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bellera\Documents\[PIDS]\Dr. Mike Abrigo\"/>
    </mc:Choice>
  </mc:AlternateContent>
  <xr:revisionPtr revIDLastSave="0" documentId="13_ncr:1_{CEA2CF4B-C5A1-438B-835A-6F55B5AF4C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07" sheetId="1" r:id="rId1"/>
    <sheet name="2008" sheetId="2" r:id="rId2"/>
    <sheet name="2009" sheetId="3" r:id="rId3"/>
    <sheet name="2010" sheetId="4" r:id="rId4"/>
    <sheet name="2011" sheetId="5" r:id="rId5"/>
    <sheet name="2012" sheetId="6" r:id="rId6"/>
    <sheet name="2013" sheetId="7" r:id="rId7"/>
    <sheet name="2014" sheetId="8" r:id="rId8"/>
    <sheet name="2015" sheetId="10" r:id="rId9"/>
    <sheet name="2016" sheetId="11" r:id="rId10"/>
    <sheet name="2017" sheetId="12" r:id="rId11"/>
    <sheet name="2018" sheetId="13" r:id="rId12"/>
    <sheet name="2019" sheetId="14" r:id="rId13"/>
    <sheet name="2020" sheetId="15" r:id="rId14"/>
    <sheet name="2021" sheetId="16" r:id="rId15"/>
    <sheet name="2022" sheetId="17" r:id="rId16"/>
    <sheet name="DU System Efficiency" sheetId="19" state="hidden" r:id="rId17"/>
  </sheets>
  <definedNames>
    <definedName name="_xlnm._FilterDatabase" localSheetId="4" hidden="1">'2011'!$B$1:$B$145</definedName>
    <definedName name="_xlnm._FilterDatabase" localSheetId="5" hidden="1">'2012'!$B$1:$B$145</definedName>
    <definedName name="_xlnm._FilterDatabase" localSheetId="6" hidden="1">'2013'!$B$1:$B$145</definedName>
    <definedName name="_xlnm._FilterDatabase" localSheetId="13" hidden="1">'2020'!$A$1:$P$181</definedName>
    <definedName name="_xlnm._FilterDatabase" localSheetId="14" hidden="1">'2021'!$A$1:$P$181</definedName>
    <definedName name="_xlnm._FilterDatabase" localSheetId="15" hidden="1">'2022'!$A$1:$P$181</definedName>
    <definedName name="MindanaoDU2" localSheetId="14">#REF!</definedName>
    <definedName name="MindanaoDU2" localSheetId="15">#REF!</definedName>
    <definedName name="MindanaoDU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6" roundtripDataChecksum="rjoGRWAPsnVSmPiBoKR1xDQI/WRxq3ipWXRPNzzEmPQ="/>
    </ext>
  </extLst>
</workbook>
</file>

<file path=xl/calcChain.xml><?xml version="1.0" encoding="utf-8"?>
<calcChain xmlns="http://schemas.openxmlformats.org/spreadsheetml/2006/main">
  <c r="F19" i="19" l="1"/>
  <c r="J19" i="19" s="1"/>
  <c r="J18" i="19"/>
  <c r="F18" i="19"/>
  <c r="F17" i="19"/>
  <c r="J17" i="19" s="1"/>
  <c r="F16" i="19"/>
  <c r="J16" i="19" s="1"/>
  <c r="D186" i="16"/>
  <c r="D187" i="16" s="1"/>
  <c r="D185" i="16"/>
  <c r="D186" i="15"/>
  <c r="D185" i="15"/>
  <c r="D187" i="15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3" authorId="0" shapeId="0" xr:uid="{00000000-0006-0000-0B00-000001000000}">
      <text>
        <r>
          <rPr>
            <sz val="11"/>
            <color theme="1"/>
            <rFont val="Calibri"/>
            <scheme val="minor"/>
          </rPr>
          <t>======
ID#AAAAr69iV7k
Corrected    (2023-06-23 04:48:02)
July 22, 2021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+43r6bPIBe4rz/Ngw3kwpLjsJCQ=="/>
    </ext>
  </extLst>
</comments>
</file>

<file path=xl/sharedStrings.xml><?xml version="1.0" encoding="utf-8"?>
<sst xmlns="http://schemas.openxmlformats.org/spreadsheetml/2006/main" count="5380" uniqueCount="333">
  <si>
    <t>DISTRIBUTION UTILITIES</t>
  </si>
  <si>
    <t>All Others</t>
  </si>
  <si>
    <t>Scheduled</t>
  </si>
  <si>
    <t>Power Supplier</t>
  </si>
  <si>
    <t>Major Storm</t>
  </si>
  <si>
    <t>Ave. no of Customers</t>
  </si>
  <si>
    <t>SAIFI</t>
  </si>
  <si>
    <t>SAIDI</t>
  </si>
  <si>
    <t>MAIFI</t>
  </si>
  <si>
    <t>ABRECO</t>
  </si>
  <si>
    <t>AEC</t>
  </si>
  <si>
    <t>AKELCO</t>
  </si>
  <si>
    <t>ALECO/APEC</t>
  </si>
  <si>
    <t>ANECO</t>
  </si>
  <si>
    <t>ANTECO</t>
  </si>
  <si>
    <t>ASELCO</t>
  </si>
  <si>
    <t>AURELCO</t>
  </si>
  <si>
    <t>BANELCO</t>
  </si>
  <si>
    <t>BASELCO</t>
  </si>
  <si>
    <t>BATANELCO</t>
  </si>
  <si>
    <t>BATELEC I</t>
  </si>
  <si>
    <t>BATELEC II</t>
  </si>
  <si>
    <t>BELS</t>
  </si>
  <si>
    <t>BENECO</t>
  </si>
  <si>
    <t>BILECO</t>
  </si>
  <si>
    <t>BISELCO</t>
  </si>
  <si>
    <t>no submission</t>
  </si>
  <si>
    <t>BLCI</t>
  </si>
  <si>
    <t>BOHECO I</t>
  </si>
  <si>
    <t>BOHECO II</t>
  </si>
  <si>
    <t>BUSECO</t>
  </si>
  <si>
    <t>CAGELCO I</t>
  </si>
  <si>
    <t>CAGELCO II</t>
  </si>
  <si>
    <t>CAMELCO</t>
  </si>
  <si>
    <t>CANORECO</t>
  </si>
  <si>
    <t>CAPELCO</t>
  </si>
  <si>
    <t>CASELCO</t>
  </si>
  <si>
    <t>CASURECO I</t>
  </si>
  <si>
    <t>CASURECO II</t>
  </si>
  <si>
    <t>CASURECO III</t>
  </si>
  <si>
    <t>CASURECO IV</t>
  </si>
  <si>
    <t>CEBECO I</t>
  </si>
  <si>
    <t>CEBECO II</t>
  </si>
  <si>
    <t>CEBECO III</t>
  </si>
  <si>
    <t>CEDC</t>
  </si>
  <si>
    <t>CELCO</t>
  </si>
  <si>
    <t>CELCOR</t>
  </si>
  <si>
    <t>CENECO</t>
  </si>
  <si>
    <t>CENPELCO</t>
  </si>
  <si>
    <t>CEPALCO</t>
  </si>
  <si>
    <t>COLIGHT</t>
  </si>
  <si>
    <t>COTELCO</t>
  </si>
  <si>
    <t>DANECO</t>
  </si>
  <si>
    <t>DASURECO</t>
  </si>
  <si>
    <t>DECORP</t>
  </si>
  <si>
    <t>DIELCO</t>
  </si>
  <si>
    <t>DLPC</t>
  </si>
  <si>
    <t>DORECO</t>
  </si>
  <si>
    <t>ESAMELCO</t>
  </si>
  <si>
    <t>FIBECO</t>
  </si>
  <si>
    <t>FICELCO</t>
  </si>
  <si>
    <t>FLECO</t>
  </si>
  <si>
    <t>GUIMELCO</t>
  </si>
  <si>
    <t>IEEC</t>
  </si>
  <si>
    <t>IFELCO</t>
  </si>
  <si>
    <t>ILECO I</t>
  </si>
  <si>
    <t>ILECO II</t>
  </si>
  <si>
    <t>ILECO III</t>
  </si>
  <si>
    <t>ILPI</t>
  </si>
  <si>
    <t>INEC</t>
  </si>
  <si>
    <t>ISECO</t>
  </si>
  <si>
    <t>ISELCO I</t>
  </si>
  <si>
    <t>ISELCO II</t>
  </si>
  <si>
    <t>KAELCO</t>
  </si>
  <si>
    <t>LANECO</t>
  </si>
  <si>
    <t>LASURECO</t>
  </si>
  <si>
    <t>DORELCO</t>
  </si>
  <si>
    <t>LEYECO II</t>
  </si>
  <si>
    <t>LEYECO III</t>
  </si>
  <si>
    <t>LEYECO IV</t>
  </si>
  <si>
    <t>LEYECO V</t>
  </si>
  <si>
    <t>LUBELCO</t>
  </si>
  <si>
    <t>LUECO</t>
  </si>
  <si>
    <t>LUELCO</t>
  </si>
  <si>
    <t>MAGELCO</t>
  </si>
  <si>
    <t>MARELCO</t>
  </si>
  <si>
    <t>MASELCO</t>
  </si>
  <si>
    <t>MECO</t>
  </si>
  <si>
    <t>MERALCO</t>
  </si>
  <si>
    <t>MMPC</t>
  </si>
  <si>
    <t>MOELCI I</t>
  </si>
  <si>
    <t>MOELCI II</t>
  </si>
  <si>
    <t>MOPRECO</t>
  </si>
  <si>
    <t>MORESCO I</t>
  </si>
  <si>
    <t>MORESCO II</t>
  </si>
  <si>
    <t>NEECO I</t>
  </si>
  <si>
    <t>NEECO II-Area I</t>
  </si>
  <si>
    <t>NEECO II-Area II</t>
  </si>
  <si>
    <t>NOCECO</t>
  </si>
  <si>
    <t>NORECO I</t>
  </si>
  <si>
    <t>NORECO II</t>
  </si>
  <si>
    <t>NORSAMELCO</t>
  </si>
  <si>
    <t>NUVELCO</t>
  </si>
  <si>
    <t>OMECO</t>
  </si>
  <si>
    <t>ORMECO</t>
  </si>
  <si>
    <t>PALECO</t>
  </si>
  <si>
    <t>PANELCO I</t>
  </si>
  <si>
    <t>PANELCO III</t>
  </si>
  <si>
    <t>PECO</t>
  </si>
  <si>
    <t>PELCO I</t>
  </si>
  <si>
    <t>PELCO II</t>
  </si>
  <si>
    <t>PELCO III</t>
  </si>
  <si>
    <t>PENELCO</t>
  </si>
  <si>
    <t>PRESCO</t>
  </si>
  <si>
    <t>PROSIELCO</t>
  </si>
  <si>
    <t>OEDC (PUD)</t>
  </si>
  <si>
    <t>QUEZELCO I</t>
  </si>
  <si>
    <t>QUEZELCO II</t>
  </si>
  <si>
    <t>QUIRELCO</t>
  </si>
  <si>
    <t>ROMELCO</t>
  </si>
  <si>
    <t>SAJELCO</t>
  </si>
  <si>
    <t>SAMELCO I</t>
  </si>
  <si>
    <t>SAMELCO II</t>
  </si>
  <si>
    <t>SEZ</t>
  </si>
  <si>
    <t>SFELAPCO</t>
  </si>
  <si>
    <t>SIARELCO</t>
  </si>
  <si>
    <t>SIASELCO</t>
  </si>
  <si>
    <t>SOCOTECO I</t>
  </si>
  <si>
    <t>SOCOTECO II</t>
  </si>
  <si>
    <t>SOLECO</t>
  </si>
  <si>
    <t>SORECO I</t>
  </si>
  <si>
    <t>SORECO II</t>
  </si>
  <si>
    <t>SUKELCO</t>
  </si>
  <si>
    <t>SULECO</t>
  </si>
  <si>
    <t>SURNECO</t>
  </si>
  <si>
    <t>SURSECO I</t>
  </si>
  <si>
    <t>SURSECO II</t>
  </si>
  <si>
    <t>TARELCO I</t>
  </si>
  <si>
    <t>TARELCO II</t>
  </si>
  <si>
    <t>TAWELCO</t>
  </si>
  <si>
    <t>TEI</t>
  </si>
  <si>
    <t>TIELCO</t>
  </si>
  <si>
    <t>TISELCO</t>
  </si>
  <si>
    <t>VECO</t>
  </si>
  <si>
    <t>VRESCO</t>
  </si>
  <si>
    <t xml:space="preserve">ZAMCELCO </t>
  </si>
  <si>
    <t>ZAMECO I</t>
  </si>
  <si>
    <t>ZAMECO II</t>
  </si>
  <si>
    <t>ZAMSURECO I</t>
  </si>
  <si>
    <t>ZAMSURECO II</t>
  </si>
  <si>
    <t>ZANECO</t>
  </si>
  <si>
    <t>CAGECO II</t>
  </si>
  <si>
    <t>incomplete</t>
  </si>
  <si>
    <t>ZAMCELCO</t>
  </si>
  <si>
    <t>2011 INTERRUPTION REPORT</t>
  </si>
  <si>
    <t>NO.</t>
  </si>
  <si>
    <t>COMPLETE</t>
  </si>
  <si>
    <t>MOPRESCO</t>
  </si>
  <si>
    <t>2012 INTERRUPTION REPORT</t>
  </si>
  <si>
    <t>2013 INTERRUPTION REPORT</t>
  </si>
  <si>
    <t>2014 INTERRUPTION REPORT</t>
  </si>
  <si>
    <t xml:space="preserve">VRESCO </t>
  </si>
  <si>
    <t>Distribution Utilities</t>
  </si>
  <si>
    <t>Classi-fication</t>
  </si>
  <si>
    <t>No. of Report</t>
  </si>
  <si>
    <t>ALL OTHERS</t>
  </si>
  <si>
    <t>SCHEDULED</t>
  </si>
  <si>
    <t>POWER SUPPLY</t>
  </si>
  <si>
    <t>MAJOR STORM</t>
  </si>
  <si>
    <t>REGION I</t>
  </si>
  <si>
    <t>ECDU</t>
  </si>
  <si>
    <t>PDU</t>
  </si>
  <si>
    <t>REGION II</t>
  </si>
  <si>
    <t>*9</t>
  </si>
  <si>
    <t>CAR</t>
  </si>
  <si>
    <t>**16</t>
  </si>
  <si>
    <t>0.000</t>
  </si>
  <si>
    <t>PEZA BCEZ</t>
  </si>
  <si>
    <t/>
  </si>
  <si>
    <t>REGION III (CENTRAL LUZON)</t>
  </si>
  <si>
    <t>PEZA BEZ</t>
  </si>
  <si>
    <t>SUBIC EZ</t>
  </si>
  <si>
    <t>National Capital Region (NCR)</t>
  </si>
  <si>
    <t>REGION IV-A (CALABARZON)</t>
  </si>
  <si>
    <t>FBPC (BELS)</t>
  </si>
  <si>
    <t>LEZ (LUC)</t>
  </si>
  <si>
    <t>EZ</t>
  </si>
  <si>
    <t>PEZA CEZ</t>
  </si>
  <si>
    <t>REGION IV-B (MIMAROPA)</t>
  </si>
  <si>
    <t>**51</t>
  </si>
  <si>
    <t xml:space="preserve">TIELCO </t>
  </si>
  <si>
    <t>REGION V (BICOL REGION)</t>
  </si>
  <si>
    <t>**66</t>
  </si>
  <si>
    <t>REGION VI (WESTERN VISAYAS)</t>
  </si>
  <si>
    <t>NONECO</t>
  </si>
  <si>
    <t>REGION VII (CENTRAL VISAYAS)</t>
  </si>
  <si>
    <t>PEZA MEZ</t>
  </si>
  <si>
    <t>*92</t>
  </si>
  <si>
    <t>REGION VIII (EASTERN VISAYAS)</t>
  </si>
  <si>
    <t>*104</t>
  </si>
  <si>
    <t>REGION IX (ZAMBOANGA PENINSULA)</t>
  </si>
  <si>
    <t>REGION X (NORTHERN MINDANAO)</t>
  </si>
  <si>
    <t>REGION XI (DAVAO REGION)</t>
  </si>
  <si>
    <t>*119</t>
  </si>
  <si>
    <t>REGION XII (SOCCSKSARGEN)</t>
  </si>
  <si>
    <t>CLPC</t>
  </si>
  <si>
    <t>AUTONOMOUS REGION IN MUSLIM MINDANAO (ARMM)</t>
  </si>
  <si>
    <t>**129</t>
  </si>
  <si>
    <t>**130</t>
  </si>
  <si>
    <t>**131</t>
  </si>
  <si>
    <t>**132</t>
  </si>
  <si>
    <t>*133</t>
  </si>
  <si>
    <t>CARAGA</t>
  </si>
  <si>
    <t>**1</t>
  </si>
  <si>
    <t>*3</t>
  </si>
  <si>
    <t>*8</t>
  </si>
  <si>
    <t>**9</t>
  </si>
  <si>
    <t>*17</t>
  </si>
  <si>
    <t>*22</t>
  </si>
  <si>
    <t>*27</t>
  </si>
  <si>
    <t>*29</t>
  </si>
  <si>
    <t>**67</t>
  </si>
  <si>
    <t>**133</t>
  </si>
  <si>
    <t>**134</t>
  </si>
  <si>
    <t>**142</t>
  </si>
  <si>
    <t>*13</t>
  </si>
  <si>
    <t>**52</t>
  </si>
  <si>
    <t>**55</t>
  </si>
  <si>
    <t>**64</t>
  </si>
  <si>
    <t>**68</t>
  </si>
  <si>
    <t>*126</t>
  </si>
  <si>
    <t>**/*133</t>
  </si>
  <si>
    <t>**13</t>
  </si>
  <si>
    <t>**24</t>
  </si>
  <si>
    <t>**25</t>
  </si>
  <si>
    <t>**26</t>
  </si>
  <si>
    <t>**27</t>
  </si>
  <si>
    <t>**28</t>
  </si>
  <si>
    <t>**30</t>
  </si>
  <si>
    <t>**31</t>
  </si>
  <si>
    <t>**32</t>
  </si>
  <si>
    <t>**33</t>
  </si>
  <si>
    <t>**34</t>
  </si>
  <si>
    <t>**36</t>
  </si>
  <si>
    <t>**38</t>
  </si>
  <si>
    <t>**39</t>
  </si>
  <si>
    <t>**48</t>
  </si>
  <si>
    <t>**49</t>
  </si>
  <si>
    <t>*56</t>
  </si>
  <si>
    <t>**58</t>
  </si>
  <si>
    <t>**59</t>
  </si>
  <si>
    <t>**61</t>
  </si>
  <si>
    <t>**62</t>
  </si>
  <si>
    <t>**69</t>
  </si>
  <si>
    <t>**74</t>
  </si>
  <si>
    <t>*86</t>
  </si>
  <si>
    <t>*87</t>
  </si>
  <si>
    <t>**94</t>
  </si>
  <si>
    <t>**96</t>
  </si>
  <si>
    <t>*98</t>
  </si>
  <si>
    <t>**106</t>
  </si>
  <si>
    <t>**108</t>
  </si>
  <si>
    <t>**111</t>
  </si>
  <si>
    <t>*112</t>
  </si>
  <si>
    <t>**113</t>
  </si>
  <si>
    <t>**114</t>
  </si>
  <si>
    <t>**115</t>
  </si>
  <si>
    <t>**118</t>
  </si>
  <si>
    <t>*120</t>
  </si>
  <si>
    <t>**121</t>
  </si>
  <si>
    <t>**122</t>
  </si>
  <si>
    <t>*123</t>
  </si>
  <si>
    <t>**124</t>
  </si>
  <si>
    <t>**127</t>
  </si>
  <si>
    <t>**128</t>
  </si>
  <si>
    <t>**135</t>
  </si>
  <si>
    <t>**136</t>
  </si>
  <si>
    <t>**138</t>
  </si>
  <si>
    <t>**11</t>
  </si>
  <si>
    <t>**12</t>
  </si>
  <si>
    <t>*20</t>
  </si>
  <si>
    <t>*45</t>
  </si>
  <si>
    <t>**53</t>
  </si>
  <si>
    <t>**60</t>
  </si>
  <si>
    <t>**72</t>
  </si>
  <si>
    <t>**80</t>
  </si>
  <si>
    <t>**86</t>
  </si>
  <si>
    <t>**87</t>
  </si>
  <si>
    <t>**91</t>
  </si>
  <si>
    <t>**97</t>
  </si>
  <si>
    <t>**98</t>
  </si>
  <si>
    <t>**102</t>
  </si>
  <si>
    <t>**104</t>
  </si>
  <si>
    <t>**117</t>
  </si>
  <si>
    <t>**119</t>
  </si>
  <si>
    <t>Classification</t>
  </si>
  <si>
    <t>*15</t>
  </si>
  <si>
    <t>*60</t>
  </si>
  <si>
    <t>MORE (PECO)</t>
  </si>
  <si>
    <t>**89</t>
  </si>
  <si>
    <t>**101</t>
  </si>
  <si>
    <t>**103</t>
  </si>
  <si>
    <t>**109</t>
  </si>
  <si>
    <t>**116</t>
  </si>
  <si>
    <t>**120</t>
  </si>
  <si>
    <t>**123</t>
  </si>
  <si>
    <t>**126</t>
  </si>
  <si>
    <t>complete</t>
  </si>
  <si>
    <t>Republic of the Philippines</t>
  </si>
  <si>
    <t>ENERGY</t>
  </si>
  <si>
    <t>REGULATORY</t>
  </si>
  <si>
    <t>COMMISSION</t>
  </si>
  <si>
    <t>DU Name:</t>
  </si>
  <si>
    <t>Acronym</t>
  </si>
  <si>
    <t>YEAR</t>
  </si>
  <si>
    <t>Note:</t>
  </si>
  <si>
    <t>JMMM</t>
  </si>
  <si>
    <t>Annual Summary of Distribution System Loss (DSL)</t>
  </si>
  <si>
    <t>Tarlac II Electric Cooperative, Inc.</t>
  </si>
  <si>
    <t>Energy Input (kWh)</t>
  </si>
  <si>
    <t>Energy Output (kWh)</t>
  </si>
  <si>
    <t xml:space="preserve">Total DSL (kWh) </t>
  </si>
  <si>
    <t>ST &amp; SS
Loss (%)</t>
  </si>
  <si>
    <t>Feeder Technical Loss (%)</t>
  </si>
  <si>
    <t xml:space="preserve"> Non-Technical Loss (%)</t>
  </si>
  <si>
    <t>Total System Loss</t>
  </si>
  <si>
    <t>Delivered to Users</t>
  </si>
  <si>
    <t>DU Use (kWh)</t>
  </si>
  <si>
    <t>(a)</t>
  </si>
  <si>
    <t>(b)</t>
  </si>
  <si>
    <t>(c)</t>
  </si>
  <si>
    <t>(a) - (b) - (c)</t>
  </si>
  <si>
    <t>Data for year 2018-2020 are based on the prescribed template in ERC. Res. No. 10, S. 2018 (Annex C-3 template)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</si>
</sst>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00"/>
    <numFmt numFmtId="166" formatCode="#,##0.0000"/>
    <numFmt numFmtId="167" formatCode="_-* #,##0.00_-;\-* #,##0.00_-;_-* &quot;-&quot;??_-;_-@"/>
  </numFmts>
  <fonts count="28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4"/>
      <color theme="1"/>
      <name val="Calibri"/>
    </font>
    <font>
      <sz val="14"/>
      <color rgb="FF000000"/>
      <name val="Calibri"/>
    </font>
    <font>
      <sz val="11"/>
      <color theme="1"/>
      <name val="Calibri"/>
    </font>
    <font>
      <sz val="14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i/>
      <sz val="18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1"/>
      <color theme="1"/>
      <name val="Calibri"/>
    </font>
    <font>
      <sz val="10"/>
      <color theme="1"/>
      <name val="Arial"/>
    </font>
    <font>
      <sz val="10"/>
      <color rgb="FFFF0000"/>
      <name val="Arial"/>
    </font>
    <font>
      <sz val="10"/>
      <color theme="0"/>
      <name val="Arial"/>
    </font>
    <font>
      <sz val="9"/>
      <color theme="1"/>
      <name val="Arial"/>
    </font>
    <font>
      <sz val="11"/>
      <color theme="1"/>
      <name val="Calibri"/>
      <scheme val="minor"/>
    </font>
    <font>
      <sz val="10"/>
      <color theme="1"/>
      <name val="Georgia"/>
    </font>
    <font>
      <sz val="14"/>
      <color theme="1"/>
      <name val="Open Sans"/>
    </font>
    <font>
      <b/>
      <sz val="12"/>
      <color theme="1"/>
      <name val="Calibri"/>
    </font>
    <font>
      <sz val="12"/>
      <color theme="1"/>
      <name val="Calibri"/>
    </font>
    <font>
      <b/>
      <i/>
      <sz val="9"/>
      <color theme="1"/>
      <name val="Calibri"/>
    </font>
    <font>
      <i/>
      <sz val="9"/>
      <color theme="1"/>
      <name val="Calibri"/>
    </font>
    <font>
      <sz val="9"/>
      <color theme="1"/>
      <name val="Calibri"/>
    </font>
    <font>
      <b/>
      <sz val="11"/>
      <color rgb="FF000000"/>
      <name val="Calibri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E7E6E6"/>
        <bgColor rgb="FFE7E6E6"/>
      </patternFill>
    </fill>
  </fills>
  <borders count="8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4" fontId="1" fillId="0" borderId="7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left" vertical="center" wrapText="1"/>
    </xf>
    <xf numFmtId="4" fontId="3" fillId="0" borderId="10" xfId="0" applyNumberFormat="1" applyFont="1" applyBorder="1" applyAlignment="1">
      <alignment horizontal="center" vertical="center"/>
    </xf>
    <xf numFmtId="4" fontId="1" fillId="0" borderId="11" xfId="0" applyNumberFormat="1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center" vertical="center"/>
    </xf>
    <xf numFmtId="4" fontId="4" fillId="0" borderId="12" xfId="0" applyNumberFormat="1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 wrapText="1"/>
    </xf>
    <xf numFmtId="4" fontId="1" fillId="2" borderId="11" xfId="0" applyNumberFormat="1" applyFont="1" applyFill="1" applyBorder="1" applyAlignment="1">
      <alignment horizontal="left" vertical="center" wrapText="1"/>
    </xf>
    <xf numFmtId="4" fontId="3" fillId="2" borderId="12" xfId="0" applyNumberFormat="1" applyFont="1" applyFill="1" applyBorder="1" applyAlignment="1">
      <alignment horizontal="center" vertical="center"/>
    </xf>
    <xf numFmtId="4" fontId="1" fillId="3" borderId="11" xfId="0" applyNumberFormat="1" applyFont="1" applyFill="1" applyBorder="1" applyAlignment="1">
      <alignment horizontal="left" vertical="center" wrapText="1"/>
    </xf>
    <xf numFmtId="4" fontId="3" fillId="3" borderId="12" xfId="0" applyNumberFormat="1" applyFont="1" applyFill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/>
    </xf>
    <xf numFmtId="4" fontId="3" fillId="4" borderId="12" xfId="0" applyNumberFormat="1" applyFont="1" applyFill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 shrinkToFit="1"/>
    </xf>
    <xf numFmtId="4" fontId="1" fillId="2" borderId="13" xfId="0" applyNumberFormat="1" applyFont="1" applyFill="1" applyBorder="1" applyAlignment="1">
      <alignment horizontal="left"/>
    </xf>
    <xf numFmtId="4" fontId="3" fillId="2" borderId="14" xfId="0" applyNumberFormat="1" applyFont="1" applyFill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 wrapText="1"/>
    </xf>
    <xf numFmtId="4" fontId="4" fillId="3" borderId="12" xfId="0" applyNumberFormat="1" applyFont="1" applyFill="1" applyBorder="1" applyAlignment="1">
      <alignment horizontal="center" vertical="center"/>
    </xf>
    <xf numFmtId="4" fontId="4" fillId="2" borderId="12" xfId="0" applyNumberFormat="1" applyFont="1" applyFill="1" applyBorder="1" applyAlignment="1">
      <alignment horizontal="center" vertical="center"/>
    </xf>
    <xf numFmtId="4" fontId="1" fillId="2" borderId="13" xfId="0" applyNumberFormat="1" applyFont="1" applyFill="1" applyBorder="1" applyAlignment="1">
      <alignment horizontal="left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left" vertical="center" wrapText="1"/>
    </xf>
    <xf numFmtId="4" fontId="3" fillId="0" borderId="8" xfId="0" applyNumberFormat="1" applyFont="1" applyBorder="1" applyAlignment="1">
      <alignment horizontal="center" wrapText="1"/>
    </xf>
    <xf numFmtId="4" fontId="3" fillId="0" borderId="12" xfId="0" applyNumberFormat="1" applyFont="1" applyBorder="1" applyAlignment="1">
      <alignment horizontal="center" wrapText="1"/>
    </xf>
    <xf numFmtId="4" fontId="3" fillId="3" borderId="12" xfId="0" applyNumberFormat="1" applyFont="1" applyFill="1" applyBorder="1" applyAlignment="1">
      <alignment horizontal="center" wrapText="1"/>
    </xf>
    <xf numFmtId="4" fontId="3" fillId="2" borderId="12" xfId="0" applyNumberFormat="1" applyFont="1" applyFill="1" applyBorder="1" applyAlignment="1">
      <alignment horizontal="center" wrapText="1"/>
    </xf>
    <xf numFmtId="4" fontId="1" fillId="0" borderId="13" xfId="0" applyNumberFormat="1" applyFont="1" applyBorder="1" applyAlignment="1">
      <alignment horizontal="left" vertical="center" wrapText="1"/>
    </xf>
    <xf numFmtId="4" fontId="3" fillId="0" borderId="14" xfId="0" applyNumberFormat="1" applyFont="1" applyBorder="1" applyAlignment="1">
      <alignment horizontal="center" wrapText="1"/>
    </xf>
    <xf numFmtId="4" fontId="1" fillId="2" borderId="9" xfId="0" applyNumberFormat="1" applyFont="1" applyFill="1" applyBorder="1" applyAlignment="1">
      <alignment horizontal="left" vertical="center" wrapText="1"/>
    </xf>
    <xf numFmtId="4" fontId="3" fillId="0" borderId="10" xfId="0" applyNumberFormat="1" applyFont="1" applyBorder="1" applyAlignment="1">
      <alignment horizontal="center"/>
    </xf>
    <xf numFmtId="4" fontId="3" fillId="2" borderId="12" xfId="0" applyNumberFormat="1" applyFont="1" applyFill="1" applyBorder="1" applyAlignment="1">
      <alignment horizontal="center"/>
    </xf>
    <xf numFmtId="4" fontId="3" fillId="3" borderId="12" xfId="0" applyNumberFormat="1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2" borderId="14" xfId="0" applyNumberFormat="1" applyFont="1" applyFill="1" applyBorder="1" applyAlignment="1">
      <alignment horizontal="center"/>
    </xf>
    <xf numFmtId="4" fontId="1" fillId="3" borderId="9" xfId="0" applyNumberFormat="1" applyFont="1" applyFill="1" applyBorder="1" applyAlignment="1">
      <alignment horizontal="left" vertical="center" wrapText="1"/>
    </xf>
    <xf numFmtId="4" fontId="3" fillId="3" borderId="10" xfId="0" applyNumberFormat="1" applyFont="1" applyFill="1" applyBorder="1" applyAlignment="1">
      <alignment horizontal="center"/>
    </xf>
    <xf numFmtId="4" fontId="3" fillId="0" borderId="18" xfId="0" applyNumberFormat="1" applyFont="1" applyBorder="1" applyAlignment="1">
      <alignment horizontal="center"/>
    </xf>
    <xf numFmtId="0" fontId="5" fillId="2" borderId="19" xfId="0" applyFont="1" applyFill="1" applyBorder="1"/>
    <xf numFmtId="4" fontId="3" fillId="0" borderId="14" xfId="0" applyNumberFormat="1" applyFont="1" applyBorder="1" applyAlignment="1">
      <alignment horizontal="center" vertical="center" wrapText="1"/>
    </xf>
    <xf numFmtId="4" fontId="3" fillId="2" borderId="10" xfId="0" applyNumberFormat="1" applyFont="1" applyFill="1" applyBorder="1" applyAlignment="1">
      <alignment horizontal="center" vertical="center"/>
    </xf>
    <xf numFmtId="4" fontId="3" fillId="0" borderId="14" xfId="0" applyNumberFormat="1" applyFont="1" applyBorder="1" applyAlignment="1">
      <alignment horizontal="center" vertical="center"/>
    </xf>
    <xf numFmtId="4" fontId="3" fillId="3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4" fontId="7" fillId="0" borderId="12" xfId="0" applyNumberFormat="1" applyFont="1" applyBorder="1" applyAlignment="1">
      <alignment horizontal="center" vertical="center" wrapText="1"/>
    </xf>
    <xf numFmtId="4" fontId="10" fillId="0" borderId="12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10" fillId="0" borderId="1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3" fillId="0" borderId="22" xfId="0" applyFont="1" applyBorder="1" applyAlignment="1">
      <alignment horizontal="left"/>
    </xf>
    <xf numFmtId="0" fontId="13" fillId="0" borderId="29" xfId="0" applyFont="1" applyBorder="1" applyAlignment="1">
      <alignment horizontal="left"/>
    </xf>
    <xf numFmtId="0" fontId="13" fillId="0" borderId="3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37" xfId="0" applyFont="1" applyBorder="1" applyAlignment="1">
      <alignment horizontal="center"/>
    </xf>
    <xf numFmtId="0" fontId="13" fillId="0" borderId="38" xfId="0" applyFont="1" applyBorder="1"/>
    <xf numFmtId="4" fontId="14" fillId="0" borderId="39" xfId="0" applyNumberFormat="1" applyFont="1" applyBorder="1"/>
    <xf numFmtId="4" fontId="14" fillId="0" borderId="37" xfId="0" applyNumberFormat="1" applyFont="1" applyBorder="1"/>
    <xf numFmtId="4" fontId="14" fillId="0" borderId="38" xfId="0" applyNumberFormat="1" applyFont="1" applyBorder="1"/>
    <xf numFmtId="4" fontId="13" fillId="0" borderId="39" xfId="0" applyNumberFormat="1" applyFont="1" applyBorder="1"/>
    <xf numFmtId="4" fontId="13" fillId="0" borderId="37" xfId="0" applyNumberFormat="1" applyFont="1" applyBorder="1"/>
    <xf numFmtId="4" fontId="13" fillId="0" borderId="38" xfId="0" applyNumberFormat="1" applyFont="1" applyBorder="1"/>
    <xf numFmtId="0" fontId="13" fillId="0" borderId="40" xfId="0" applyFont="1" applyBorder="1"/>
    <xf numFmtId="0" fontId="13" fillId="0" borderId="41" xfId="0" applyFont="1" applyBorder="1" applyAlignment="1">
      <alignment horizontal="left"/>
    </xf>
    <xf numFmtId="0" fontId="13" fillId="0" borderId="41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165" fontId="13" fillId="0" borderId="43" xfId="0" applyNumberFormat="1" applyFont="1" applyBorder="1"/>
    <xf numFmtId="165" fontId="13" fillId="0" borderId="44" xfId="0" applyNumberFormat="1" applyFont="1" applyBorder="1"/>
    <xf numFmtId="166" fontId="13" fillId="0" borderId="42" xfId="0" applyNumberFormat="1" applyFont="1" applyBorder="1"/>
    <xf numFmtId="0" fontId="10" fillId="0" borderId="41" xfId="0" applyFont="1" applyBorder="1" applyAlignment="1">
      <alignment horizontal="left"/>
    </xf>
    <xf numFmtId="0" fontId="10" fillId="0" borderId="40" xfId="0" applyFont="1" applyBorder="1" applyAlignment="1">
      <alignment horizontal="left"/>
    </xf>
    <xf numFmtId="0" fontId="13" fillId="0" borderId="42" xfId="0" applyFont="1" applyBorder="1"/>
    <xf numFmtId="4" fontId="13" fillId="0" borderId="45" xfId="0" applyNumberFormat="1" applyFont="1" applyBorder="1"/>
    <xf numFmtId="4" fontId="13" fillId="0" borderId="44" xfId="0" applyNumberFormat="1" applyFont="1" applyBorder="1"/>
    <xf numFmtId="4" fontId="13" fillId="0" borderId="42" xfId="0" applyNumberFormat="1" applyFont="1" applyBorder="1"/>
    <xf numFmtId="0" fontId="13" fillId="0" borderId="40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4" fontId="13" fillId="0" borderId="42" xfId="0" applyNumberFormat="1" applyFont="1" applyBorder="1" applyAlignment="1">
      <alignment horizontal="right"/>
    </xf>
    <xf numFmtId="165" fontId="13" fillId="0" borderId="43" xfId="0" applyNumberFormat="1" applyFont="1" applyBorder="1" applyAlignment="1">
      <alignment horizontal="right"/>
    </xf>
    <xf numFmtId="165" fontId="13" fillId="0" borderId="44" xfId="0" applyNumberFormat="1" applyFont="1" applyBorder="1" applyAlignment="1">
      <alignment horizontal="right"/>
    </xf>
    <xf numFmtId="166" fontId="13" fillId="0" borderId="42" xfId="0" applyNumberFormat="1" applyFont="1" applyBorder="1" applyAlignment="1">
      <alignment horizontal="right"/>
    </xf>
    <xf numFmtId="165" fontId="13" fillId="2" borderId="46" xfId="0" applyNumberFormat="1" applyFont="1" applyFill="1" applyBorder="1" applyAlignment="1">
      <alignment horizontal="right"/>
    </xf>
    <xf numFmtId="165" fontId="13" fillId="2" borderId="47" xfId="0" applyNumberFormat="1" applyFont="1" applyFill="1" applyBorder="1" applyAlignment="1">
      <alignment horizontal="right"/>
    </xf>
    <xf numFmtId="166" fontId="13" fillId="2" borderId="42" xfId="0" applyNumberFormat="1" applyFont="1" applyFill="1" applyBorder="1" applyAlignment="1">
      <alignment horizontal="right"/>
    </xf>
    <xf numFmtId="0" fontId="13" fillId="2" borderId="40" xfId="0" applyFont="1" applyFill="1" applyBorder="1"/>
    <xf numFmtId="0" fontId="13" fillId="2" borderId="41" xfId="0" applyFont="1" applyFill="1" applyBorder="1" applyAlignment="1">
      <alignment horizontal="left"/>
    </xf>
    <xf numFmtId="0" fontId="13" fillId="2" borderId="41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165" fontId="13" fillId="2" borderId="46" xfId="0" applyNumberFormat="1" applyFont="1" applyFill="1" applyBorder="1"/>
    <xf numFmtId="165" fontId="13" fillId="2" borderId="47" xfId="0" applyNumberFormat="1" applyFont="1" applyFill="1" applyBorder="1"/>
    <xf numFmtId="166" fontId="13" fillId="2" borderId="42" xfId="0" applyNumberFormat="1" applyFont="1" applyFill="1" applyBorder="1"/>
    <xf numFmtId="0" fontId="13" fillId="5" borderId="41" xfId="0" applyFont="1" applyFill="1" applyBorder="1" applyAlignment="1">
      <alignment horizontal="left"/>
    </xf>
    <xf numFmtId="0" fontId="13" fillId="5" borderId="41" xfId="0" applyFont="1" applyFill="1" applyBorder="1" applyAlignment="1">
      <alignment horizontal="center"/>
    </xf>
    <xf numFmtId="4" fontId="13" fillId="0" borderId="41" xfId="0" applyNumberFormat="1" applyFont="1" applyBorder="1"/>
    <xf numFmtId="0" fontId="10" fillId="2" borderId="41" xfId="0" applyFont="1" applyFill="1" applyBorder="1" applyAlignment="1">
      <alignment horizontal="left"/>
    </xf>
    <xf numFmtId="0" fontId="10" fillId="2" borderId="40" xfId="0" applyFont="1" applyFill="1" applyBorder="1" applyAlignment="1">
      <alignment horizontal="left"/>
    </xf>
    <xf numFmtId="0" fontId="13" fillId="2" borderId="42" xfId="0" applyFont="1" applyFill="1" applyBorder="1"/>
    <xf numFmtId="4" fontId="13" fillId="2" borderId="48" xfId="0" applyNumberFormat="1" applyFont="1" applyFill="1" applyBorder="1"/>
    <xf numFmtId="4" fontId="13" fillId="2" borderId="41" xfId="0" applyNumberFormat="1" applyFont="1" applyFill="1" applyBorder="1"/>
    <xf numFmtId="4" fontId="13" fillId="2" borderId="42" xfId="0" applyNumberFormat="1" applyFont="1" applyFill="1" applyBorder="1"/>
    <xf numFmtId="0" fontId="13" fillId="0" borderId="45" xfId="0" applyFont="1" applyBorder="1" applyAlignment="1">
      <alignment horizontal="left"/>
    </xf>
    <xf numFmtId="0" fontId="13" fillId="0" borderId="49" xfId="0" applyFont="1" applyBorder="1"/>
    <xf numFmtId="0" fontId="13" fillId="0" borderId="50" xfId="0" applyFont="1" applyBorder="1" applyAlignment="1">
      <alignment horizontal="left"/>
    </xf>
    <xf numFmtId="0" fontId="13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5" fontId="13" fillId="0" borderId="53" xfId="0" applyNumberFormat="1" applyFont="1" applyBorder="1"/>
    <xf numFmtId="165" fontId="13" fillId="0" borderId="54" xfId="0" applyNumberFormat="1" applyFont="1" applyBorder="1"/>
    <xf numFmtId="166" fontId="13" fillId="0" borderId="52" xfId="0" applyNumberFormat="1" applyFont="1" applyBorder="1"/>
    <xf numFmtId="165" fontId="13" fillId="0" borderId="55" xfId="0" applyNumberFormat="1" applyFont="1" applyBorder="1"/>
    <xf numFmtId="165" fontId="13" fillId="2" borderId="56" xfId="0" applyNumberFormat="1" applyFont="1" applyFill="1" applyBorder="1"/>
    <xf numFmtId="165" fontId="13" fillId="2" borderId="57" xfId="0" applyNumberFormat="1" applyFont="1" applyFill="1" applyBorder="1"/>
    <xf numFmtId="166" fontId="13" fillId="2" borderId="52" xfId="0" applyNumberFormat="1" applyFont="1" applyFill="1" applyBorder="1"/>
    <xf numFmtId="0" fontId="13" fillId="2" borderId="58" xfId="0" applyFont="1" applyFill="1" applyBorder="1" applyAlignment="1">
      <alignment horizontal="left"/>
    </xf>
    <xf numFmtId="0" fontId="13" fillId="2" borderId="60" xfId="0" applyFont="1" applyFill="1" applyBorder="1" applyAlignment="1">
      <alignment horizontal="left"/>
    </xf>
    <xf numFmtId="0" fontId="13" fillId="2" borderId="62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10" fillId="2" borderId="63" xfId="0" applyFont="1" applyFill="1" applyBorder="1" applyAlignment="1">
      <alignment horizontal="left"/>
    </xf>
    <xf numFmtId="0" fontId="13" fillId="2" borderId="64" xfId="0" applyFont="1" applyFill="1" applyBorder="1" applyAlignment="1">
      <alignment horizontal="left"/>
    </xf>
    <xf numFmtId="0" fontId="13" fillId="2" borderId="64" xfId="0" applyFont="1" applyFill="1" applyBorder="1" applyAlignment="1">
      <alignment horizontal="center"/>
    </xf>
    <xf numFmtId="0" fontId="13" fillId="2" borderId="65" xfId="0" applyFont="1" applyFill="1" applyBorder="1"/>
    <xf numFmtId="4" fontId="14" fillId="2" borderId="66" xfId="0" applyNumberFormat="1" applyFont="1" applyFill="1" applyBorder="1"/>
    <xf numFmtId="4" fontId="14" fillId="2" borderId="64" xfId="0" applyNumberFormat="1" applyFont="1" applyFill="1" applyBorder="1"/>
    <xf numFmtId="4" fontId="14" fillId="2" borderId="65" xfId="0" applyNumberFormat="1" applyFont="1" applyFill="1" applyBorder="1"/>
    <xf numFmtId="0" fontId="13" fillId="2" borderId="40" xfId="0" applyFont="1" applyFill="1" applyBorder="1" applyAlignment="1">
      <alignment horizontal="right"/>
    </xf>
    <xf numFmtId="166" fontId="13" fillId="2" borderId="46" xfId="0" applyNumberFormat="1" applyFont="1" applyFill="1" applyBorder="1"/>
    <xf numFmtId="166" fontId="13" fillId="2" borderId="47" xfId="0" applyNumberFormat="1" applyFont="1" applyFill="1" applyBorder="1"/>
    <xf numFmtId="166" fontId="13" fillId="0" borderId="43" xfId="0" applyNumberFormat="1" applyFont="1" applyBorder="1"/>
    <xf numFmtId="166" fontId="13" fillId="0" borderId="44" xfId="0" applyNumberFormat="1" applyFont="1" applyBorder="1"/>
    <xf numFmtId="166" fontId="14" fillId="2" borderId="48" xfId="0" applyNumberFormat="1" applyFont="1" applyFill="1" applyBorder="1"/>
    <xf numFmtId="166" fontId="14" fillId="2" borderId="47" xfId="0" applyNumberFormat="1" applyFont="1" applyFill="1" applyBorder="1"/>
    <xf numFmtId="166" fontId="14" fillId="2" borderId="42" xfId="0" applyNumberFormat="1" applyFont="1" applyFill="1" applyBorder="1"/>
    <xf numFmtId="166" fontId="13" fillId="0" borderId="45" xfId="0" applyNumberFormat="1" applyFont="1" applyBorder="1"/>
    <xf numFmtId="166" fontId="14" fillId="0" borderId="45" xfId="0" applyNumberFormat="1" applyFont="1" applyBorder="1"/>
    <xf numFmtId="166" fontId="14" fillId="0" borderId="44" xfId="0" applyNumberFormat="1" applyFont="1" applyBorder="1"/>
    <xf numFmtId="166" fontId="14" fillId="0" borderId="42" xfId="0" applyNumberFormat="1" applyFont="1" applyBorder="1"/>
    <xf numFmtId="166" fontId="14" fillId="2" borderId="48" xfId="0" applyNumberFormat="1" applyFont="1" applyFill="1" applyBorder="1" applyAlignment="1">
      <alignment horizontal="right"/>
    </xf>
    <xf numFmtId="166" fontId="14" fillId="2" borderId="47" xfId="0" applyNumberFormat="1" applyFont="1" applyFill="1" applyBorder="1" applyAlignment="1">
      <alignment horizontal="right"/>
    </xf>
    <xf numFmtId="166" fontId="14" fillId="2" borderId="42" xfId="0" applyNumberFormat="1" applyFont="1" applyFill="1" applyBorder="1" applyAlignment="1">
      <alignment horizontal="right"/>
    </xf>
    <xf numFmtId="0" fontId="14" fillId="2" borderId="42" xfId="0" applyFont="1" applyFill="1" applyBorder="1" applyAlignment="1">
      <alignment horizontal="center"/>
    </xf>
    <xf numFmtId="166" fontId="14" fillId="2" borderId="46" xfId="0" applyNumberFormat="1" applyFont="1" applyFill="1" applyBorder="1"/>
    <xf numFmtId="166" fontId="14" fillId="0" borderId="43" xfId="0" applyNumberFormat="1" applyFont="1" applyBorder="1"/>
    <xf numFmtId="166" fontId="14" fillId="2" borderId="41" xfId="0" applyNumberFormat="1" applyFont="1" applyFill="1" applyBorder="1"/>
    <xf numFmtId="166" fontId="14" fillId="0" borderId="41" xfId="0" applyNumberFormat="1" applyFont="1" applyBorder="1"/>
    <xf numFmtId="166" fontId="15" fillId="2" borderId="46" xfId="0" applyNumberFormat="1" applyFont="1" applyFill="1" applyBorder="1"/>
    <xf numFmtId="166" fontId="15" fillId="2" borderId="47" xfId="0" applyNumberFormat="1" applyFont="1" applyFill="1" applyBorder="1"/>
    <xf numFmtId="166" fontId="15" fillId="2" borderId="42" xfId="0" applyNumberFormat="1" applyFont="1" applyFill="1" applyBorder="1"/>
    <xf numFmtId="166" fontId="15" fillId="0" borderId="43" xfId="0" applyNumberFormat="1" applyFont="1" applyBorder="1"/>
    <xf numFmtId="166" fontId="15" fillId="0" borderId="44" xfId="0" applyNumberFormat="1" applyFont="1" applyBorder="1"/>
    <xf numFmtId="166" fontId="15" fillId="0" borderId="42" xfId="0" applyNumberFormat="1" applyFont="1" applyBorder="1"/>
    <xf numFmtId="0" fontId="13" fillId="2" borderId="48" xfId="0" applyFont="1" applyFill="1" applyBorder="1" applyAlignment="1">
      <alignment horizontal="left"/>
    </xf>
    <xf numFmtId="0" fontId="13" fillId="2" borderId="67" xfId="0" applyFont="1" applyFill="1" applyBorder="1" applyAlignment="1">
      <alignment horizontal="right"/>
    </xf>
    <xf numFmtId="0" fontId="13" fillId="2" borderId="68" xfId="0" applyFont="1" applyFill="1" applyBorder="1" applyAlignment="1">
      <alignment horizontal="left"/>
    </xf>
    <xf numFmtId="0" fontId="13" fillId="2" borderId="51" xfId="0" applyFont="1" applyFill="1" applyBorder="1" applyAlignment="1">
      <alignment horizontal="center"/>
    </xf>
    <xf numFmtId="0" fontId="13" fillId="2" borderId="52" xfId="0" applyFont="1" applyFill="1" applyBorder="1" applyAlignment="1">
      <alignment horizontal="center"/>
    </xf>
    <xf numFmtId="166" fontId="13" fillId="2" borderId="69" xfId="0" applyNumberFormat="1" applyFont="1" applyFill="1" applyBorder="1"/>
    <xf numFmtId="166" fontId="13" fillId="2" borderId="57" xfId="0" applyNumberFormat="1" applyFont="1" applyFill="1" applyBorder="1"/>
    <xf numFmtId="166" fontId="13" fillId="0" borderId="55" xfId="0" applyNumberFormat="1" applyFont="1" applyBorder="1"/>
    <xf numFmtId="166" fontId="13" fillId="0" borderId="54" xfId="0" applyNumberFormat="1" applyFont="1" applyBorder="1"/>
    <xf numFmtId="166" fontId="13" fillId="2" borderId="56" xfId="0" applyNumberFormat="1" applyFont="1" applyFill="1" applyBorder="1"/>
    <xf numFmtId="0" fontId="5" fillId="2" borderId="58" xfId="0" applyFont="1" applyFill="1" applyBorder="1" applyAlignment="1">
      <alignment horizontal="left"/>
    </xf>
    <xf numFmtId="0" fontId="5" fillId="2" borderId="60" xfId="0" applyFont="1" applyFill="1" applyBorder="1" applyAlignment="1">
      <alignment horizontal="left"/>
    </xf>
    <xf numFmtId="0" fontId="5" fillId="2" borderId="62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65" xfId="0" applyFont="1" applyFill="1" applyBorder="1"/>
    <xf numFmtId="4" fontId="14" fillId="2" borderId="48" xfId="0" applyNumberFormat="1" applyFont="1" applyFill="1" applyBorder="1"/>
    <xf numFmtId="4" fontId="14" fillId="2" borderId="47" xfId="0" applyNumberFormat="1" applyFont="1" applyFill="1" applyBorder="1"/>
    <xf numFmtId="4" fontId="14" fillId="2" borderId="42" xfId="0" applyNumberFormat="1" applyFont="1" applyFill="1" applyBorder="1"/>
    <xf numFmtId="4" fontId="14" fillId="0" borderId="45" xfId="0" applyNumberFormat="1" applyFont="1" applyBorder="1"/>
    <xf numFmtId="4" fontId="14" fillId="0" borderId="44" xfId="0" applyNumberFormat="1" applyFont="1" applyBorder="1"/>
    <xf numFmtId="4" fontId="14" fillId="0" borderId="42" xfId="0" applyNumberFormat="1" applyFont="1" applyBorder="1"/>
    <xf numFmtId="4" fontId="14" fillId="2" borderId="48" xfId="0" applyNumberFormat="1" applyFont="1" applyFill="1" applyBorder="1" applyAlignment="1">
      <alignment horizontal="right"/>
    </xf>
    <xf numFmtId="4" fontId="14" fillId="2" borderId="47" xfId="0" applyNumberFormat="1" applyFont="1" applyFill="1" applyBorder="1" applyAlignment="1">
      <alignment horizontal="right"/>
    </xf>
    <xf numFmtId="4" fontId="14" fillId="2" borderId="42" xfId="0" applyNumberFormat="1" applyFont="1" applyFill="1" applyBorder="1" applyAlignment="1">
      <alignment horizontal="right"/>
    </xf>
    <xf numFmtId="165" fontId="15" fillId="0" borderId="43" xfId="0" applyNumberFormat="1" applyFont="1" applyBorder="1"/>
    <xf numFmtId="165" fontId="15" fillId="0" borderId="44" xfId="0" applyNumberFormat="1" applyFont="1" applyBorder="1"/>
    <xf numFmtId="165" fontId="15" fillId="2" borderId="46" xfId="0" applyNumberFormat="1" applyFont="1" applyFill="1" applyBorder="1"/>
    <xf numFmtId="165" fontId="15" fillId="2" borderId="47" xfId="0" applyNumberFormat="1" applyFont="1" applyFill="1" applyBorder="1"/>
    <xf numFmtId="165" fontId="14" fillId="2" borderId="46" xfId="0" applyNumberFormat="1" applyFont="1" applyFill="1" applyBorder="1"/>
    <xf numFmtId="165" fontId="14" fillId="2" borderId="47" xfId="0" applyNumberFormat="1" applyFont="1" applyFill="1" applyBorder="1"/>
    <xf numFmtId="165" fontId="14" fillId="0" borderId="43" xfId="0" applyNumberFormat="1" applyFont="1" applyBorder="1"/>
    <xf numFmtId="165" fontId="14" fillId="0" borderId="44" xfId="0" applyNumberFormat="1" applyFont="1" applyBorder="1"/>
    <xf numFmtId="4" fontId="14" fillId="2" borderId="41" xfId="0" applyNumberFormat="1" applyFont="1" applyFill="1" applyBorder="1"/>
    <xf numFmtId="4" fontId="14" fillId="0" borderId="41" xfId="0" applyNumberFormat="1" applyFont="1" applyBorder="1"/>
    <xf numFmtId="0" fontId="16" fillId="2" borderId="40" xfId="0" applyFont="1" applyFill="1" applyBorder="1" applyAlignment="1">
      <alignment horizontal="right"/>
    </xf>
    <xf numFmtId="165" fontId="13" fillId="2" borderId="69" xfId="0" applyNumberFormat="1" applyFont="1" applyFill="1" applyBorder="1"/>
    <xf numFmtId="0" fontId="5" fillId="2" borderId="58" xfId="0" applyFont="1" applyFill="1" applyBorder="1" applyAlignment="1">
      <alignment horizontal="right"/>
    </xf>
    <xf numFmtId="0" fontId="5" fillId="2" borderId="60" xfId="0" applyFont="1" applyFill="1" applyBorder="1" applyAlignment="1">
      <alignment horizontal="right"/>
    </xf>
    <xf numFmtId="0" fontId="10" fillId="2" borderId="40" xfId="0" applyFont="1" applyFill="1" applyBorder="1" applyAlignment="1">
      <alignment horizontal="right"/>
    </xf>
    <xf numFmtId="0" fontId="5" fillId="2" borderId="40" xfId="0" applyFont="1" applyFill="1" applyBorder="1" applyAlignment="1">
      <alignment horizontal="right"/>
    </xf>
    <xf numFmtId="0" fontId="5" fillId="2" borderId="64" xfId="0" applyFont="1" applyFill="1" applyBorder="1" applyAlignment="1">
      <alignment horizontal="left"/>
    </xf>
    <xf numFmtId="0" fontId="5" fillId="2" borderId="64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2" borderId="42" xfId="0" applyFont="1" applyFill="1" applyBorder="1"/>
    <xf numFmtId="0" fontId="5" fillId="2" borderId="41" xfId="0" applyFont="1" applyFill="1" applyBorder="1" applyAlignment="1">
      <alignment horizontal="left"/>
    </xf>
    <xf numFmtId="0" fontId="5" fillId="2" borderId="4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center"/>
    </xf>
    <xf numFmtId="0" fontId="5" fillId="2" borderId="70" xfId="0" applyFont="1" applyFill="1" applyBorder="1" applyAlignment="1">
      <alignment horizontal="center" vertical="center" wrapText="1"/>
    </xf>
    <xf numFmtId="0" fontId="5" fillId="2" borderId="71" xfId="0" applyFont="1" applyFill="1" applyBorder="1" applyAlignment="1">
      <alignment horizontal="center" vertical="center" wrapText="1"/>
    </xf>
    <xf numFmtId="0" fontId="5" fillId="2" borderId="72" xfId="0" applyFont="1" applyFill="1" applyBorder="1" applyAlignment="1">
      <alignment horizontal="center" vertical="center" wrapText="1"/>
    </xf>
    <xf numFmtId="0" fontId="5" fillId="2" borderId="73" xfId="0" applyFont="1" applyFill="1" applyBorder="1" applyAlignment="1">
      <alignment horizontal="center" vertical="center" wrapText="1"/>
    </xf>
    <xf numFmtId="0" fontId="5" fillId="2" borderId="74" xfId="0" applyFont="1" applyFill="1" applyBorder="1" applyAlignment="1">
      <alignment horizontal="center" vertical="center" wrapText="1"/>
    </xf>
    <xf numFmtId="0" fontId="5" fillId="2" borderId="75" xfId="0" applyFont="1" applyFill="1" applyBorder="1" applyAlignment="1">
      <alignment horizontal="center" vertical="center" wrapText="1"/>
    </xf>
    <xf numFmtId="4" fontId="13" fillId="2" borderId="46" xfId="0" applyNumberFormat="1" applyFont="1" applyFill="1" applyBorder="1"/>
    <xf numFmtId="4" fontId="13" fillId="2" borderId="47" xfId="0" applyNumberFormat="1" applyFont="1" applyFill="1" applyBorder="1"/>
    <xf numFmtId="4" fontId="13" fillId="0" borderId="43" xfId="0" applyNumberFormat="1" applyFont="1" applyBorder="1"/>
    <xf numFmtId="0" fontId="17" fillId="0" borderId="0" xfId="0" applyFont="1"/>
    <xf numFmtId="0" fontId="18" fillId="2" borderId="19" xfId="0" applyFont="1" applyFill="1" applyBorder="1" applyAlignment="1">
      <alignment horizontal="left" vertical="center"/>
    </xf>
    <xf numFmtId="0" fontId="19" fillId="2" borderId="19" xfId="0" applyFont="1" applyFill="1" applyBorder="1" applyAlignment="1">
      <alignment horizontal="left" vertical="center"/>
    </xf>
    <xf numFmtId="0" fontId="20" fillId="2" borderId="19" xfId="0" applyFont="1" applyFill="1" applyBorder="1"/>
    <xf numFmtId="0" fontId="21" fillId="2" borderId="19" xfId="0" applyFont="1" applyFill="1" applyBorder="1"/>
    <xf numFmtId="0" fontId="12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5" fillId="2" borderId="81" xfId="0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22" fillId="2" borderId="19" xfId="0" applyFont="1" applyFill="1" applyBorder="1"/>
    <xf numFmtId="0" fontId="23" fillId="2" borderId="19" xfId="0" applyFont="1" applyFill="1" applyBorder="1"/>
    <xf numFmtId="0" fontId="24" fillId="2" borderId="19" xfId="0" applyFont="1" applyFill="1" applyBorder="1"/>
    <xf numFmtId="0" fontId="25" fillId="6" borderId="82" xfId="0" applyFont="1" applyFill="1" applyBorder="1" applyAlignment="1">
      <alignment horizontal="center" vertical="center" wrapText="1"/>
    </xf>
    <xf numFmtId="0" fontId="25" fillId="6" borderId="88" xfId="0" applyFont="1" applyFill="1" applyBorder="1" applyAlignment="1">
      <alignment horizontal="center" vertical="center" wrapText="1"/>
    </xf>
    <xf numFmtId="167" fontId="5" fillId="2" borderId="81" xfId="0" applyNumberFormat="1" applyFont="1" applyFill="1" applyBorder="1" applyAlignment="1">
      <alignment horizontal="center" vertical="center"/>
    </xf>
    <xf numFmtId="167" fontId="5" fillId="2" borderId="81" xfId="0" applyNumberFormat="1" applyFont="1" applyFill="1" applyBorder="1"/>
    <xf numFmtId="167" fontId="5" fillId="2" borderId="82" xfId="0" applyNumberFormat="1" applyFont="1" applyFill="1" applyBorder="1"/>
    <xf numFmtId="10" fontId="5" fillId="2" borderId="81" xfId="0" applyNumberFormat="1" applyFont="1" applyFill="1" applyBorder="1" applyAlignment="1">
      <alignment horizontal="center" vertical="center"/>
    </xf>
    <xf numFmtId="10" fontId="5" fillId="2" borderId="82" xfId="0" applyNumberFormat="1" applyFont="1" applyFill="1" applyBorder="1" applyAlignment="1">
      <alignment horizontal="center" vertical="center"/>
    </xf>
    <xf numFmtId="167" fontId="5" fillId="2" borderId="82" xfId="0" applyNumberFormat="1" applyFont="1" applyFill="1" applyBorder="1" applyAlignment="1">
      <alignment horizontal="center" vertical="center"/>
    </xf>
    <xf numFmtId="0" fontId="5" fillId="2" borderId="88" xfId="0" applyFont="1" applyFill="1" applyBorder="1" applyAlignment="1">
      <alignment horizontal="center" vertical="center"/>
    </xf>
    <xf numFmtId="167" fontId="5" fillId="2" borderId="88" xfId="0" applyNumberFormat="1" applyFont="1" applyFill="1" applyBorder="1" applyAlignment="1">
      <alignment horizontal="center" vertical="center"/>
    </xf>
    <xf numFmtId="167" fontId="5" fillId="2" borderId="88" xfId="0" applyNumberFormat="1" applyFont="1" applyFill="1" applyBorder="1"/>
    <xf numFmtId="10" fontId="5" fillId="2" borderId="88" xfId="0" applyNumberFormat="1" applyFont="1" applyFill="1" applyBorder="1" applyAlignment="1">
      <alignment horizontal="center" vertical="center"/>
    </xf>
    <xf numFmtId="10" fontId="5" fillId="2" borderId="19" xfId="0" applyNumberFormat="1" applyFont="1" applyFill="1" applyBorder="1"/>
    <xf numFmtId="0" fontId="26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left"/>
    </xf>
    <xf numFmtId="0" fontId="26" fillId="0" borderId="12" xfId="0" applyFont="1" applyBorder="1" applyAlignment="1">
      <alignment horizontal="left" vertical="center"/>
    </xf>
    <xf numFmtId="0" fontId="27" fillId="0" borderId="41" xfId="0" applyFont="1" applyBorder="1" applyAlignment="1">
      <alignment horizontal="left"/>
    </xf>
    <xf numFmtId="0" fontId="27" fillId="2" borderId="41" xfId="0" applyFont="1" applyFill="1" applyBorder="1" applyAlignment="1">
      <alignment horizontal="left"/>
    </xf>
    <xf numFmtId="4" fontId="1" fillId="0" borderId="1" xfId="0" applyNumberFormat="1" applyFont="1" applyBorder="1" applyAlignment="1">
      <alignment horizontal="center" vertical="center" wrapText="1"/>
    </xf>
    <xf numFmtId="0" fontId="2" fillId="0" borderId="6" xfId="0" applyFont="1" applyBorder="1"/>
    <xf numFmtId="4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4" fontId="1" fillId="0" borderId="5" xfId="0" applyNumberFormat="1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5" xfId="0" applyFont="1" applyBorder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7" fillId="0" borderId="7" xfId="0" applyFont="1" applyBorder="1" applyAlignment="1">
      <alignment horizontal="center" vertical="center"/>
    </xf>
    <xf numFmtId="0" fontId="2" fillId="0" borderId="8" xfId="0" applyFont="1" applyBorder="1"/>
    <xf numFmtId="4" fontId="10" fillId="0" borderId="18" xfId="0" applyNumberFormat="1" applyFont="1" applyBorder="1" applyAlignment="1">
      <alignment horizontal="center" vertical="center" wrapText="1"/>
    </xf>
    <xf numFmtId="0" fontId="2" fillId="0" borderId="20" xfId="0" applyFont="1" applyBorder="1"/>
    <xf numFmtId="0" fontId="2" fillId="0" borderId="21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0" fillId="0" borderId="18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13" fillId="0" borderId="23" xfId="0" applyFont="1" applyBorder="1" applyAlignment="1">
      <alignment horizontal="center" vertical="center" wrapText="1"/>
    </xf>
    <xf numFmtId="0" fontId="2" fillId="0" borderId="30" xfId="0" applyFont="1" applyBorder="1"/>
    <xf numFmtId="0" fontId="13" fillId="0" borderId="24" xfId="0" applyFont="1" applyBorder="1" applyAlignment="1">
      <alignment horizontal="center" vertical="center" wrapText="1"/>
    </xf>
    <xf numFmtId="0" fontId="2" fillId="0" borderId="31" xfId="0" applyFont="1" applyBorder="1"/>
    <xf numFmtId="0" fontId="13" fillId="0" borderId="25" xfId="0" applyFont="1" applyBorder="1" applyAlignment="1">
      <alignment horizontal="center" vertical="center" wrapText="1"/>
    </xf>
    <xf numFmtId="0" fontId="2" fillId="0" borderId="32" xfId="0" applyFont="1" applyBorder="1"/>
    <xf numFmtId="0" fontId="13" fillId="2" borderId="59" xfId="0" applyFont="1" applyFill="1" applyBorder="1" applyAlignment="1">
      <alignment horizontal="center" vertical="center" wrapText="1"/>
    </xf>
    <xf numFmtId="0" fontId="2" fillId="0" borderId="61" xfId="0" applyFont="1" applyBorder="1"/>
    <xf numFmtId="0" fontId="13" fillId="2" borderId="24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25" fillId="6" borderId="79" xfId="0" applyFont="1" applyFill="1" applyBorder="1" applyAlignment="1">
      <alignment horizontal="center" vertical="center" wrapText="1"/>
    </xf>
    <xf numFmtId="0" fontId="2" fillId="0" borderId="86" xfId="0" applyFont="1" applyBorder="1"/>
    <xf numFmtId="0" fontId="2" fillId="0" borderId="80" xfId="0" applyFont="1" applyBorder="1"/>
    <xf numFmtId="0" fontId="5" fillId="2" borderId="76" xfId="0" applyFont="1" applyFill="1" applyBorder="1" applyAlignment="1">
      <alignment horizontal="center"/>
    </xf>
    <xf numFmtId="0" fontId="2" fillId="0" borderId="77" xfId="0" applyFont="1" applyBorder="1"/>
    <xf numFmtId="0" fontId="2" fillId="0" borderId="78" xfId="0" applyFont="1" applyBorder="1"/>
    <xf numFmtId="0" fontId="5" fillId="2" borderId="83" xfId="0" applyFont="1" applyFill="1" applyBorder="1" applyAlignment="1">
      <alignment horizontal="center"/>
    </xf>
    <xf numFmtId="0" fontId="2" fillId="0" borderId="84" xfId="0" applyFont="1" applyBorder="1"/>
    <xf numFmtId="0" fontId="2" fillId="0" borderId="85" xfId="0" applyFont="1" applyBorder="1"/>
    <xf numFmtId="0" fontId="25" fillId="6" borderId="79" xfId="0" applyFont="1" applyFill="1" applyBorder="1" applyAlignment="1">
      <alignment horizontal="center" vertical="center"/>
    </xf>
    <xf numFmtId="0" fontId="2" fillId="0" borderId="87" xfId="0" applyFont="1" applyBorder="1"/>
    <xf numFmtId="0" fontId="25" fillId="6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1228725</xdr:colOff>
      <xdr:row>0</xdr:row>
      <xdr:rowOff>28575</xdr:rowOff>
    </xdr:from>
    <xdr:ext cx="876300" cy="742950"/>
    <xdr:pic>
      <xdr:nvPicPr>
        <xdr:cNvPr id="2" name="image1.png" descr="C:\Users\japtemporal\Desktop\ERC LOGO.pn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abSelected="1" topLeftCell="A114" workbookViewId="0">
      <selection activeCell="F16" sqref="A1:M143"/>
    </sheetView>
  </sheetViews>
  <sheetFormatPr defaultColWidth="14.453125" defaultRowHeight="15" customHeight="1"/>
  <cols>
    <col min="1" max="1" width="18.08984375" customWidth="1"/>
    <col min="2" max="2" width="8.90625" customWidth="1"/>
    <col min="3" max="3" width="14.36328125" customWidth="1"/>
    <col min="4" max="4" width="9.08984375" customWidth="1"/>
    <col min="5" max="5" width="8.36328125" customWidth="1"/>
    <col min="6" max="6" width="12.6328125" customWidth="1"/>
    <col min="7" max="7" width="9.08984375" customWidth="1"/>
    <col min="8" max="8" width="10.54296875" customWidth="1"/>
    <col min="9" max="9" width="12.6328125" bestFit="1" customWidth="1"/>
    <col min="10" max="10" width="10.08984375" customWidth="1"/>
    <col min="11" max="11" width="9.54296875" customWidth="1"/>
    <col min="12" max="12" width="11.36328125" bestFit="1" customWidth="1"/>
    <col min="13" max="13" width="8.90625" customWidth="1"/>
    <col min="14" max="22" width="8.6328125" customWidth="1"/>
  </cols>
  <sheetData>
    <row r="1" spans="1:13" ht="15" customHeight="1">
      <c r="A1" s="248" t="s">
        <v>0</v>
      </c>
      <c r="B1" s="250" t="s">
        <v>1</v>
      </c>
      <c r="C1" s="251"/>
      <c r="D1" s="252"/>
      <c r="E1" s="250" t="s">
        <v>2</v>
      </c>
      <c r="F1" s="251"/>
      <c r="G1" s="252"/>
      <c r="H1" s="250" t="s">
        <v>3</v>
      </c>
      <c r="I1" s="251"/>
      <c r="J1" s="252"/>
      <c r="K1" s="250" t="s">
        <v>4</v>
      </c>
      <c r="L1" s="251"/>
      <c r="M1" s="252"/>
    </row>
    <row r="2" spans="1:13" ht="37.5" customHeight="1" thickBot="1">
      <c r="A2" s="249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</row>
    <row r="3" spans="1:13" ht="14.25" customHeight="1">
      <c r="A3" s="2" t="s">
        <v>9</v>
      </c>
      <c r="B3" s="3">
        <v>2.3938457536881752</v>
      </c>
      <c r="C3" s="3">
        <v>0.6641416475879538</v>
      </c>
      <c r="D3" s="3">
        <v>0.57161253098879672</v>
      </c>
      <c r="E3" s="3">
        <v>9.0205779156562844</v>
      </c>
      <c r="F3" s="3">
        <v>28.365653440264438</v>
      </c>
      <c r="G3" s="3">
        <v>0</v>
      </c>
      <c r="H3" s="3">
        <v>1.4904620886787596</v>
      </c>
      <c r="I3" s="3">
        <v>7.8684882886056071</v>
      </c>
      <c r="J3" s="3">
        <v>0</v>
      </c>
      <c r="K3" s="3">
        <v>0</v>
      </c>
      <c r="L3" s="3">
        <v>0</v>
      </c>
      <c r="M3" s="3">
        <v>0</v>
      </c>
    </row>
    <row r="4" spans="1:13" ht="14.25" customHeight="1">
      <c r="A4" s="4" t="s">
        <v>10</v>
      </c>
      <c r="B4" s="5">
        <v>8.2998740870001804</v>
      </c>
      <c r="C4" s="5">
        <v>269.98399260031334</v>
      </c>
      <c r="D4" s="5">
        <v>9.0046031598689495</v>
      </c>
      <c r="E4" s="5">
        <v>2.3928628889856332</v>
      </c>
      <c r="F4" s="5">
        <v>148.45764441375454</v>
      </c>
      <c r="G4" s="5">
        <v>5.9946194964933639</v>
      </c>
      <c r="H4" s="5">
        <v>14.124166058896245</v>
      </c>
      <c r="I4" s="5">
        <v>623.62715385145327</v>
      </c>
      <c r="J4" s="5">
        <v>3.8621910576346807</v>
      </c>
      <c r="K4" s="5">
        <v>7.0066404634416837E-2</v>
      </c>
      <c r="L4" s="5">
        <v>4.2390320522166336</v>
      </c>
      <c r="M4" s="5">
        <v>0</v>
      </c>
    </row>
    <row r="5" spans="1:13" ht="14.25" customHeight="1">
      <c r="A5" s="4" t="s">
        <v>11</v>
      </c>
      <c r="B5" s="5">
        <v>10.783416868342362</v>
      </c>
      <c r="C5" s="5">
        <v>730.64909486283625</v>
      </c>
      <c r="D5" s="5">
        <v>12.666195036176768</v>
      </c>
      <c r="E5" s="5">
        <v>6.6499127054647005</v>
      </c>
      <c r="F5" s="5">
        <v>1002.0795576799422</v>
      </c>
      <c r="G5" s="5">
        <v>0.1089275985991256</v>
      </c>
      <c r="H5" s="5">
        <v>33.078185147651588</v>
      </c>
      <c r="I5" s="5">
        <v>4537.7095237401609</v>
      </c>
      <c r="J5" s="5">
        <v>10.047390840212504</v>
      </c>
      <c r="K5" s="5">
        <v>0</v>
      </c>
      <c r="L5" s="5">
        <v>0</v>
      </c>
      <c r="M5" s="5">
        <v>0</v>
      </c>
    </row>
    <row r="6" spans="1:13" ht="14.25" customHeight="1">
      <c r="A6" s="4" t="s">
        <v>12</v>
      </c>
      <c r="B6" s="5">
        <v>75.581519819174844</v>
      </c>
      <c r="C6" s="5">
        <v>5523.6289770435842</v>
      </c>
      <c r="D6" s="5">
        <v>42.263150683565364</v>
      </c>
      <c r="E6" s="5">
        <v>10.073011595444356</v>
      </c>
      <c r="F6" s="5">
        <v>1161.5541709523022</v>
      </c>
      <c r="G6" s="5">
        <v>0</v>
      </c>
      <c r="H6" s="5">
        <v>37.771430000594002</v>
      </c>
      <c r="I6" s="5">
        <v>4544.2243182322654</v>
      </c>
      <c r="J6" s="5">
        <v>1.884276902587638</v>
      </c>
      <c r="K6" s="5">
        <v>0</v>
      </c>
      <c r="L6" s="5">
        <v>0</v>
      </c>
      <c r="M6" s="5">
        <v>0</v>
      </c>
    </row>
    <row r="7" spans="1:13" ht="14.25" customHeight="1">
      <c r="A7" s="4" t="s">
        <v>13</v>
      </c>
      <c r="B7" s="6">
        <v>6.4156919808815713</v>
      </c>
      <c r="C7" s="6">
        <v>248.16609005056685</v>
      </c>
      <c r="D7" s="6">
        <v>10.9435948648087</v>
      </c>
      <c r="E7" s="6">
        <v>9.0814838255327999</v>
      </c>
      <c r="F7" s="6">
        <v>1112.1755133667364</v>
      </c>
      <c r="G7" s="6">
        <v>4.9979796347179573</v>
      </c>
      <c r="H7" s="6">
        <v>9.1027269158835349</v>
      </c>
      <c r="I7" s="6">
        <v>1297.6481479750166</v>
      </c>
      <c r="J7" s="6">
        <v>6.3167124616130597</v>
      </c>
      <c r="K7" s="6">
        <v>0</v>
      </c>
      <c r="L7" s="6">
        <v>0</v>
      </c>
      <c r="M7" s="6">
        <v>0</v>
      </c>
    </row>
    <row r="8" spans="1:13" ht="14.25" customHeight="1">
      <c r="A8" s="4" t="s">
        <v>14</v>
      </c>
      <c r="B8" s="6">
        <v>13.506252235295669</v>
      </c>
      <c r="C8" s="6">
        <v>1003.4669439944096</v>
      </c>
      <c r="D8" s="6">
        <v>2.0701746868113848</v>
      </c>
      <c r="E8" s="6">
        <v>0</v>
      </c>
      <c r="F8" s="6">
        <v>0</v>
      </c>
      <c r="G8" s="6">
        <v>0</v>
      </c>
      <c r="H8" s="6">
        <v>46.375912041836493</v>
      </c>
      <c r="I8" s="6">
        <v>11851.719485844913</v>
      </c>
      <c r="J8" s="6">
        <v>9.1197294406363163</v>
      </c>
      <c r="K8" s="6">
        <v>0</v>
      </c>
      <c r="L8" s="6">
        <v>0</v>
      </c>
      <c r="M8" s="6">
        <v>0</v>
      </c>
    </row>
    <row r="9" spans="1:13" ht="14.25" customHeight="1">
      <c r="A9" s="4" t="s">
        <v>15</v>
      </c>
      <c r="B9" s="6">
        <v>7.1063599728088427</v>
      </c>
      <c r="C9" s="6">
        <v>2.3475381830688224</v>
      </c>
      <c r="D9" s="6">
        <v>6.9150136843855918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4.25" customHeight="1">
      <c r="A10" s="4" t="s">
        <v>16</v>
      </c>
      <c r="B10" s="6">
        <v>2.194</v>
      </c>
      <c r="C10" s="6">
        <v>541.85000000000014</v>
      </c>
      <c r="D10" s="6">
        <v>8.8000000000000009E-2</v>
      </c>
      <c r="E10" s="6">
        <v>4.5122</v>
      </c>
      <c r="F10" s="6">
        <v>595.77499999999998</v>
      </c>
      <c r="G10" s="6">
        <v>0</v>
      </c>
      <c r="H10" s="6">
        <v>4.8723000000000001</v>
      </c>
      <c r="I10" s="6">
        <v>3062.6150000000002</v>
      </c>
      <c r="J10" s="6">
        <v>0</v>
      </c>
      <c r="K10" s="6">
        <v>0</v>
      </c>
      <c r="L10" s="6">
        <v>0</v>
      </c>
      <c r="M10" s="6">
        <v>0</v>
      </c>
    </row>
    <row r="11" spans="1:13" ht="14.25" customHeight="1">
      <c r="A11" s="4" t="s">
        <v>17</v>
      </c>
      <c r="B11" s="7">
        <v>10.56923624864775</v>
      </c>
      <c r="C11" s="7">
        <v>3375.1343516684692</v>
      </c>
      <c r="D11" s="7">
        <v>0.2440043272031289</v>
      </c>
      <c r="E11" s="7">
        <v>3.3266519097944576</v>
      </c>
      <c r="F11" s="7">
        <v>860.56281534492803</v>
      </c>
      <c r="G11" s="7">
        <v>0</v>
      </c>
      <c r="H11" s="7">
        <v>3.0648015311641839</v>
      </c>
      <c r="I11" s="7">
        <v>289.00055787634182</v>
      </c>
      <c r="J11" s="7">
        <v>0</v>
      </c>
      <c r="K11" s="7">
        <v>0</v>
      </c>
      <c r="L11" s="7">
        <v>0</v>
      </c>
      <c r="M11" s="7">
        <v>0</v>
      </c>
    </row>
    <row r="12" spans="1:13" ht="14.25" customHeight="1">
      <c r="A12" s="4" t="s">
        <v>18</v>
      </c>
      <c r="B12" s="7">
        <v>101.68819395515506</v>
      </c>
      <c r="C12" s="7">
        <v>89606.747202407059</v>
      </c>
      <c r="D12" s="7">
        <v>1.5110685072347634</v>
      </c>
      <c r="E12" s="7">
        <v>2.5244655951858963</v>
      </c>
      <c r="F12" s="7">
        <v>325.55617124540737</v>
      </c>
      <c r="G12" s="7">
        <v>0.48196223105883068</v>
      </c>
      <c r="H12" s="7">
        <v>9.151633378188361</v>
      </c>
      <c r="I12" s="7">
        <v>25708.756907573439</v>
      </c>
      <c r="J12" s="7">
        <v>4.0284249837463523E-2</v>
      </c>
      <c r="K12" s="7">
        <v>0</v>
      </c>
      <c r="L12" s="7">
        <v>0</v>
      </c>
      <c r="M12" s="7">
        <v>0</v>
      </c>
    </row>
    <row r="13" spans="1:13" ht="14.25" customHeight="1">
      <c r="A13" s="4" t="s">
        <v>19</v>
      </c>
      <c r="B13" s="5">
        <v>7.1246310413459009</v>
      </c>
      <c r="C13" s="5">
        <v>79.297700251605391</v>
      </c>
      <c r="D13" s="5">
        <v>3.6007976266476396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4.25" customHeight="1">
      <c r="A14" s="8" t="s">
        <v>20</v>
      </c>
      <c r="B14" s="9">
        <v>8.4</v>
      </c>
      <c r="C14" s="9">
        <v>297.98</v>
      </c>
      <c r="D14" s="9">
        <v>7.5</v>
      </c>
      <c r="E14" s="9">
        <v>1.04</v>
      </c>
      <c r="F14" s="9">
        <v>217.68</v>
      </c>
      <c r="G14" s="9">
        <v>0</v>
      </c>
      <c r="H14" s="9">
        <v>12.23</v>
      </c>
      <c r="I14" s="9">
        <v>2221.9899999999998</v>
      </c>
      <c r="J14" s="9">
        <v>19.399999999999999</v>
      </c>
      <c r="K14" s="9">
        <v>0</v>
      </c>
      <c r="L14" s="9">
        <v>0</v>
      </c>
      <c r="M14" s="9">
        <v>0</v>
      </c>
    </row>
    <row r="15" spans="1:13" ht="14.25" customHeight="1">
      <c r="A15" s="4" t="s">
        <v>21</v>
      </c>
      <c r="B15" s="5">
        <v>17.878707559408614</v>
      </c>
      <c r="C15" s="5">
        <v>663.50914905176285</v>
      </c>
      <c r="D15" s="5">
        <v>29.377674310693841</v>
      </c>
      <c r="E15" s="5">
        <v>2.8307171181482649</v>
      </c>
      <c r="F15" s="5">
        <v>713.48971820665361</v>
      </c>
      <c r="G15" s="5">
        <v>1.0290547017437353</v>
      </c>
      <c r="H15" s="5">
        <v>8.1838003337051912</v>
      </c>
      <c r="I15" s="5">
        <v>849.80433360465418</v>
      </c>
      <c r="J15" s="5">
        <v>8.849129679074597</v>
      </c>
      <c r="K15" s="5">
        <v>0</v>
      </c>
      <c r="L15" s="5">
        <v>0</v>
      </c>
      <c r="M15" s="5">
        <v>0</v>
      </c>
    </row>
    <row r="16" spans="1:13" ht="14.25" customHeight="1">
      <c r="A16" s="8" t="s">
        <v>22</v>
      </c>
      <c r="B16" s="9">
        <v>14.536226963746225</v>
      </c>
      <c r="C16" s="9">
        <v>1255.1841474697885</v>
      </c>
      <c r="D16" s="9">
        <v>5.0123111782477352E-2</v>
      </c>
      <c r="E16" s="9">
        <v>7.8629909365558914E-2</v>
      </c>
      <c r="F16" s="9">
        <v>19.608333648036258</v>
      </c>
      <c r="G16" s="9">
        <v>0</v>
      </c>
      <c r="H16" s="9">
        <v>29.100297960725079</v>
      </c>
      <c r="I16" s="9">
        <v>1825.9118485649549</v>
      </c>
      <c r="J16" s="9">
        <v>3.0150560800604231</v>
      </c>
      <c r="K16" s="9">
        <v>0</v>
      </c>
      <c r="L16" s="9">
        <v>0</v>
      </c>
      <c r="M16" s="9">
        <v>0</v>
      </c>
    </row>
    <row r="17" spans="1:13" ht="14.25" customHeight="1">
      <c r="A17" s="4" t="s">
        <v>23</v>
      </c>
      <c r="B17" s="5">
        <v>8.73</v>
      </c>
      <c r="C17" s="5">
        <v>17.489999999999998</v>
      </c>
      <c r="D17" s="5">
        <v>0.56000000000000005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4.25" customHeight="1">
      <c r="A18" s="4" t="s">
        <v>24</v>
      </c>
      <c r="B18" s="5">
        <v>0</v>
      </c>
      <c r="C18" s="5">
        <v>0</v>
      </c>
      <c r="D18" s="5">
        <v>0</v>
      </c>
      <c r="E18" s="5">
        <v>16.838832112918723</v>
      </c>
      <c r="F18" s="5">
        <v>3524.4385718829726</v>
      </c>
      <c r="G18" s="5">
        <v>0</v>
      </c>
      <c r="H18" s="5">
        <v>30.188065339120637</v>
      </c>
      <c r="I18" s="5">
        <v>2982.261859613664</v>
      </c>
      <c r="J18" s="5">
        <v>19.916586594214902</v>
      </c>
      <c r="K18" s="5">
        <v>0</v>
      </c>
      <c r="L18" s="5">
        <v>0</v>
      </c>
      <c r="M18" s="5">
        <v>0</v>
      </c>
    </row>
    <row r="19" spans="1:13" ht="14.25" customHeight="1">
      <c r="A19" s="10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customHeight="1">
      <c r="A20" s="8" t="s">
        <v>27</v>
      </c>
      <c r="B20" s="9">
        <v>17.340000000000003</v>
      </c>
      <c r="C20" s="9">
        <v>1167.78</v>
      </c>
      <c r="D20" s="9">
        <v>19.460000000000004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</row>
    <row r="21" spans="1:13" ht="14.25" customHeight="1">
      <c r="A21" s="4" t="s">
        <v>28</v>
      </c>
      <c r="B21" s="5">
        <v>6.4250825678669647</v>
      </c>
      <c r="C21" s="5">
        <v>641.9458161687669</v>
      </c>
      <c r="D21" s="5">
        <v>13.778720946234897</v>
      </c>
      <c r="E21" s="5">
        <v>6.3455972738110953</v>
      </c>
      <c r="F21" s="5">
        <v>957.73918565524559</v>
      </c>
      <c r="G21" s="5">
        <v>0.90220983622534423</v>
      </c>
      <c r="H21" s="5">
        <v>17.804329303590141</v>
      </c>
      <c r="I21" s="5">
        <v>1192.4814803151987</v>
      </c>
      <c r="J21" s="5">
        <v>15.019138874489279</v>
      </c>
      <c r="K21" s="5">
        <v>0</v>
      </c>
      <c r="L21" s="5">
        <v>0</v>
      </c>
      <c r="M21" s="5">
        <v>0</v>
      </c>
    </row>
    <row r="22" spans="1:13" ht="14.25" customHeight="1">
      <c r="A22" s="4" t="s">
        <v>29</v>
      </c>
      <c r="B22" s="5">
        <v>6.3174165563447566</v>
      </c>
      <c r="C22" s="5">
        <v>294.16431685219936</v>
      </c>
      <c r="D22" s="5">
        <v>10.373283663531605</v>
      </c>
      <c r="E22" s="5">
        <v>6.4788148779168147</v>
      </c>
      <c r="F22" s="5">
        <v>736.39290538409284</v>
      </c>
      <c r="G22" s="5">
        <v>0.24133086212255517</v>
      </c>
      <c r="H22" s="5">
        <v>64.75110815384437</v>
      </c>
      <c r="I22" s="5">
        <v>1102.2873051906936</v>
      </c>
      <c r="J22" s="5">
        <v>5.2851863285252163</v>
      </c>
      <c r="K22" s="5">
        <v>0</v>
      </c>
      <c r="L22" s="5">
        <v>0</v>
      </c>
      <c r="M22" s="5">
        <v>0</v>
      </c>
    </row>
    <row r="23" spans="1:13" ht="14.25" customHeight="1">
      <c r="A23" s="4" t="s">
        <v>30</v>
      </c>
      <c r="B23" s="5">
        <v>11.999330702262585</v>
      </c>
      <c r="C23" s="5">
        <v>2157.3756155282199</v>
      </c>
      <c r="D23" s="5">
        <v>8.0890482102679471</v>
      </c>
      <c r="E23" s="5">
        <v>10.831301680945154</v>
      </c>
      <c r="F23" s="5">
        <v>3826.9675910685824</v>
      </c>
      <c r="G23" s="5">
        <v>0</v>
      </c>
      <c r="H23" s="5">
        <v>29.099872551248588</v>
      </c>
      <c r="I23" s="5">
        <v>5588.0214483993477</v>
      </c>
      <c r="J23" s="5">
        <v>0</v>
      </c>
      <c r="K23" s="5">
        <v>0</v>
      </c>
      <c r="L23" s="5">
        <v>0</v>
      </c>
      <c r="M23" s="5">
        <v>0</v>
      </c>
    </row>
    <row r="24" spans="1:13" ht="14.25" customHeight="1">
      <c r="A24" s="4" t="s">
        <v>31</v>
      </c>
      <c r="B24" s="5">
        <v>33.44</v>
      </c>
      <c r="C24" s="5">
        <v>2005.75</v>
      </c>
      <c r="D24" s="5">
        <v>129.69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4.25" customHeight="1">
      <c r="A25" s="8" t="s">
        <v>32</v>
      </c>
      <c r="B25" s="9">
        <v>33</v>
      </c>
      <c r="C25" s="9">
        <v>2005.75</v>
      </c>
      <c r="D25" s="9">
        <v>129.69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</row>
    <row r="26" spans="1:13" ht="14.25" customHeight="1">
      <c r="A26" s="8" t="s">
        <v>33</v>
      </c>
      <c r="B26" s="9">
        <v>7.8831227611892052</v>
      </c>
      <c r="C26" s="9">
        <v>51.85570743188196</v>
      </c>
      <c r="D26" s="9">
        <v>49.295374309767361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</row>
    <row r="27" spans="1:13" ht="14.25" customHeight="1">
      <c r="A27" s="8" t="s">
        <v>34</v>
      </c>
      <c r="B27" s="9">
        <v>78.3</v>
      </c>
      <c r="C27" s="9">
        <v>661.52</v>
      </c>
      <c r="D27" s="9">
        <v>58.4</v>
      </c>
      <c r="E27" s="9">
        <v>5.99</v>
      </c>
      <c r="F27" s="9">
        <v>63.49</v>
      </c>
      <c r="G27" s="9">
        <v>29.86</v>
      </c>
      <c r="H27" s="9">
        <v>0.16</v>
      </c>
      <c r="I27" s="9">
        <v>62.45</v>
      </c>
      <c r="J27" s="9">
        <v>0</v>
      </c>
      <c r="K27" s="9">
        <v>0</v>
      </c>
      <c r="L27" s="9">
        <v>0</v>
      </c>
      <c r="M27" s="9">
        <v>0</v>
      </c>
    </row>
    <row r="28" spans="1:13" ht="14.25" customHeight="1">
      <c r="A28" s="4" t="s">
        <v>35</v>
      </c>
      <c r="B28" s="7">
        <v>9.3375971613462667</v>
      </c>
      <c r="C28" s="7">
        <v>374.66541387046414</v>
      </c>
      <c r="D28" s="7">
        <v>8.5506211240476695</v>
      </c>
      <c r="E28" s="7">
        <v>5.466955469117929</v>
      </c>
      <c r="F28" s="7">
        <v>1224.2656977900263</v>
      </c>
      <c r="G28" s="7">
        <v>0</v>
      </c>
      <c r="H28" s="7">
        <v>28.69887963878929</v>
      </c>
      <c r="I28" s="7">
        <v>4083.3423988517807</v>
      </c>
      <c r="J28" s="7">
        <v>3.2808378414071671</v>
      </c>
      <c r="K28" s="7">
        <v>4.2312087452064082</v>
      </c>
      <c r="L28" s="7">
        <v>330.78441232242841</v>
      </c>
      <c r="M28" s="7">
        <v>0.50598404752352877</v>
      </c>
    </row>
    <row r="29" spans="1:13" ht="14.25" customHeight="1">
      <c r="A29" s="10" t="s">
        <v>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>
      <c r="A30" s="8" t="s">
        <v>37</v>
      </c>
      <c r="B30" s="13">
        <v>85.713704771618936</v>
      </c>
      <c r="C30" s="13">
        <v>115.25363546774447</v>
      </c>
      <c r="D30" s="13">
        <v>392.01182593646411</v>
      </c>
      <c r="E30" s="13">
        <v>7.180100949259387</v>
      </c>
      <c r="F30" s="13">
        <v>33.654874516083645</v>
      </c>
      <c r="G30" s="13">
        <v>0.58116545450509771</v>
      </c>
      <c r="H30" s="13">
        <v>0</v>
      </c>
      <c r="I30" s="13">
        <v>0</v>
      </c>
      <c r="J30" s="13">
        <v>0.90489837375516058</v>
      </c>
      <c r="K30" s="13">
        <v>6.4110789720179353</v>
      </c>
      <c r="L30" s="13">
        <v>13.017835953957592</v>
      </c>
      <c r="M30" s="13">
        <v>1.049976907027331</v>
      </c>
    </row>
    <row r="31" spans="1:13" ht="14.25" customHeight="1">
      <c r="A31" s="4" t="s">
        <v>38</v>
      </c>
      <c r="B31" s="7">
        <v>34.311114179999997</v>
      </c>
      <c r="C31" s="7">
        <v>695.28000080000004</v>
      </c>
      <c r="D31" s="7">
        <v>138.74341039999999</v>
      </c>
      <c r="E31" s="7">
        <v>15.05</v>
      </c>
      <c r="F31" s="7">
        <v>2659.98</v>
      </c>
      <c r="G31" s="7">
        <v>0.11</v>
      </c>
      <c r="H31" s="7">
        <v>27.15</v>
      </c>
      <c r="I31" s="7">
        <v>3034.18</v>
      </c>
      <c r="J31" s="7">
        <v>15.92</v>
      </c>
      <c r="K31" s="7">
        <v>0</v>
      </c>
      <c r="L31" s="7">
        <v>0</v>
      </c>
      <c r="M31" s="7">
        <v>0</v>
      </c>
    </row>
    <row r="32" spans="1:13" ht="14.25" customHeight="1">
      <c r="A32" s="8" t="s">
        <v>39</v>
      </c>
      <c r="B32" s="13">
        <v>21.044268757312803</v>
      </c>
      <c r="C32" s="13">
        <v>1368.2895337695738</v>
      </c>
      <c r="D32" s="13">
        <v>29.421391561006157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</row>
    <row r="33" spans="1:13" ht="14.25" customHeight="1">
      <c r="A33" s="4" t="s">
        <v>40</v>
      </c>
      <c r="B33" s="6">
        <v>21.701361555112442</v>
      </c>
      <c r="C33" s="6">
        <v>7542.0949299634276</v>
      </c>
      <c r="D33" s="6">
        <v>3.8431518217975924</v>
      </c>
      <c r="E33" s="6">
        <v>13.362634094326141</v>
      </c>
      <c r="F33" s="6">
        <v>547.38840451690646</v>
      </c>
      <c r="G33" s="6">
        <v>23.814521299623589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 ht="14.25" customHeight="1">
      <c r="A34" s="4" t="s">
        <v>41</v>
      </c>
      <c r="B34" s="5">
        <v>7.2208208989868812</v>
      </c>
      <c r="C34" s="5">
        <v>582.85106338808623</v>
      </c>
      <c r="D34" s="5">
        <v>8.9034483661655631E-2</v>
      </c>
      <c r="E34" s="5">
        <v>2.8698300993120887</v>
      </c>
      <c r="F34" s="5">
        <v>276.87456060680012</v>
      </c>
      <c r="G34" s="5">
        <v>0.41567519245213846</v>
      </c>
      <c r="H34" s="5">
        <v>18.723396252019157</v>
      </c>
      <c r="I34" s="5">
        <v>3684.2566672896237</v>
      </c>
      <c r="J34" s="5">
        <v>4.0130797222642158</v>
      </c>
      <c r="K34" s="5">
        <v>0</v>
      </c>
      <c r="L34" s="5">
        <v>0</v>
      </c>
      <c r="M34" s="5">
        <v>0</v>
      </c>
    </row>
    <row r="35" spans="1:13" ht="14.25" customHeight="1">
      <c r="A35" s="4" t="s">
        <v>42</v>
      </c>
      <c r="B35" s="7">
        <v>27.486943296976133</v>
      </c>
      <c r="C35" s="7">
        <v>185903.23564806386</v>
      </c>
      <c r="D35" s="7">
        <v>2.4246145274950313</v>
      </c>
      <c r="E35" s="7">
        <v>1.4060911055230982</v>
      </c>
      <c r="F35" s="7">
        <v>1663.9192475448713</v>
      </c>
      <c r="G35" s="7">
        <v>0</v>
      </c>
      <c r="H35" s="7">
        <v>10.801018641209421</v>
      </c>
      <c r="I35" s="7">
        <v>5113.2854868096128</v>
      </c>
      <c r="J35" s="7">
        <v>1.0033164187195085</v>
      </c>
      <c r="K35" s="7">
        <v>0</v>
      </c>
      <c r="L35" s="7">
        <v>0</v>
      </c>
      <c r="M35" s="7">
        <v>0</v>
      </c>
    </row>
    <row r="36" spans="1:13" ht="14.25" customHeight="1">
      <c r="A36" s="8" t="s">
        <v>43</v>
      </c>
      <c r="B36" s="13">
        <v>3.4898999302836917</v>
      </c>
      <c r="C36" s="13">
        <v>456.2333501367512</v>
      </c>
      <c r="D36" s="13">
        <v>0</v>
      </c>
      <c r="E36" s="13">
        <v>4.5040551295114497</v>
      </c>
      <c r="F36" s="13">
        <v>1095.2446494634769</v>
      </c>
      <c r="G36" s="13">
        <v>0</v>
      </c>
      <c r="H36" s="13">
        <v>0.54185031957370666</v>
      </c>
      <c r="I36" s="13">
        <v>58.996100644997732</v>
      </c>
      <c r="J36" s="13">
        <v>0</v>
      </c>
      <c r="K36" s="13">
        <v>6.2356606229615292E-4</v>
      </c>
      <c r="L36" s="13">
        <v>2.1824812180365354E-2</v>
      </c>
      <c r="M36" s="13">
        <v>0</v>
      </c>
    </row>
    <row r="37" spans="1:13" ht="14.25" customHeight="1">
      <c r="A37" s="8" t="s">
        <v>44</v>
      </c>
      <c r="B37" s="13">
        <v>1.9089250704901315</v>
      </c>
      <c r="C37" s="13">
        <v>1.2247969284300197</v>
      </c>
      <c r="D37" s="13">
        <v>3.1383876657267984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</row>
    <row r="38" spans="1:13" ht="14.25" customHeight="1">
      <c r="A38" s="4" t="s">
        <v>45</v>
      </c>
      <c r="B38" s="7">
        <v>7.8145213608159185</v>
      </c>
      <c r="C38" s="7">
        <v>1.4537237001640395</v>
      </c>
      <c r="D38" s="7">
        <v>0</v>
      </c>
      <c r="E38" s="7">
        <v>5.4014977533699451E-2</v>
      </c>
      <c r="F38" s="7">
        <v>8.3300489266100861</v>
      </c>
      <c r="G38" s="7">
        <v>0</v>
      </c>
      <c r="H38" s="7">
        <v>16.332292703801443</v>
      </c>
      <c r="I38" s="7">
        <v>1419.2347561514871</v>
      </c>
      <c r="J38" s="7">
        <v>0</v>
      </c>
      <c r="K38" s="7">
        <v>0</v>
      </c>
      <c r="L38" s="7">
        <v>0</v>
      </c>
      <c r="M38" s="7">
        <v>0</v>
      </c>
    </row>
    <row r="39" spans="1:13" ht="14.25" customHeight="1">
      <c r="A39" s="4" t="s">
        <v>46</v>
      </c>
      <c r="B39" s="7">
        <v>11.828413423683138</v>
      </c>
      <c r="C39" s="14">
        <v>471.65221179783669</v>
      </c>
      <c r="D39" s="7">
        <v>24.763976511014167</v>
      </c>
      <c r="E39" s="7">
        <v>2.5848891729440693</v>
      </c>
      <c r="F39" s="7">
        <v>526.05268237602024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</row>
    <row r="40" spans="1:13" ht="14.25" customHeight="1">
      <c r="A40" s="4" t="s">
        <v>47</v>
      </c>
      <c r="B40" s="5">
        <v>9.039486718129778</v>
      </c>
      <c r="C40" s="5">
        <v>403.97016089186474</v>
      </c>
      <c r="D40" s="5">
        <v>45.772814158275189</v>
      </c>
      <c r="E40" s="5">
        <v>4.7157811390130782</v>
      </c>
      <c r="F40" s="5">
        <v>899.7294015324029</v>
      </c>
      <c r="G40" s="5">
        <v>1.1854051153219403</v>
      </c>
      <c r="H40" s="5">
        <v>22.117537683324283</v>
      </c>
      <c r="I40" s="5">
        <v>2006.0438324959262</v>
      </c>
      <c r="J40" s="5">
        <v>8.5015375997576541</v>
      </c>
      <c r="K40" s="5">
        <v>0</v>
      </c>
      <c r="L40" s="5">
        <v>0</v>
      </c>
      <c r="M40" s="5">
        <v>0</v>
      </c>
    </row>
    <row r="41" spans="1:13" ht="14.25" customHeight="1">
      <c r="A41" s="4" t="s">
        <v>48</v>
      </c>
      <c r="B41" s="5">
        <v>3.3963816019999999</v>
      </c>
      <c r="C41" s="5">
        <v>168.64667119999999</v>
      </c>
      <c r="D41" s="5">
        <v>4.276523364</v>
      </c>
      <c r="E41" s="5">
        <v>0.14000000000000001</v>
      </c>
      <c r="F41" s="5">
        <v>70.19</v>
      </c>
      <c r="G41" s="5">
        <v>0</v>
      </c>
      <c r="H41" s="5">
        <v>1.97</v>
      </c>
      <c r="I41" s="5">
        <v>395.29</v>
      </c>
      <c r="J41" s="5">
        <v>1.48</v>
      </c>
      <c r="K41" s="5">
        <v>0</v>
      </c>
      <c r="L41" s="5">
        <v>0</v>
      </c>
      <c r="M41" s="5">
        <v>0</v>
      </c>
    </row>
    <row r="42" spans="1:13" ht="14.25" customHeight="1">
      <c r="A42" s="4" t="s">
        <v>49</v>
      </c>
      <c r="B42" s="5">
        <v>33.78</v>
      </c>
      <c r="C42" s="5">
        <v>1534.19</v>
      </c>
      <c r="D42" s="5">
        <v>0</v>
      </c>
      <c r="E42" s="5">
        <v>0.89</v>
      </c>
      <c r="F42" s="5">
        <v>396.81</v>
      </c>
      <c r="G42" s="5">
        <v>0</v>
      </c>
      <c r="H42" s="5">
        <v>8.89</v>
      </c>
      <c r="I42" s="5">
        <v>464.13</v>
      </c>
      <c r="J42" s="5">
        <v>0</v>
      </c>
      <c r="K42" s="5">
        <v>0</v>
      </c>
      <c r="L42" s="5">
        <v>0</v>
      </c>
      <c r="M42" s="5">
        <v>0</v>
      </c>
    </row>
    <row r="43" spans="1:13" ht="14.25" customHeight="1">
      <c r="A43" s="10" t="s">
        <v>50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 ht="14.25" customHeight="1">
      <c r="A44" s="4" t="s">
        <v>51</v>
      </c>
      <c r="B44" s="5">
        <v>13.161534873746154</v>
      </c>
      <c r="C44" s="5">
        <v>845.38230252481196</v>
      </c>
      <c r="D44" s="5">
        <v>14.583981056194137</v>
      </c>
      <c r="E44" s="5">
        <v>5.981082072781823</v>
      </c>
      <c r="F44" s="5">
        <v>987.77806067258098</v>
      </c>
      <c r="G44" s="5">
        <v>0</v>
      </c>
      <c r="H44" s="5">
        <v>27.855839992317144</v>
      </c>
      <c r="I44" s="5">
        <v>1834.3798991970755</v>
      </c>
      <c r="J44" s="5">
        <v>0</v>
      </c>
      <c r="K44" s="5">
        <v>0</v>
      </c>
      <c r="L44" s="5">
        <v>0</v>
      </c>
      <c r="M44" s="5">
        <v>0</v>
      </c>
    </row>
    <row r="45" spans="1:13" ht="14.25" customHeight="1">
      <c r="A45" s="4" t="s">
        <v>52</v>
      </c>
      <c r="B45" s="5">
        <v>14.28774225511769</v>
      </c>
      <c r="C45" s="5">
        <v>10.392828457305136</v>
      </c>
      <c r="D45" s="5">
        <v>2.8851488530219247</v>
      </c>
      <c r="E45" s="5">
        <v>11.836151318551231</v>
      </c>
      <c r="F45" s="5">
        <v>15.495289408385034</v>
      </c>
      <c r="G45" s="5">
        <v>0.78650995129672518</v>
      </c>
      <c r="H45" s="5">
        <v>52.968666399970274</v>
      </c>
      <c r="I45" s="5">
        <v>74.663289707141061</v>
      </c>
      <c r="J45" s="5">
        <v>26.20168942180463</v>
      </c>
      <c r="K45" s="5">
        <v>0</v>
      </c>
      <c r="L45" s="5">
        <v>0</v>
      </c>
      <c r="M45" s="5">
        <v>0</v>
      </c>
    </row>
    <row r="46" spans="1:13" ht="14.25" customHeight="1">
      <c r="A46" s="8" t="s">
        <v>53</v>
      </c>
      <c r="B46" s="9">
        <v>4.1999266010550826</v>
      </c>
      <c r="C46" s="9">
        <v>273.94606368386923</v>
      </c>
      <c r="D46" s="9">
        <v>5.6019503766838188</v>
      </c>
      <c r="E46" s="9">
        <v>0.1696749769139749</v>
      </c>
      <c r="F46" s="9">
        <v>59.046891966063278</v>
      </c>
      <c r="G46" s="9">
        <v>0</v>
      </c>
      <c r="H46" s="9">
        <v>5.99423850759809</v>
      </c>
      <c r="I46" s="9">
        <v>404.51830156140562</v>
      </c>
      <c r="J46" s="9">
        <v>2.4635608881055822</v>
      </c>
      <c r="K46" s="9">
        <v>0</v>
      </c>
      <c r="L46" s="9">
        <v>0</v>
      </c>
      <c r="M46" s="9">
        <v>0</v>
      </c>
    </row>
    <row r="47" spans="1:13" ht="14.25" customHeight="1">
      <c r="A47" s="8" t="s">
        <v>54</v>
      </c>
      <c r="B47" s="9">
        <v>11.48</v>
      </c>
      <c r="C47" s="9">
        <v>668.83</v>
      </c>
      <c r="D47" s="9">
        <v>10.96</v>
      </c>
      <c r="E47" s="9">
        <v>3.18</v>
      </c>
      <c r="F47" s="9">
        <v>464.12</v>
      </c>
      <c r="G47" s="9">
        <v>2.15</v>
      </c>
      <c r="H47" s="9">
        <v>8.4499999999999993</v>
      </c>
      <c r="I47" s="9">
        <v>2079.66</v>
      </c>
      <c r="J47" s="9">
        <v>6.53</v>
      </c>
      <c r="K47" s="9">
        <v>0</v>
      </c>
      <c r="L47" s="9">
        <v>0</v>
      </c>
      <c r="M47" s="9">
        <v>0</v>
      </c>
    </row>
    <row r="48" spans="1:13" ht="14.25" customHeight="1">
      <c r="A48" s="4" t="s">
        <v>55</v>
      </c>
      <c r="B48" s="5">
        <v>5.2561352588271566</v>
      </c>
      <c r="C48" s="5">
        <v>13.579873372696877</v>
      </c>
      <c r="D48" s="5">
        <v>0.92993953190581213</v>
      </c>
      <c r="E48" s="5">
        <v>0</v>
      </c>
      <c r="F48" s="5">
        <v>0</v>
      </c>
      <c r="G48" s="5">
        <v>0</v>
      </c>
      <c r="H48" s="5">
        <v>20.721729529771643</v>
      </c>
      <c r="I48" s="5">
        <v>125.73905100661594</v>
      </c>
      <c r="J48" s="5">
        <v>1.0332000663963388</v>
      </c>
      <c r="K48" s="5">
        <v>0</v>
      </c>
      <c r="L48" s="5">
        <v>0</v>
      </c>
      <c r="M48" s="5">
        <v>0</v>
      </c>
    </row>
    <row r="49" spans="1:13" ht="14.25" customHeight="1">
      <c r="A49" s="8" t="s">
        <v>56</v>
      </c>
      <c r="B49" s="9">
        <v>4.7391237952742662</v>
      </c>
      <c r="C49" s="9">
        <v>5.2858407958696585</v>
      </c>
      <c r="D49" s="9">
        <v>4.1610778145155614</v>
      </c>
      <c r="E49" s="9">
        <v>2.2149335374024766</v>
      </c>
      <c r="F49" s="9">
        <v>1.2528090672587415</v>
      </c>
      <c r="G49" s="9">
        <v>1.1225921356739514</v>
      </c>
      <c r="H49" s="9">
        <v>4.85078713609433</v>
      </c>
      <c r="I49" s="9">
        <v>8.5470721655979869</v>
      </c>
      <c r="J49" s="9">
        <v>0.66110166452474139</v>
      </c>
      <c r="K49" s="9">
        <v>0</v>
      </c>
      <c r="L49" s="9">
        <v>0</v>
      </c>
      <c r="M49" s="9">
        <v>0</v>
      </c>
    </row>
    <row r="50" spans="1:13" ht="14.25" customHeight="1">
      <c r="A50" s="8" t="s">
        <v>57</v>
      </c>
      <c r="B50" s="9">
        <v>5.3460579116598845</v>
      </c>
      <c r="C50" s="9">
        <v>57.467653645402173</v>
      </c>
      <c r="D50" s="9">
        <v>2.5566580981343834</v>
      </c>
      <c r="E50" s="9">
        <v>6.7786052753112989</v>
      </c>
      <c r="F50" s="9">
        <v>11.269670706947482</v>
      </c>
      <c r="G50" s="9">
        <v>0</v>
      </c>
      <c r="H50" s="9">
        <v>36.421251121896809</v>
      </c>
      <c r="I50" s="9">
        <v>70.035183381113796</v>
      </c>
      <c r="J50" s="9">
        <v>30.356330112146111</v>
      </c>
      <c r="K50" s="9">
        <v>0</v>
      </c>
      <c r="L50" s="9">
        <v>0</v>
      </c>
      <c r="M50" s="9">
        <v>0</v>
      </c>
    </row>
    <row r="51" spans="1:13" ht="14.25" customHeight="1">
      <c r="A51" s="4" t="s">
        <v>58</v>
      </c>
      <c r="B51" s="9">
        <v>5.2659128834611444</v>
      </c>
      <c r="C51" s="9">
        <v>78.394542647429859</v>
      </c>
      <c r="D51" s="9">
        <v>2.3584518273501858</v>
      </c>
      <c r="E51" s="9">
        <v>6.3462775479782136</v>
      </c>
      <c r="F51" s="9">
        <v>134.74450287603091</v>
      </c>
      <c r="G51" s="9">
        <v>0.27080753392790591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</row>
    <row r="52" spans="1:13" ht="14.25" customHeight="1">
      <c r="A52" s="4" t="s">
        <v>59</v>
      </c>
      <c r="B52" s="9">
        <v>12.6176606130712</v>
      </c>
      <c r="C52" s="9">
        <v>647.12534747149482</v>
      </c>
      <c r="D52" s="9">
        <v>17.237658068337055</v>
      </c>
      <c r="E52" s="9">
        <v>3.8768774887560893</v>
      </c>
      <c r="F52" s="9">
        <v>212.94711709185711</v>
      </c>
      <c r="G52" s="9">
        <v>0.88329069059291387</v>
      </c>
      <c r="H52" s="5">
        <v>24.924711910499887</v>
      </c>
      <c r="I52" s="5">
        <v>4150.3715354512842</v>
      </c>
      <c r="J52" s="5">
        <v>31.62042169490671</v>
      </c>
      <c r="K52" s="5">
        <v>0</v>
      </c>
      <c r="L52" s="5">
        <v>0</v>
      </c>
      <c r="M52" s="5">
        <v>0</v>
      </c>
    </row>
    <row r="53" spans="1:13" ht="14.25" customHeight="1">
      <c r="A53" s="4" t="s">
        <v>60</v>
      </c>
      <c r="B53" s="15">
        <v>131.48193201743803</v>
      </c>
      <c r="C53" s="15">
        <v>952.66388237375907</v>
      </c>
      <c r="D53" s="15">
        <v>0</v>
      </c>
      <c r="E53" s="15">
        <v>142.29523124688322</v>
      </c>
      <c r="F53" s="15">
        <v>1513.6096748869904</v>
      </c>
      <c r="G53" s="15">
        <v>0</v>
      </c>
      <c r="H53" s="15">
        <v>5.2849206119395777</v>
      </c>
      <c r="I53" s="15">
        <v>359.89772211765842</v>
      </c>
      <c r="J53" s="15">
        <v>0</v>
      </c>
      <c r="K53" s="15">
        <v>13.608297218602708</v>
      </c>
      <c r="L53" s="15">
        <v>390.20088026639644</v>
      </c>
      <c r="M53" s="15">
        <v>0</v>
      </c>
    </row>
    <row r="54" spans="1:13" ht="14.25" customHeight="1">
      <c r="A54" s="8" t="s">
        <v>61</v>
      </c>
      <c r="B54" s="9">
        <v>12.73917096238231</v>
      </c>
      <c r="C54" s="9">
        <v>300.49247390619007</v>
      </c>
      <c r="D54" s="9">
        <v>15.69139692412559</v>
      </c>
      <c r="E54" s="9">
        <v>4.040613273122311</v>
      </c>
      <c r="F54" s="9">
        <v>166.56339965066246</v>
      </c>
      <c r="G54" s="9">
        <v>2.0681008886806116</v>
      </c>
      <c r="H54" s="9">
        <v>12.991266561581391</v>
      </c>
      <c r="I54" s="9">
        <v>1093.1027037362073</v>
      </c>
      <c r="J54" s="9">
        <v>8.9980011076556039</v>
      </c>
      <c r="K54" s="9">
        <v>0</v>
      </c>
      <c r="L54" s="9">
        <v>0</v>
      </c>
      <c r="M54" s="9">
        <v>0</v>
      </c>
    </row>
    <row r="55" spans="1:13" ht="14.25" customHeight="1">
      <c r="A55" s="8" t="s">
        <v>62</v>
      </c>
      <c r="B55" s="9">
        <v>1.833826549616989</v>
      </c>
      <c r="C55" s="9">
        <v>5.6797408146616526</v>
      </c>
      <c r="D55" s="9">
        <v>0</v>
      </c>
      <c r="E55" s="9">
        <v>0</v>
      </c>
      <c r="F55" s="9">
        <v>0</v>
      </c>
      <c r="G55" s="9">
        <v>0</v>
      </c>
      <c r="H55" s="9">
        <v>38.421265963068812</v>
      </c>
      <c r="I55" s="9">
        <v>42.176556133050802</v>
      </c>
      <c r="J55" s="9">
        <v>0</v>
      </c>
      <c r="K55" s="9">
        <v>0</v>
      </c>
      <c r="L55" s="9">
        <v>0</v>
      </c>
      <c r="M55" s="9">
        <v>0</v>
      </c>
    </row>
    <row r="56" spans="1:13" ht="14.25" customHeight="1">
      <c r="A56" s="10" t="s">
        <v>63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ht="14.25" customHeight="1">
      <c r="A57" s="10" t="s">
        <v>64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ht="14.25" customHeight="1">
      <c r="A58" s="4" t="s">
        <v>65</v>
      </c>
      <c r="B58" s="5">
        <v>6.4001918096531751</v>
      </c>
      <c r="C58" s="5">
        <v>4.2659661011889206E-2</v>
      </c>
      <c r="D58" s="5">
        <v>7.7360938001447899</v>
      </c>
      <c r="E58" s="5">
        <v>23.885417988312298</v>
      </c>
      <c r="F58" s="5">
        <v>0.23547115018621209</v>
      </c>
      <c r="G58" s="5">
        <v>7.3539261271615901</v>
      </c>
      <c r="H58" s="5">
        <v>40.064286087456246</v>
      </c>
      <c r="I58" s="5">
        <v>0.39450222782807282</v>
      </c>
      <c r="J58" s="5">
        <v>1.9791733526386883</v>
      </c>
      <c r="K58" s="5">
        <v>3.3817241315473957E-2</v>
      </c>
      <c r="L58" s="5">
        <v>1.1160805714677873E-4</v>
      </c>
      <c r="M58" s="5">
        <v>0</v>
      </c>
    </row>
    <row r="59" spans="1:13" ht="14.25" customHeight="1">
      <c r="A59" s="4" t="s">
        <v>66</v>
      </c>
      <c r="B59" s="5">
        <v>15.942184860276869</v>
      </c>
      <c r="C59" s="5">
        <v>546.60137214757367</v>
      </c>
      <c r="D59" s="5">
        <v>0.91143506026873489</v>
      </c>
      <c r="E59" s="5">
        <v>3.9388039808550168</v>
      </c>
      <c r="F59" s="5">
        <v>780.88667986386986</v>
      </c>
      <c r="G59" s="5">
        <v>0</v>
      </c>
      <c r="H59" s="5">
        <v>48.587770531368214</v>
      </c>
      <c r="I59" s="5">
        <v>3601.1156027551424</v>
      </c>
      <c r="J59" s="5">
        <v>0</v>
      </c>
      <c r="K59" s="5">
        <v>0</v>
      </c>
      <c r="L59" s="5">
        <v>0</v>
      </c>
      <c r="M59" s="5">
        <v>0</v>
      </c>
    </row>
    <row r="60" spans="1:13" ht="14.25" customHeight="1">
      <c r="A60" s="4" t="s">
        <v>67</v>
      </c>
      <c r="B60" s="5">
        <v>17.194447901149765</v>
      </c>
      <c r="C60" s="5">
        <v>1464.0770339338417</v>
      </c>
      <c r="D60" s="5">
        <v>3.8978384098978029</v>
      </c>
      <c r="E60" s="5">
        <v>4.3685755134804856</v>
      </c>
      <c r="F60" s="5">
        <v>2095.7332518899839</v>
      </c>
      <c r="G60" s="5">
        <v>0.13808729268088132</v>
      </c>
      <c r="H60" s="5">
        <v>21.526737886333414</v>
      </c>
      <c r="I60" s="5">
        <v>23664.750159465493</v>
      </c>
      <c r="J60" s="5">
        <v>0.92335528496519581</v>
      </c>
      <c r="K60" s="5">
        <v>0</v>
      </c>
      <c r="L60" s="5">
        <v>0</v>
      </c>
      <c r="M60" s="5">
        <v>0</v>
      </c>
    </row>
    <row r="61" spans="1:13" ht="14.25" customHeight="1">
      <c r="A61" s="8" t="s">
        <v>68</v>
      </c>
      <c r="B61" s="9">
        <v>10.34</v>
      </c>
      <c r="C61" s="9">
        <v>1445.87</v>
      </c>
      <c r="D61" s="9">
        <v>0</v>
      </c>
      <c r="E61" s="9">
        <v>3.95</v>
      </c>
      <c r="F61" s="9">
        <v>1722.02</v>
      </c>
      <c r="G61" s="9">
        <v>0</v>
      </c>
      <c r="H61" s="9">
        <v>12.61</v>
      </c>
      <c r="I61" s="9">
        <v>1150.83</v>
      </c>
      <c r="J61" s="9">
        <v>1.27</v>
      </c>
      <c r="K61" s="9">
        <v>1.44</v>
      </c>
      <c r="L61" s="9">
        <v>936.96</v>
      </c>
      <c r="M61" s="9">
        <v>0</v>
      </c>
    </row>
    <row r="62" spans="1:13" ht="14.25" customHeight="1">
      <c r="A62" s="4" t="s">
        <v>69</v>
      </c>
      <c r="B62" s="5">
        <v>13.959070403129028</v>
      </c>
      <c r="C62" s="5">
        <v>1113.5316274545532</v>
      </c>
      <c r="D62" s="5">
        <v>20.536454397973241</v>
      </c>
      <c r="E62" s="5">
        <v>1.6195719809769322</v>
      </c>
      <c r="F62" s="5">
        <v>212.10663152806791</v>
      </c>
      <c r="G62" s="5">
        <v>0.50623083248144363</v>
      </c>
      <c r="H62" s="5">
        <v>17.461576070047556</v>
      </c>
      <c r="I62" s="5">
        <v>3823.0024398637152</v>
      </c>
      <c r="J62" s="5">
        <v>5.6083742610782696</v>
      </c>
      <c r="K62" s="5">
        <v>0</v>
      </c>
      <c r="L62" s="5">
        <v>0</v>
      </c>
      <c r="M62" s="5">
        <v>0</v>
      </c>
    </row>
    <row r="63" spans="1:13" ht="14.25" customHeight="1">
      <c r="A63" s="10" t="s">
        <v>70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 ht="14.25" customHeight="1">
      <c r="A64" s="4" t="s">
        <v>71</v>
      </c>
      <c r="B64" s="5">
        <v>4.3333414753347537</v>
      </c>
      <c r="C64" s="5">
        <v>582.49044934896119</v>
      </c>
      <c r="D64" s="5">
        <v>4.5991353970990074</v>
      </c>
      <c r="E64" s="5">
        <v>0</v>
      </c>
      <c r="F64" s="5">
        <v>0</v>
      </c>
      <c r="G64" s="5">
        <v>0</v>
      </c>
      <c r="H64" s="5">
        <v>4.9557521891519691</v>
      </c>
      <c r="I64" s="5">
        <v>877.77311275410091</v>
      </c>
      <c r="J64" s="5">
        <v>4.4030236316029718</v>
      </c>
      <c r="K64" s="5">
        <v>0</v>
      </c>
      <c r="L64" s="5">
        <v>0</v>
      </c>
      <c r="M64" s="5">
        <v>0</v>
      </c>
    </row>
    <row r="65" spans="1:13" ht="14.25" customHeight="1">
      <c r="A65" s="4" t="s">
        <v>72</v>
      </c>
      <c r="B65" s="5">
        <v>24.168447789927701</v>
      </c>
      <c r="C65" s="5">
        <v>1631.6183817734016</v>
      </c>
      <c r="D65" s="5">
        <v>3.1552299510437987</v>
      </c>
      <c r="E65" s="5">
        <v>12.002682414007056</v>
      </c>
      <c r="F65" s="5">
        <v>1709.7381517548745</v>
      </c>
      <c r="G65" s="5">
        <v>17.07495387264326</v>
      </c>
      <c r="H65" s="5">
        <v>2.0444133575083634</v>
      </c>
      <c r="I65" s="5">
        <v>309.66319252087385</v>
      </c>
      <c r="J65" s="5">
        <v>0</v>
      </c>
      <c r="K65" s="5">
        <v>0.35373230941571182</v>
      </c>
      <c r="L65" s="5">
        <v>1934.9864789658268</v>
      </c>
      <c r="M65" s="5">
        <v>0</v>
      </c>
    </row>
    <row r="66" spans="1:13" ht="14.25" customHeight="1">
      <c r="A66" s="4" t="s">
        <v>73</v>
      </c>
      <c r="B66" s="5">
        <v>1.8162336433362316</v>
      </c>
      <c r="C66" s="5">
        <v>2.5408836247050055</v>
      </c>
      <c r="D66" s="5">
        <v>0</v>
      </c>
      <c r="E66" s="5">
        <v>1.1056423472239474</v>
      </c>
      <c r="F66" s="5">
        <v>2.6512784778288414</v>
      </c>
      <c r="G66" s="5">
        <v>0</v>
      </c>
      <c r="H66" s="5">
        <v>5.3128431250776299E-3</v>
      </c>
      <c r="I66" s="5">
        <v>9.9876412867966717</v>
      </c>
      <c r="J66" s="5">
        <v>0</v>
      </c>
      <c r="K66" s="5">
        <v>0.97958328157992802</v>
      </c>
      <c r="L66" s="5">
        <v>1.0775416097379207E-3</v>
      </c>
      <c r="M66" s="5">
        <v>0</v>
      </c>
    </row>
    <row r="67" spans="1:13" ht="14.25" customHeight="1">
      <c r="A67" s="4" t="s">
        <v>74</v>
      </c>
      <c r="B67" s="7">
        <v>13.443485084299061</v>
      </c>
      <c r="C67" s="7">
        <v>25374.776678416292</v>
      </c>
      <c r="D67" s="7">
        <v>5.0173633834590543</v>
      </c>
      <c r="E67" s="7">
        <v>0.95940830680628841</v>
      </c>
      <c r="F67" s="7">
        <v>492.65091750134224</v>
      </c>
      <c r="G67" s="7">
        <v>0</v>
      </c>
      <c r="H67" s="7">
        <v>9.5723043009061684</v>
      </c>
      <c r="I67" s="7">
        <v>2660.1827571677254</v>
      </c>
      <c r="J67" s="7">
        <v>0.66150680845756304</v>
      </c>
      <c r="K67" s="7">
        <v>0</v>
      </c>
      <c r="L67" s="7">
        <v>0</v>
      </c>
      <c r="M67" s="7">
        <v>0</v>
      </c>
    </row>
    <row r="68" spans="1:13" ht="14.25" customHeight="1">
      <c r="A68" s="10" t="s">
        <v>75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4.25" customHeight="1">
      <c r="A69" s="4" t="s">
        <v>76</v>
      </c>
      <c r="B69" s="7">
        <v>26.680000000000003</v>
      </c>
      <c r="C69" s="7">
        <v>1580.1399999999999</v>
      </c>
      <c r="D69" s="7">
        <v>26.170000000000005</v>
      </c>
      <c r="E69" s="7">
        <v>5.1300000000000008</v>
      </c>
      <c r="F69" s="7">
        <v>541.51999999999987</v>
      </c>
      <c r="G69" s="7">
        <v>0</v>
      </c>
      <c r="H69" s="7">
        <v>0</v>
      </c>
      <c r="I69" s="7">
        <v>0</v>
      </c>
      <c r="J69" s="7">
        <v>0</v>
      </c>
      <c r="K69" s="7">
        <v>0.66</v>
      </c>
      <c r="L69" s="7">
        <v>109.70999999999998</v>
      </c>
      <c r="M69" s="7">
        <v>0</v>
      </c>
    </row>
    <row r="70" spans="1:13" ht="14.25" customHeight="1">
      <c r="A70" s="4" t="s">
        <v>77</v>
      </c>
      <c r="B70" s="5">
        <v>14.862099999999996</v>
      </c>
      <c r="C70" s="5">
        <v>673.1345</v>
      </c>
      <c r="D70" s="5">
        <v>15.1835</v>
      </c>
      <c r="E70" s="5">
        <v>8.4942999999999991</v>
      </c>
      <c r="F70" s="5">
        <v>769.9477999999998</v>
      </c>
      <c r="G70" s="5">
        <v>3.1547999999999998</v>
      </c>
      <c r="H70" s="5">
        <v>18.918299999999999</v>
      </c>
      <c r="I70" s="5">
        <v>880.04</v>
      </c>
      <c r="J70" s="5">
        <v>10.0214</v>
      </c>
      <c r="K70" s="5">
        <v>0</v>
      </c>
      <c r="L70" s="5">
        <v>0</v>
      </c>
      <c r="M70" s="5">
        <v>0</v>
      </c>
    </row>
    <row r="71" spans="1:13" ht="14.25" customHeight="1">
      <c r="A71" s="8" t="s">
        <v>78</v>
      </c>
      <c r="B71" s="9">
        <v>14.235712328987868</v>
      </c>
      <c r="C71" s="9">
        <v>7702.4746152730559</v>
      </c>
      <c r="D71" s="9">
        <v>0.11424335691380505</v>
      </c>
      <c r="E71" s="9">
        <v>8.7224454936590554</v>
      </c>
      <c r="F71" s="9">
        <v>238.77925133345153</v>
      </c>
      <c r="G71" s="9">
        <v>0.83532236492257117</v>
      </c>
      <c r="H71" s="9">
        <v>46.703991491693124</v>
      </c>
      <c r="I71" s="9">
        <v>14201.923792642248</v>
      </c>
      <c r="J71" s="9">
        <v>3.9618157500362572</v>
      </c>
      <c r="K71" s="9">
        <v>0</v>
      </c>
      <c r="L71" s="9">
        <v>0</v>
      </c>
      <c r="M71" s="9">
        <v>0</v>
      </c>
    </row>
    <row r="72" spans="1:13" ht="14.25" customHeight="1">
      <c r="A72" s="4" t="s">
        <v>79</v>
      </c>
      <c r="B72" s="5">
        <v>6.9674202068287112</v>
      </c>
      <c r="C72" s="5">
        <v>52044.434595134582</v>
      </c>
      <c r="D72" s="5">
        <v>3.7928443993659555</v>
      </c>
      <c r="E72" s="5">
        <v>0.90230265900785422</v>
      </c>
      <c r="F72" s="5">
        <v>617.00625032492189</v>
      </c>
      <c r="G72" s="5">
        <v>0</v>
      </c>
      <c r="H72" s="5">
        <v>12</v>
      </c>
      <c r="I72" s="5">
        <v>659.15826728711886</v>
      </c>
      <c r="J72" s="5">
        <v>12</v>
      </c>
      <c r="K72" s="5">
        <v>0</v>
      </c>
      <c r="L72" s="5">
        <v>0</v>
      </c>
      <c r="M72" s="5">
        <v>0</v>
      </c>
    </row>
    <row r="73" spans="1:13" ht="14.25" customHeight="1">
      <c r="A73" s="4" t="s">
        <v>80</v>
      </c>
      <c r="B73" s="5">
        <v>28.669712304981246</v>
      </c>
      <c r="C73" s="5">
        <v>1986.8055085107892</v>
      </c>
      <c r="D73" s="5">
        <v>23.303967821663942</v>
      </c>
      <c r="E73" s="5">
        <v>11.457006971295048</v>
      </c>
      <c r="F73" s="5">
        <v>2883.8594223184723</v>
      </c>
      <c r="G73" s="5">
        <v>2.261316948638338</v>
      </c>
      <c r="H73" s="5">
        <v>10.542662679688357</v>
      </c>
      <c r="I73" s="5">
        <v>874.33373714990194</v>
      </c>
      <c r="J73" s="5">
        <v>3.7436764544509775</v>
      </c>
      <c r="K73" s="5">
        <v>0</v>
      </c>
      <c r="L73" s="5">
        <v>0</v>
      </c>
      <c r="M73" s="5">
        <v>0</v>
      </c>
    </row>
    <row r="74" spans="1:13" ht="14.25" customHeight="1">
      <c r="A74" s="10" t="s">
        <v>81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3" ht="14.25" customHeight="1">
      <c r="A75" s="10" t="s">
        <v>82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 ht="14.25" customHeight="1">
      <c r="A76" s="8" t="s">
        <v>83</v>
      </c>
      <c r="B76" s="9">
        <v>0.15859999999999999</v>
      </c>
      <c r="C76" s="9">
        <v>5.4443999999999999</v>
      </c>
      <c r="D76" s="9">
        <v>0.13220000000000001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</row>
    <row r="77" spans="1:13" ht="14.25" customHeight="1">
      <c r="A77" s="10" t="s">
        <v>84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 ht="14.25" customHeight="1">
      <c r="A78" s="4" t="s">
        <v>85</v>
      </c>
      <c r="B78" s="5">
        <v>6.3650252176545736</v>
      </c>
      <c r="C78" s="5">
        <v>3.2524582450284667</v>
      </c>
      <c r="D78" s="5">
        <v>0</v>
      </c>
      <c r="E78" s="5">
        <v>5.6300944166709748</v>
      </c>
      <c r="F78" s="5">
        <v>2.7381977684406409</v>
      </c>
      <c r="G78" s="5">
        <v>0</v>
      </c>
      <c r="H78" s="5">
        <v>12</v>
      </c>
      <c r="I78" s="5">
        <v>296.78705518346487</v>
      </c>
      <c r="J78" s="5">
        <v>0</v>
      </c>
      <c r="K78" s="5">
        <v>0</v>
      </c>
      <c r="L78" s="5">
        <v>0</v>
      </c>
      <c r="M78" s="5">
        <v>0</v>
      </c>
    </row>
    <row r="79" spans="1:13" ht="14.25" customHeight="1">
      <c r="A79" s="4" t="s">
        <v>86</v>
      </c>
      <c r="B79" s="5">
        <v>179.80802480233345</v>
      </c>
      <c r="C79" s="5">
        <v>24831.265504577059</v>
      </c>
      <c r="D79" s="5">
        <v>0</v>
      </c>
      <c r="E79" s="5">
        <v>11.30412100310029</v>
      </c>
      <c r="F79" s="5">
        <v>2002.2124337840069</v>
      </c>
      <c r="G79" s="5">
        <v>0</v>
      </c>
      <c r="H79" s="5">
        <v>10.213275852580214</v>
      </c>
      <c r="I79" s="5">
        <v>1430.6692788611474</v>
      </c>
      <c r="J79" s="5">
        <v>0</v>
      </c>
      <c r="K79" s="5">
        <v>0</v>
      </c>
      <c r="L79" s="5">
        <v>0</v>
      </c>
      <c r="M79" s="5">
        <v>0</v>
      </c>
    </row>
    <row r="80" spans="1:13" ht="14.25" customHeight="1">
      <c r="A80" s="8" t="s">
        <v>87</v>
      </c>
      <c r="B80" s="9">
        <v>28.77</v>
      </c>
      <c r="C80" s="9">
        <v>1974.24</v>
      </c>
      <c r="D80" s="9">
        <v>0.51</v>
      </c>
      <c r="E80" s="9">
        <v>2.27</v>
      </c>
      <c r="F80" s="9">
        <v>621.83000000000004</v>
      </c>
      <c r="G80" s="9">
        <v>0</v>
      </c>
      <c r="H80" s="9">
        <v>5.84</v>
      </c>
      <c r="I80" s="9">
        <v>404.53</v>
      </c>
      <c r="J80" s="9">
        <v>1.97</v>
      </c>
      <c r="K80" s="9">
        <v>0</v>
      </c>
      <c r="L80" s="9">
        <v>0</v>
      </c>
      <c r="M80" s="9">
        <v>0</v>
      </c>
    </row>
    <row r="81" spans="1:13" ht="14.25" customHeight="1">
      <c r="A81" s="8" t="s">
        <v>88</v>
      </c>
      <c r="B81" s="9">
        <v>7.0548235345593513</v>
      </c>
      <c r="C81" s="9">
        <v>1130.316862167291</v>
      </c>
      <c r="D81" s="9">
        <v>21.444656979738003</v>
      </c>
      <c r="E81" s="9">
        <v>1.4250377806498966</v>
      </c>
      <c r="F81" s="9">
        <v>178.42182308768682</v>
      </c>
      <c r="G81" s="9">
        <v>1.1749678384674485</v>
      </c>
      <c r="H81" s="9">
        <v>1.7818924339263311</v>
      </c>
      <c r="I81" s="9">
        <v>148.43185323317741</v>
      </c>
      <c r="J81" s="9">
        <v>2.1928466374981341</v>
      </c>
      <c r="K81" s="9">
        <v>0</v>
      </c>
      <c r="L81" s="9">
        <v>0</v>
      </c>
      <c r="M81" s="9">
        <v>0</v>
      </c>
    </row>
    <row r="82" spans="1:13" ht="14.25" customHeight="1">
      <c r="A82" s="10" t="s">
        <v>89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 ht="14.25" customHeight="1">
      <c r="A83" s="10" t="s">
        <v>90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ht="14.25" customHeight="1">
      <c r="A84" s="4" t="s">
        <v>91</v>
      </c>
      <c r="B84" s="5">
        <v>1.4094020254676769</v>
      </c>
      <c r="C84" s="5">
        <v>0.8417575955037877</v>
      </c>
      <c r="D84" s="5">
        <v>1.6021981482989875E-4</v>
      </c>
      <c r="E84" s="5">
        <v>0.77549499953843226</v>
      </c>
      <c r="F84" s="5">
        <v>3.6191303011050477</v>
      </c>
      <c r="G84" s="5">
        <v>0</v>
      </c>
      <c r="H84" s="5">
        <v>17.029253648937036</v>
      </c>
      <c r="I84" s="5">
        <v>40.452662163937987</v>
      </c>
      <c r="J84" s="5">
        <v>4.1443011593494603E-4</v>
      </c>
      <c r="K84" s="5">
        <v>0</v>
      </c>
      <c r="L84" s="5">
        <v>0</v>
      </c>
      <c r="M84" s="5">
        <v>0</v>
      </c>
    </row>
    <row r="85" spans="1:13" ht="14.25" customHeight="1">
      <c r="A85" s="8" t="s">
        <v>92</v>
      </c>
      <c r="B85" s="9">
        <v>6</v>
      </c>
      <c r="C85" s="9">
        <v>1238.17</v>
      </c>
      <c r="D85" s="9">
        <v>1.34</v>
      </c>
      <c r="E85" s="9">
        <v>4.3899999999999997</v>
      </c>
      <c r="F85" s="9">
        <v>2946.4</v>
      </c>
      <c r="G85" s="9">
        <v>0</v>
      </c>
      <c r="H85" s="9">
        <v>0</v>
      </c>
      <c r="I85" s="9">
        <v>0</v>
      </c>
      <c r="J85" s="9">
        <v>0</v>
      </c>
      <c r="K85" s="9">
        <v>0.03</v>
      </c>
      <c r="L85" s="9">
        <v>0</v>
      </c>
      <c r="M85" s="9">
        <v>0</v>
      </c>
    </row>
    <row r="86" spans="1:13" ht="14.25" customHeight="1">
      <c r="A86" s="4" t="s">
        <v>93</v>
      </c>
      <c r="B86" s="5">
        <v>9.5739954301691075</v>
      </c>
      <c r="C86" s="5">
        <v>535.04819233231717</v>
      </c>
      <c r="D86" s="5">
        <v>0</v>
      </c>
      <c r="E86" s="5">
        <v>0</v>
      </c>
      <c r="F86" s="5">
        <v>0</v>
      </c>
      <c r="G86" s="5">
        <v>0</v>
      </c>
      <c r="H86" s="5">
        <v>10.239099661080665</v>
      </c>
      <c r="I86" s="5">
        <v>7680.1558441558445</v>
      </c>
      <c r="J86" s="5">
        <v>0</v>
      </c>
      <c r="K86" s="5">
        <v>0</v>
      </c>
      <c r="L86" s="5">
        <v>0</v>
      </c>
      <c r="M86" s="5">
        <v>0</v>
      </c>
    </row>
    <row r="87" spans="1:13" ht="14.25" customHeight="1">
      <c r="A87" s="4" t="s">
        <v>94</v>
      </c>
      <c r="B87" s="5">
        <v>4.1325922156395674</v>
      </c>
      <c r="C87" s="5">
        <v>188.81168603815431</v>
      </c>
      <c r="D87" s="5">
        <v>4.0324172921329859</v>
      </c>
      <c r="E87" s="5">
        <v>0.3138763630203093</v>
      </c>
      <c r="F87" s="5">
        <v>90.618093440047645</v>
      </c>
      <c r="G87" s="5">
        <v>0</v>
      </c>
      <c r="H87" s="5">
        <v>1.4025833829599361</v>
      </c>
      <c r="I87" s="5">
        <v>2700.2166107255071</v>
      </c>
      <c r="J87" s="5">
        <v>0</v>
      </c>
      <c r="K87" s="5">
        <v>0</v>
      </c>
      <c r="L87" s="5">
        <v>0</v>
      </c>
      <c r="M87" s="5">
        <v>0</v>
      </c>
    </row>
    <row r="88" spans="1:13" ht="14.25" customHeight="1">
      <c r="A88" s="4" t="s">
        <v>95</v>
      </c>
      <c r="B88" s="5">
        <v>19.357167324530714</v>
      </c>
      <c r="C88" s="5">
        <v>14.108785067508222</v>
      </c>
      <c r="D88" s="5">
        <v>25.844803146910394</v>
      </c>
      <c r="E88" s="5">
        <v>11.534996079015139</v>
      </c>
      <c r="F88" s="5">
        <v>17.99311174419816</v>
      </c>
      <c r="G88" s="5">
        <v>7.9733566101493061</v>
      </c>
      <c r="H88" s="5">
        <v>17.768479945219347</v>
      </c>
      <c r="I88" s="5">
        <v>27.757991217232085</v>
      </c>
      <c r="J88" s="5">
        <v>6.9929827172990748</v>
      </c>
      <c r="K88" s="5">
        <v>0</v>
      </c>
      <c r="L88" s="5">
        <v>0</v>
      </c>
      <c r="M88" s="5">
        <v>0</v>
      </c>
    </row>
    <row r="89" spans="1:13" ht="14.25" customHeight="1">
      <c r="A89" s="4" t="s">
        <v>96</v>
      </c>
      <c r="B89" s="5">
        <v>10.771527582033128</v>
      </c>
      <c r="C89" s="5">
        <v>1132.9013015867747</v>
      </c>
      <c r="D89" s="5">
        <v>4.8604068909485836</v>
      </c>
      <c r="E89" s="5">
        <v>23.489273930128832</v>
      </c>
      <c r="F89" s="5">
        <v>2950.2711611480463</v>
      </c>
      <c r="G89" s="5">
        <v>5.7479840603980476E-5</v>
      </c>
      <c r="H89" s="5">
        <v>5.159072142726866</v>
      </c>
      <c r="I89" s="5">
        <v>625.54213990814276</v>
      </c>
      <c r="J89" s="5">
        <v>8.8430524006123815E-7</v>
      </c>
      <c r="K89" s="5">
        <v>0</v>
      </c>
      <c r="L89" s="5">
        <v>0</v>
      </c>
      <c r="M89" s="5">
        <v>0</v>
      </c>
    </row>
    <row r="90" spans="1:13" ht="14.25" customHeight="1">
      <c r="A90" s="4" t="s">
        <v>97</v>
      </c>
      <c r="B90" s="5">
        <v>15.681868750372082</v>
      </c>
      <c r="C90" s="5">
        <v>2203.7983804604787</v>
      </c>
      <c r="D90" s="5">
        <v>22.508559213540419</v>
      </c>
      <c r="E90" s="5">
        <v>0</v>
      </c>
      <c r="F90" s="5">
        <v>0</v>
      </c>
      <c r="G90" s="5">
        <v>0</v>
      </c>
      <c r="H90" s="5">
        <v>22.04714455678107</v>
      </c>
      <c r="I90" s="5">
        <v>3613.9574861437218</v>
      </c>
      <c r="J90" s="5">
        <v>33.57442428086123</v>
      </c>
      <c r="K90" s="5">
        <v>0</v>
      </c>
      <c r="L90" s="5">
        <v>0</v>
      </c>
      <c r="M90" s="5">
        <v>0</v>
      </c>
    </row>
    <row r="91" spans="1:13" ht="14.25" customHeight="1">
      <c r="A91" s="10" t="s">
        <v>98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ht="14.25" customHeight="1">
      <c r="A92" s="4" t="s">
        <v>99</v>
      </c>
      <c r="B92" s="16">
        <v>8.3514169700651557</v>
      </c>
      <c r="C92" s="16">
        <v>820.89760983310578</v>
      </c>
      <c r="D92" s="16">
        <v>9.9234639194664176</v>
      </c>
      <c r="E92" s="16">
        <v>0.71940072131119481</v>
      </c>
      <c r="F92" s="16">
        <v>146.30616460098997</v>
      </c>
      <c r="G92" s="16">
        <v>0</v>
      </c>
      <c r="H92" s="16">
        <v>16.259710115041862</v>
      </c>
      <c r="I92" s="16">
        <v>0</v>
      </c>
      <c r="J92" s="16">
        <v>7.2036399262431488</v>
      </c>
      <c r="K92" s="16">
        <v>0</v>
      </c>
      <c r="L92" s="16">
        <v>0</v>
      </c>
      <c r="M92" s="16">
        <v>0</v>
      </c>
    </row>
    <row r="93" spans="1:13" ht="14.25" customHeight="1">
      <c r="A93" s="4" t="s">
        <v>100</v>
      </c>
      <c r="B93" s="7">
        <v>13.308252566112037</v>
      </c>
      <c r="C93" s="7">
        <v>464.46080067269327</v>
      </c>
      <c r="D93" s="7">
        <v>7.2407143184390277</v>
      </c>
      <c r="E93" s="7">
        <v>5.1279452350631543</v>
      </c>
      <c r="F93" s="7">
        <v>205.13751434762634</v>
      </c>
      <c r="G93" s="7">
        <v>0.49918827289786988</v>
      </c>
      <c r="H93" s="7">
        <v>3.8147384130469701</v>
      </c>
      <c r="I93" s="7">
        <v>506.42873102089288</v>
      </c>
      <c r="J93" s="7">
        <v>0.86310911046311789</v>
      </c>
      <c r="K93" s="7">
        <v>0</v>
      </c>
      <c r="L93" s="7">
        <v>0</v>
      </c>
      <c r="M93" s="7">
        <v>0</v>
      </c>
    </row>
    <row r="94" spans="1:13" ht="14.25" customHeight="1">
      <c r="A94" s="8" t="s">
        <v>101</v>
      </c>
      <c r="B94" s="13">
        <v>172.13879889762791</v>
      </c>
      <c r="C94" s="13">
        <v>556.12190392352795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</row>
    <row r="95" spans="1:13" ht="14.25" customHeight="1">
      <c r="A95" s="10" t="s">
        <v>102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.25" customHeight="1">
      <c r="A96" s="4" t="s">
        <v>103</v>
      </c>
      <c r="B96" s="5">
        <v>93.17569537047855</v>
      </c>
      <c r="C96" s="5">
        <v>5309.4373646817603</v>
      </c>
      <c r="D96" s="5">
        <v>14.682198485596583</v>
      </c>
      <c r="E96" s="5">
        <v>5.3062522472947657</v>
      </c>
      <c r="F96" s="5">
        <v>1128.4501977619393</v>
      </c>
      <c r="G96" s="5">
        <v>0</v>
      </c>
      <c r="H96" s="5">
        <v>149.19145692543694</v>
      </c>
      <c r="I96" s="5">
        <v>14086.087905050146</v>
      </c>
      <c r="J96" s="5">
        <v>7.2789702207531306</v>
      </c>
      <c r="K96" s="5">
        <v>1.0286965501905252</v>
      </c>
      <c r="L96" s="5">
        <v>79.126878286138577</v>
      </c>
      <c r="M96" s="5">
        <v>0</v>
      </c>
    </row>
    <row r="97" spans="1:13" ht="14.25" customHeight="1">
      <c r="A97" s="4" t="s">
        <v>104</v>
      </c>
      <c r="B97" s="5">
        <v>15.802718331768231</v>
      </c>
      <c r="C97" s="5">
        <v>580.55534831291538</v>
      </c>
      <c r="D97" s="5">
        <v>4.2097854137246316</v>
      </c>
      <c r="E97" s="5">
        <v>0</v>
      </c>
      <c r="F97" s="5">
        <v>0</v>
      </c>
      <c r="G97" s="5">
        <v>0</v>
      </c>
      <c r="H97" s="5">
        <v>43.889355273438895</v>
      </c>
      <c r="I97" s="5">
        <v>3086.5286523035679</v>
      </c>
      <c r="J97" s="5">
        <v>0.98100307524677244</v>
      </c>
      <c r="K97" s="5">
        <v>0</v>
      </c>
      <c r="L97" s="5">
        <v>0</v>
      </c>
      <c r="M97" s="5">
        <v>0</v>
      </c>
    </row>
    <row r="98" spans="1:13" ht="14.25" customHeight="1">
      <c r="A98" s="4" t="s">
        <v>105</v>
      </c>
      <c r="B98" s="5">
        <v>27.319372473130191</v>
      </c>
      <c r="C98" s="5">
        <v>1819.4579785041569</v>
      </c>
      <c r="D98" s="5">
        <v>0</v>
      </c>
      <c r="E98" s="5">
        <v>2.8372881052499213</v>
      </c>
      <c r="F98" s="5">
        <v>786.3987416215017</v>
      </c>
      <c r="G98" s="5">
        <v>0</v>
      </c>
      <c r="H98" s="5">
        <v>34.072252289501222</v>
      </c>
      <c r="I98" s="5">
        <v>1966.552215717157</v>
      </c>
      <c r="J98" s="5">
        <v>0</v>
      </c>
      <c r="K98" s="5">
        <v>7.2585975912550307</v>
      </c>
      <c r="L98" s="5">
        <v>1891.8256699495105</v>
      </c>
      <c r="M98" s="5">
        <v>0</v>
      </c>
    </row>
    <row r="99" spans="1:13" ht="14.25" customHeight="1">
      <c r="A99" s="4" t="s">
        <v>106</v>
      </c>
      <c r="B99" s="5">
        <v>16.621369625258254</v>
      </c>
      <c r="C99" s="5">
        <v>1180.861905062899</v>
      </c>
      <c r="D99" s="5">
        <v>40.168828626509054</v>
      </c>
      <c r="E99" s="5">
        <v>2.9698913779616438</v>
      </c>
      <c r="F99" s="5">
        <v>1029.619030119122</v>
      </c>
      <c r="G99" s="5">
        <v>0</v>
      </c>
      <c r="H99" s="5">
        <v>5.0027667382413625</v>
      </c>
      <c r="I99" s="5">
        <v>1538.0566892590707</v>
      </c>
      <c r="J99" s="5">
        <v>5.0170466775516207</v>
      </c>
      <c r="K99" s="5">
        <v>0.3353955878200508</v>
      </c>
      <c r="L99" s="5">
        <v>147.57405864082236</v>
      </c>
      <c r="M99" s="5">
        <v>0</v>
      </c>
    </row>
    <row r="100" spans="1:13" ht="14.25" customHeight="1">
      <c r="A100" s="4" t="s">
        <v>107</v>
      </c>
      <c r="B100" s="5">
        <v>3.5788259421214512</v>
      </c>
      <c r="C100" s="5">
        <v>277.0514330517716</v>
      </c>
      <c r="D100" s="5">
        <v>10.890759732454171</v>
      </c>
      <c r="E100" s="5">
        <v>3.7011445970964174E-2</v>
      </c>
      <c r="F100" s="5">
        <v>1.6285036227224237</v>
      </c>
      <c r="G100" s="5">
        <v>0</v>
      </c>
      <c r="H100" s="5">
        <v>11.323665866956164</v>
      </c>
      <c r="I100" s="5">
        <v>2172.6137116649734</v>
      </c>
      <c r="J100" s="5">
        <v>15.642089369278954</v>
      </c>
      <c r="K100" s="5">
        <v>0</v>
      </c>
      <c r="L100" s="5">
        <v>0</v>
      </c>
      <c r="M100" s="5">
        <v>0</v>
      </c>
    </row>
    <row r="101" spans="1:13" ht="14.25" customHeight="1">
      <c r="A101" s="8" t="s">
        <v>108</v>
      </c>
      <c r="B101" s="9">
        <v>5.1835226970532879</v>
      </c>
      <c r="C101" s="9">
        <v>415.4702514098102</v>
      </c>
      <c r="D101" s="9">
        <v>2.5466799535920432</v>
      </c>
      <c r="E101" s="9">
        <v>2.4871355507093584</v>
      </c>
      <c r="F101" s="9">
        <v>440.37071621149317</v>
      </c>
      <c r="G101" s="9">
        <v>3.1628466756208988</v>
      </c>
      <c r="H101" s="9">
        <v>6.6360763574568065</v>
      </c>
      <c r="I101" s="9">
        <v>333.78777945244383</v>
      </c>
      <c r="J101" s="9">
        <v>2.7364133966869342</v>
      </c>
      <c r="K101" s="9">
        <v>0</v>
      </c>
      <c r="L101" s="9">
        <v>0</v>
      </c>
      <c r="M101" s="9">
        <v>0</v>
      </c>
    </row>
    <row r="102" spans="1:13" ht="14.25" customHeight="1">
      <c r="A102" s="4" t="s">
        <v>109</v>
      </c>
      <c r="B102" s="5">
        <v>8.863125972495622</v>
      </c>
      <c r="C102" s="5">
        <v>1071.9190673661533</v>
      </c>
      <c r="D102" s="5">
        <v>10.901360948052645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</row>
    <row r="103" spans="1:13" ht="14.25" customHeight="1">
      <c r="A103" s="4" t="s">
        <v>110</v>
      </c>
      <c r="B103" s="7">
        <v>33.640629332605407</v>
      </c>
      <c r="C103" s="7">
        <v>4735.3457070085569</v>
      </c>
      <c r="D103" s="7">
        <v>42.100362304324186</v>
      </c>
      <c r="E103" s="7">
        <v>7.6216365553571865</v>
      </c>
      <c r="F103" s="7">
        <v>2375.5488414318702</v>
      </c>
      <c r="G103" s="7">
        <v>1.0499164573514228</v>
      </c>
      <c r="H103" s="7">
        <v>10.101072912149235</v>
      </c>
      <c r="I103" s="7">
        <v>1768.1576444275183</v>
      </c>
      <c r="J103" s="7">
        <v>9.1762758250249306</v>
      </c>
      <c r="K103" s="7">
        <v>0</v>
      </c>
      <c r="L103" s="7">
        <v>0</v>
      </c>
      <c r="M103" s="7">
        <v>0</v>
      </c>
    </row>
    <row r="104" spans="1:13" ht="14.25" customHeight="1">
      <c r="A104" s="8" t="s">
        <v>111</v>
      </c>
      <c r="B104" s="13">
        <v>40.568850070000003</v>
      </c>
      <c r="C104" s="13">
        <v>17.640985489999998</v>
      </c>
      <c r="D104" s="13">
        <v>111.48273020000001</v>
      </c>
      <c r="E104" s="13">
        <v>0</v>
      </c>
      <c r="F104" s="13">
        <v>132.64773750000001</v>
      </c>
      <c r="G104" s="13">
        <v>9.0245361969999998</v>
      </c>
      <c r="H104" s="13">
        <v>0</v>
      </c>
      <c r="I104" s="13">
        <v>152.34256669999999</v>
      </c>
      <c r="J104" s="13">
        <v>0.93169872399999998</v>
      </c>
      <c r="K104" s="13">
        <v>0</v>
      </c>
      <c r="L104" s="13">
        <v>0</v>
      </c>
      <c r="M104" s="13">
        <v>0</v>
      </c>
    </row>
    <row r="105" spans="1:13" ht="14.25" customHeight="1">
      <c r="A105" s="4" t="s">
        <v>112</v>
      </c>
      <c r="B105" s="7">
        <v>9.3354473668528932</v>
      </c>
      <c r="C105" s="7">
        <v>6.6987494237467313</v>
      </c>
      <c r="D105" s="7">
        <v>7.2140050452927733</v>
      </c>
      <c r="E105" s="7">
        <v>2.3944183482150181</v>
      </c>
      <c r="F105" s="7">
        <v>9.1074331999609637</v>
      </c>
      <c r="G105" s="7">
        <v>0</v>
      </c>
      <c r="H105" s="7">
        <v>10.008512256986938</v>
      </c>
      <c r="I105" s="7">
        <v>19.289307796540495</v>
      </c>
      <c r="J105" s="7">
        <v>4.7166152908125074</v>
      </c>
      <c r="K105" s="7">
        <v>0</v>
      </c>
      <c r="L105" s="7">
        <v>0</v>
      </c>
      <c r="M105" s="7">
        <v>0</v>
      </c>
    </row>
    <row r="106" spans="1:13" ht="14.25" customHeight="1">
      <c r="A106" s="4" t="s">
        <v>113</v>
      </c>
      <c r="B106" s="7">
        <v>4.0796425385497646</v>
      </c>
      <c r="C106" s="7">
        <v>74.601877500955794</v>
      </c>
      <c r="D106" s="7">
        <v>10.333351663055947</v>
      </c>
      <c r="E106" s="7">
        <v>1.1345413533834587</v>
      </c>
      <c r="F106" s="7">
        <v>4.4997063846055818</v>
      </c>
      <c r="G106" s="7">
        <v>0</v>
      </c>
      <c r="H106" s="7">
        <v>2.2402384350707281</v>
      </c>
      <c r="I106" s="7">
        <v>4.2449153179559067</v>
      </c>
      <c r="J106" s="7">
        <v>0.2980574741939595</v>
      </c>
      <c r="K106" s="7">
        <v>0</v>
      </c>
      <c r="L106" s="7">
        <v>0</v>
      </c>
      <c r="M106" s="7">
        <v>0</v>
      </c>
    </row>
    <row r="107" spans="1:13" ht="14.25" customHeight="1">
      <c r="A107" s="4" t="s">
        <v>114</v>
      </c>
      <c r="B107" s="7">
        <v>14.446412695389229</v>
      </c>
      <c r="C107" s="7">
        <v>953.03298227359846</v>
      </c>
      <c r="D107" s="7">
        <v>0</v>
      </c>
      <c r="E107" s="7">
        <v>5.4781970737746883</v>
      </c>
      <c r="F107" s="7">
        <v>380.02384495053514</v>
      </c>
      <c r="G107" s="7">
        <v>0</v>
      </c>
      <c r="H107" s="7">
        <v>31.664592888010564</v>
      </c>
      <c r="I107" s="7">
        <v>2023.1863434088502</v>
      </c>
      <c r="J107" s="7">
        <v>0</v>
      </c>
      <c r="K107" s="7">
        <v>12.563365849593449</v>
      </c>
      <c r="L107" s="7">
        <v>854.14655255419711</v>
      </c>
      <c r="M107" s="7">
        <v>0</v>
      </c>
    </row>
    <row r="108" spans="1:13" ht="14.25" customHeight="1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.25" customHeight="1">
      <c r="A109" s="4" t="s">
        <v>116</v>
      </c>
      <c r="B109" s="5">
        <v>24.016131856811743</v>
      </c>
      <c r="C109" s="5">
        <v>1607.4115293460482</v>
      </c>
      <c r="D109" s="5">
        <v>45.44061913069973</v>
      </c>
      <c r="E109" s="5">
        <v>0.40006706735390452</v>
      </c>
      <c r="F109" s="5">
        <v>127.88342562197806</v>
      </c>
      <c r="G109" s="5">
        <v>0</v>
      </c>
      <c r="H109" s="5">
        <v>39.225543593780031</v>
      </c>
      <c r="I109" s="5">
        <v>6618.4794251214207</v>
      </c>
      <c r="J109" s="5">
        <v>909.37324498264377</v>
      </c>
      <c r="K109" s="5">
        <v>0</v>
      </c>
      <c r="L109" s="5">
        <v>0</v>
      </c>
      <c r="M109" s="5">
        <v>0</v>
      </c>
    </row>
    <row r="110" spans="1:13" ht="14.25" customHeight="1">
      <c r="A110" s="4" t="s">
        <v>117</v>
      </c>
      <c r="B110" s="7">
        <v>20.12261962702846</v>
      </c>
      <c r="C110" s="7">
        <v>1357.277775536194</v>
      </c>
      <c r="D110" s="7">
        <v>44.996277849928767</v>
      </c>
      <c r="E110" s="7">
        <v>1.9461095209875299</v>
      </c>
      <c r="F110" s="7">
        <v>116.76657125925179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 ht="14.25" customHeight="1">
      <c r="A111" s="4" t="s">
        <v>118</v>
      </c>
      <c r="B111" s="5">
        <v>4.0959501262300995</v>
      </c>
      <c r="C111" s="5">
        <v>769.21353763717866</v>
      </c>
      <c r="D111" s="5">
        <v>1.0009377093101139</v>
      </c>
      <c r="E111" s="5">
        <v>0</v>
      </c>
      <c r="F111" s="5">
        <v>0.97209830491009319</v>
      </c>
      <c r="G111" s="5">
        <v>157.98365953938895</v>
      </c>
      <c r="H111" s="5">
        <v>2.0168787675820496</v>
      </c>
      <c r="I111" s="5">
        <v>962.81169189551235</v>
      </c>
      <c r="J111" s="5">
        <v>0</v>
      </c>
      <c r="K111" s="5">
        <v>0</v>
      </c>
      <c r="L111" s="5">
        <v>0</v>
      </c>
      <c r="M111" s="5">
        <v>0</v>
      </c>
    </row>
    <row r="112" spans="1:13" ht="14.25" customHeight="1">
      <c r="A112" s="4" t="s">
        <v>119</v>
      </c>
      <c r="B112" s="5">
        <v>9.9382314154762685</v>
      </c>
      <c r="C112" s="5">
        <v>830.05424347777978</v>
      </c>
      <c r="D112" s="5">
        <v>0.8435865986701957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</row>
    <row r="113" spans="1:13" ht="14.25" customHeight="1">
      <c r="A113" s="4" t="s">
        <v>120</v>
      </c>
      <c r="B113" s="5">
        <v>32.315712366231658</v>
      </c>
      <c r="C113" s="5">
        <v>57.410735649931411</v>
      </c>
      <c r="D113" s="5">
        <v>90.612567580219931</v>
      </c>
      <c r="E113" s="5">
        <v>8.7992306441412929</v>
      </c>
      <c r="F113" s="5">
        <v>17.579234619206794</v>
      </c>
      <c r="G113" s="5">
        <v>0</v>
      </c>
      <c r="H113" s="5">
        <v>26.997018700876321</v>
      </c>
      <c r="I113" s="5">
        <v>149.02413761611049</v>
      </c>
      <c r="J113" s="5">
        <v>31.950607347300814</v>
      </c>
      <c r="K113" s="5">
        <v>0</v>
      </c>
      <c r="L113" s="5">
        <v>0</v>
      </c>
      <c r="M113" s="5">
        <v>0</v>
      </c>
    </row>
    <row r="114" spans="1:13" ht="14.25" customHeight="1">
      <c r="A114" s="4" t="s">
        <v>121</v>
      </c>
      <c r="B114" s="5">
        <v>17.288652580864976</v>
      </c>
      <c r="C114" s="5">
        <v>105594.64874301199</v>
      </c>
      <c r="D114" s="5">
        <v>35.022641965235977</v>
      </c>
      <c r="E114" s="5">
        <v>6.7637923345181461</v>
      </c>
      <c r="F114" s="5">
        <v>11714.56685592639</v>
      </c>
      <c r="G114" s="5">
        <v>5.5994789756526187</v>
      </c>
      <c r="H114" s="5">
        <v>27.758351511627755</v>
      </c>
      <c r="I114" s="5">
        <v>23840.077186508526</v>
      </c>
      <c r="J114" s="5">
        <v>30.914456347711315</v>
      </c>
      <c r="K114" s="5">
        <v>0</v>
      </c>
      <c r="L114" s="5">
        <v>0</v>
      </c>
      <c r="M114" s="5">
        <v>0</v>
      </c>
    </row>
    <row r="115" spans="1:13" ht="14.25" customHeight="1">
      <c r="A115" s="4" t="s">
        <v>122</v>
      </c>
      <c r="B115" s="5">
        <v>10.65651641255951</v>
      </c>
      <c r="C115" s="5">
        <v>11.365922750568073</v>
      </c>
      <c r="D115" s="5">
        <v>12.503227951144609</v>
      </c>
      <c r="E115" s="5">
        <v>29.887846006566306</v>
      </c>
      <c r="F115" s="5">
        <v>25.085278524143927</v>
      </c>
      <c r="G115" s="5">
        <v>20.114278187904372</v>
      </c>
      <c r="H115" s="5">
        <v>25.237386300700965</v>
      </c>
      <c r="I115" s="5">
        <v>58.662064545144986</v>
      </c>
      <c r="J115" s="5">
        <v>42.158454231799695</v>
      </c>
      <c r="K115" s="5">
        <v>0</v>
      </c>
      <c r="L115" s="5">
        <v>0</v>
      </c>
      <c r="M115" s="5">
        <v>0</v>
      </c>
    </row>
    <row r="116" spans="1:13" ht="14.25" customHeight="1">
      <c r="A116" s="10" t="s">
        <v>123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ht="14.25" customHeight="1">
      <c r="A117" s="8" t="s">
        <v>124</v>
      </c>
      <c r="B117" s="9">
        <v>15.15</v>
      </c>
      <c r="C117" s="9">
        <v>322.83</v>
      </c>
      <c r="D117" s="9">
        <v>0.84</v>
      </c>
      <c r="E117" s="9">
        <v>1.52</v>
      </c>
      <c r="F117" s="9">
        <v>220.77</v>
      </c>
      <c r="G117" s="9">
        <v>0.2</v>
      </c>
      <c r="H117" s="9">
        <v>16.2</v>
      </c>
      <c r="I117" s="9">
        <v>2506.96</v>
      </c>
      <c r="J117" s="9">
        <v>2.1</v>
      </c>
      <c r="K117" s="9">
        <v>0.36</v>
      </c>
      <c r="L117" s="9">
        <v>9.68</v>
      </c>
      <c r="M117" s="9">
        <v>0</v>
      </c>
    </row>
    <row r="118" spans="1:13" ht="14.25" customHeight="1">
      <c r="A118" s="4" t="s">
        <v>125</v>
      </c>
      <c r="B118" s="5">
        <v>5.4945217923740609E-3</v>
      </c>
      <c r="C118" s="5">
        <v>0.27803394934595038</v>
      </c>
      <c r="D118" s="5">
        <v>0</v>
      </c>
      <c r="E118" s="5">
        <v>1.9587382131923186E-4</v>
      </c>
      <c r="F118" s="5">
        <v>0.1063771551349847</v>
      </c>
      <c r="G118" s="5">
        <v>0</v>
      </c>
      <c r="H118" s="5">
        <v>7.0892799332034507E-4</v>
      </c>
      <c r="I118" s="5">
        <v>5.6081721124408568E-2</v>
      </c>
      <c r="J118" s="5">
        <v>0</v>
      </c>
      <c r="K118" s="5">
        <v>0</v>
      </c>
      <c r="L118" s="5">
        <v>0</v>
      </c>
      <c r="M118" s="5">
        <v>0</v>
      </c>
    </row>
    <row r="119" spans="1:13" ht="14.25" customHeight="1">
      <c r="A119" s="10" t="s">
        <v>126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 ht="14.25" customHeight="1">
      <c r="A120" s="4" t="s">
        <v>127</v>
      </c>
      <c r="B120" s="5">
        <v>24.120999999999999</v>
      </c>
      <c r="C120" s="5">
        <v>1682.4526999999998</v>
      </c>
      <c r="D120" s="5">
        <v>11.453999999999997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</row>
    <row r="121" spans="1:13" ht="14.25" customHeight="1">
      <c r="A121" s="8" t="s">
        <v>128</v>
      </c>
      <c r="B121" s="9">
        <v>30.777658470561697</v>
      </c>
      <c r="C121" s="9">
        <v>31.030577465894176</v>
      </c>
      <c r="D121" s="9">
        <v>36.671427926911797</v>
      </c>
      <c r="E121" s="9">
        <v>1.6867403564177759</v>
      </c>
      <c r="F121" s="9">
        <v>9.1017820314574234</v>
      </c>
      <c r="G121" s="9">
        <v>5.4139408978118655E-5</v>
      </c>
      <c r="H121" s="9">
        <v>10.989578163771712</v>
      </c>
      <c r="I121" s="9">
        <v>26.222856435273233</v>
      </c>
      <c r="J121" s="9">
        <v>4.6462170087976542</v>
      </c>
      <c r="K121" s="9">
        <v>0</v>
      </c>
      <c r="L121" s="9">
        <v>0</v>
      </c>
      <c r="M121" s="9">
        <v>0</v>
      </c>
    </row>
    <row r="122" spans="1:13" ht="14.25" customHeight="1">
      <c r="A122" s="4" t="s">
        <v>129</v>
      </c>
      <c r="B122" s="5">
        <v>31.790207107610591</v>
      </c>
      <c r="C122" s="5">
        <v>24.146798907286442</v>
      </c>
      <c r="D122" s="5">
        <v>37.7370583283152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</row>
    <row r="123" spans="1:13" ht="14.25" customHeight="1">
      <c r="A123" s="8" t="s">
        <v>130</v>
      </c>
      <c r="B123" s="9">
        <v>24.549074903119223</v>
      </c>
      <c r="C123" s="9">
        <v>2189.5918650695735</v>
      </c>
      <c r="D123" s="9">
        <v>39.425817170869735</v>
      </c>
      <c r="E123" s="9">
        <v>0.20794947057397559</v>
      </c>
      <c r="F123" s="9">
        <v>23.974781290026904</v>
      </c>
      <c r="G123" s="9">
        <v>0</v>
      </c>
      <c r="H123" s="9">
        <v>3.0354269921954864</v>
      </c>
      <c r="I123" s="9">
        <v>534.23515062640558</v>
      </c>
      <c r="J123" s="9">
        <v>2.0236179947969908</v>
      </c>
      <c r="K123" s="9">
        <v>0</v>
      </c>
      <c r="L123" s="9">
        <v>0</v>
      </c>
      <c r="M123" s="9">
        <v>0</v>
      </c>
    </row>
    <row r="124" spans="1:13" ht="14.25" customHeight="1">
      <c r="A124" s="4" t="s">
        <v>131</v>
      </c>
      <c r="B124" s="5">
        <v>5.8267453798767965</v>
      </c>
      <c r="C124" s="5">
        <v>440.50636183631565</v>
      </c>
      <c r="D124" s="5">
        <v>93.609599589322386</v>
      </c>
      <c r="E124" s="5">
        <v>12.939058374889997</v>
      </c>
      <c r="F124" s="5">
        <v>501.59625256673513</v>
      </c>
      <c r="G124" s="5">
        <v>0.86363303021413906</v>
      </c>
      <c r="H124" s="5">
        <v>37.314810061601641</v>
      </c>
      <c r="I124" s="5">
        <v>5825.5888823701962</v>
      </c>
      <c r="J124" s="5">
        <v>11.598140950425345</v>
      </c>
      <c r="K124" s="5">
        <v>0</v>
      </c>
      <c r="L124" s="5">
        <v>0</v>
      </c>
      <c r="M124" s="5">
        <v>0</v>
      </c>
    </row>
    <row r="125" spans="1:13" ht="14.25" customHeight="1">
      <c r="A125" s="4" t="s">
        <v>132</v>
      </c>
      <c r="B125" s="7">
        <v>5.4718621569878758</v>
      </c>
      <c r="C125" s="7">
        <v>339.22738627039837</v>
      </c>
      <c r="D125" s="7">
        <v>0.84459355152399196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9.8318290941137153E-3</v>
      </c>
      <c r="L125" s="7">
        <v>1.9565339897286291</v>
      </c>
      <c r="M125" s="7">
        <v>0</v>
      </c>
    </row>
    <row r="126" spans="1:13" ht="14.25" customHeight="1">
      <c r="A126" s="8" t="s">
        <v>133</v>
      </c>
      <c r="B126" s="13">
        <v>14.99</v>
      </c>
      <c r="C126" s="13">
        <v>410.88</v>
      </c>
      <c r="D126" s="13">
        <v>0.79700000000000004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</row>
    <row r="127" spans="1:13" ht="14.25" customHeight="1">
      <c r="A127" s="4" t="s">
        <v>134</v>
      </c>
      <c r="B127" s="5">
        <v>0.19917752148388684</v>
      </c>
      <c r="C127" s="5">
        <v>1.6610360852487432E-2</v>
      </c>
      <c r="D127" s="5">
        <v>0</v>
      </c>
      <c r="E127" s="5">
        <v>0</v>
      </c>
      <c r="F127" s="5">
        <v>0</v>
      </c>
      <c r="G127" s="5">
        <v>0</v>
      </c>
      <c r="H127" s="5">
        <v>9.7900460175506354E-2</v>
      </c>
      <c r="I127" s="5">
        <v>0.12136888668318152</v>
      </c>
      <c r="J127" s="5">
        <v>0.20435777291133975</v>
      </c>
      <c r="K127" s="5">
        <v>2.4528175918821753</v>
      </c>
      <c r="L127" s="5">
        <v>1.4111256560524137</v>
      </c>
      <c r="M127" s="5">
        <v>3.7823175857651443</v>
      </c>
    </row>
    <row r="128" spans="1:13" ht="14.25" customHeight="1">
      <c r="A128" s="4" t="s">
        <v>135</v>
      </c>
      <c r="B128" s="5">
        <v>0</v>
      </c>
      <c r="C128" s="5">
        <v>0</v>
      </c>
      <c r="D128" s="5">
        <v>0</v>
      </c>
      <c r="E128" s="5">
        <v>8.1375892074476415</v>
      </c>
      <c r="F128" s="5">
        <v>973.33016336382957</v>
      </c>
      <c r="G128" s="5">
        <v>2.5808333483287016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</row>
    <row r="129" spans="1:13" ht="14.25" customHeight="1">
      <c r="A129" s="10" t="s">
        <v>136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14.25" customHeight="1">
      <c r="A130" s="4" t="s">
        <v>137</v>
      </c>
      <c r="B130" s="5">
        <v>7.7015270119734804</v>
      </c>
      <c r="C130" s="5">
        <v>7.0682694510700435</v>
      </c>
      <c r="D130" s="5">
        <v>24.853997660032448</v>
      </c>
      <c r="E130" s="5">
        <v>0.13131398012104914</v>
      </c>
      <c r="F130" s="5">
        <v>0.39175337402779664</v>
      </c>
      <c r="G130" s="5">
        <v>0</v>
      </c>
      <c r="H130" s="5">
        <v>21.372203512536924</v>
      </c>
      <c r="I130" s="5">
        <v>102.66451616610179</v>
      </c>
      <c r="J130" s="5">
        <v>8.0371895395262758</v>
      </c>
      <c r="K130" s="5">
        <v>0</v>
      </c>
      <c r="L130" s="5">
        <v>0</v>
      </c>
      <c r="M130" s="5">
        <v>0</v>
      </c>
    </row>
    <row r="131" spans="1:13" ht="14.25" customHeight="1">
      <c r="A131" s="8" t="s">
        <v>138</v>
      </c>
      <c r="B131" s="9">
        <v>1.1370799150880129</v>
      </c>
      <c r="C131" s="9">
        <v>134.51988206108217</v>
      </c>
      <c r="D131" s="9">
        <v>6.8380820681413654</v>
      </c>
      <c r="E131" s="9">
        <v>0.44758772305784</v>
      </c>
      <c r="F131" s="9">
        <v>173.1781137840795</v>
      </c>
      <c r="G131" s="9">
        <v>1.2717989340621108</v>
      </c>
      <c r="H131" s="9">
        <v>5.5880999682336387</v>
      </c>
      <c r="I131" s="9">
        <v>805.05782153355881</v>
      </c>
      <c r="J131" s="9">
        <v>3.0520956217886983</v>
      </c>
      <c r="K131" s="9">
        <v>0</v>
      </c>
      <c r="L131" s="9">
        <v>0</v>
      </c>
      <c r="M131" s="9">
        <v>0</v>
      </c>
    </row>
    <row r="132" spans="1:13" ht="14.25" customHeight="1">
      <c r="A132" s="10" t="s">
        <v>139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4.25" customHeight="1">
      <c r="A133" s="8" t="s">
        <v>140</v>
      </c>
      <c r="B133" s="9">
        <v>6.0013758972183791</v>
      </c>
      <c r="C133" s="9">
        <v>328.58689959997059</v>
      </c>
      <c r="D133" s="9">
        <v>15.935821439116548</v>
      </c>
      <c r="E133" s="9">
        <v>1.4878934533971022</v>
      </c>
      <c r="F133" s="9">
        <v>255.82603743099904</v>
      </c>
      <c r="G133" s="9">
        <v>0</v>
      </c>
      <c r="H133" s="9">
        <v>5.4739306445883624</v>
      </c>
      <c r="I133" s="9">
        <v>1760.6743575024616</v>
      </c>
      <c r="J133" s="9">
        <v>0.13366886440517925</v>
      </c>
      <c r="K133" s="9">
        <v>0</v>
      </c>
      <c r="L133" s="9">
        <v>0</v>
      </c>
      <c r="M133" s="9">
        <v>0</v>
      </c>
    </row>
    <row r="134" spans="1:13" ht="14.25" customHeight="1">
      <c r="A134" s="8" t="s">
        <v>141</v>
      </c>
      <c r="B134" s="9">
        <v>50.872146846707146</v>
      </c>
      <c r="C134" s="9">
        <v>7101.1751425067969</v>
      </c>
      <c r="D134" s="9">
        <v>0</v>
      </c>
      <c r="E134" s="9">
        <v>7.0849364250146225</v>
      </c>
      <c r="F134" s="9">
        <v>1538.3980832008122</v>
      </c>
      <c r="G134" s="9">
        <v>0</v>
      </c>
      <c r="H134" s="9">
        <v>177.90512065733785</v>
      </c>
      <c r="I134" s="9">
        <v>12183.800967367595</v>
      </c>
      <c r="J134" s="9">
        <v>0</v>
      </c>
      <c r="K134" s="9">
        <v>0</v>
      </c>
      <c r="L134" s="9">
        <v>0</v>
      </c>
      <c r="M134" s="9">
        <v>0</v>
      </c>
    </row>
    <row r="135" spans="1:13" ht="14.25" customHeight="1">
      <c r="A135" s="10" t="s">
        <v>142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 ht="14.25" customHeight="1">
      <c r="A136" s="10" t="s">
        <v>143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1:13" ht="14.25" customHeight="1">
      <c r="A137" s="4" t="s">
        <v>144</v>
      </c>
      <c r="B137" s="5">
        <v>14.789564501943881</v>
      </c>
      <c r="C137" s="5">
        <v>805.56206849059549</v>
      </c>
      <c r="D137" s="5">
        <v>29.718580199199877</v>
      </c>
      <c r="E137" s="5">
        <v>9.3645714580086779</v>
      </c>
      <c r="F137" s="5">
        <v>726.61615717752954</v>
      </c>
      <c r="G137" s="5">
        <v>0</v>
      </c>
      <c r="H137" s="5">
        <v>29.328407044936466</v>
      </c>
      <c r="I137" s="5">
        <v>3228.2781081280432</v>
      </c>
      <c r="J137" s="5">
        <v>2.3494342344198742</v>
      </c>
      <c r="K137" s="5">
        <v>0</v>
      </c>
      <c r="L137" s="5">
        <v>0</v>
      </c>
      <c r="M137" s="5">
        <v>0</v>
      </c>
    </row>
    <row r="138" spans="1:13" ht="14.25" customHeight="1">
      <c r="A138" s="4" t="s">
        <v>145</v>
      </c>
      <c r="B138" s="5">
        <v>5.0414652126307278</v>
      </c>
      <c r="C138" s="5">
        <v>285.03185820554233</v>
      </c>
      <c r="D138" s="5">
        <v>11.911618860954148</v>
      </c>
      <c r="E138" s="5">
        <v>4.1847646362894562</v>
      </c>
      <c r="F138" s="5">
        <v>527.83461363236859</v>
      </c>
      <c r="G138" s="5">
        <v>0.37590459710873647</v>
      </c>
      <c r="H138" s="5">
        <v>31.727721892112697</v>
      </c>
      <c r="I138" s="5">
        <v>3065.3357919181781</v>
      </c>
      <c r="J138" s="5">
        <v>40.600851585938869</v>
      </c>
      <c r="K138" s="5">
        <v>0</v>
      </c>
      <c r="L138" s="5">
        <v>0</v>
      </c>
      <c r="M138" s="5">
        <v>0</v>
      </c>
    </row>
    <row r="139" spans="1:13" ht="14.25" customHeight="1">
      <c r="A139" s="4" t="s">
        <v>146</v>
      </c>
      <c r="B139" s="5">
        <v>14.984174668580909</v>
      </c>
      <c r="C139" s="5">
        <v>480.8412574347883</v>
      </c>
      <c r="D139" s="5">
        <v>15.434435018241254</v>
      </c>
      <c r="E139" s="5">
        <v>3.0837519189056488</v>
      </c>
      <c r="F139" s="5">
        <v>3407.7076394508358</v>
      </c>
      <c r="G139" s="5">
        <v>0</v>
      </c>
      <c r="H139" s="5">
        <v>18.485586858836914</v>
      </c>
      <c r="I139" s="5">
        <v>4900.5888730197203</v>
      </c>
      <c r="J139" s="5">
        <v>14.649887693522022</v>
      </c>
      <c r="K139" s="5">
        <v>0</v>
      </c>
      <c r="L139" s="5">
        <v>0</v>
      </c>
      <c r="M139" s="5">
        <v>0</v>
      </c>
    </row>
    <row r="140" spans="1:13" ht="14.25" customHeight="1">
      <c r="A140" s="4" t="s">
        <v>147</v>
      </c>
      <c r="B140" s="5">
        <v>11.585469133581269</v>
      </c>
      <c r="C140" s="5">
        <v>375.48439463016393</v>
      </c>
      <c r="D140" s="5">
        <v>37.004529671691365</v>
      </c>
      <c r="E140" s="5">
        <v>4.6710418505399929</v>
      </c>
      <c r="F140" s="5">
        <v>591.86605680877119</v>
      </c>
      <c r="G140" s="5">
        <v>0.71887628553082816</v>
      </c>
      <c r="H140" s="5">
        <v>15.115241216162936</v>
      </c>
      <c r="I140" s="5">
        <v>1085.4546813537881</v>
      </c>
      <c r="J140" s="5">
        <v>46.59790345560085</v>
      </c>
      <c r="K140" s="5">
        <v>2.8422721538726448</v>
      </c>
      <c r="L140" s="5">
        <v>146.92779574989902</v>
      </c>
      <c r="M140" s="5">
        <v>3.4354297011411381</v>
      </c>
    </row>
    <row r="141" spans="1:13" ht="14.25" customHeight="1">
      <c r="A141" s="4" t="s">
        <v>148</v>
      </c>
      <c r="B141" s="7">
        <v>3.8359173112242568</v>
      </c>
      <c r="C141" s="7">
        <v>372.6975305277233</v>
      </c>
      <c r="D141" s="7">
        <v>0.73807174473850778</v>
      </c>
      <c r="E141" s="7">
        <v>7.2407988546472106</v>
      </c>
      <c r="F141" s="7">
        <v>1979.8082802243093</v>
      </c>
      <c r="G141" s="7">
        <v>5.889622965791818E-2</v>
      </c>
      <c r="H141" s="7">
        <v>13.583697189013245</v>
      </c>
      <c r="I141" s="7">
        <v>1946.6319352746632</v>
      </c>
      <c r="J141" s="7">
        <v>8.8660184195332921</v>
      </c>
      <c r="K141" s="7">
        <v>1.3416312822811831</v>
      </c>
      <c r="L141" s="7">
        <v>227.20444703021457</v>
      </c>
      <c r="M141" s="7">
        <v>0</v>
      </c>
    </row>
    <row r="142" spans="1:13" ht="14.25" customHeight="1">
      <c r="A142" s="10" t="s">
        <v>149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1:13" ht="14.25" customHeight="1" thickBot="1">
      <c r="A143" s="17" t="s">
        <v>150</v>
      </c>
      <c r="B143" s="18">
        <v>43.809847132910278</v>
      </c>
      <c r="C143" s="18">
        <v>2010.765506602866</v>
      </c>
      <c r="D143" s="18">
        <v>17.473495980206522</v>
      </c>
      <c r="E143" s="18">
        <v>4.0619985844519588</v>
      </c>
      <c r="F143" s="18">
        <v>902.26971150646966</v>
      </c>
      <c r="G143" s="18">
        <v>0</v>
      </c>
      <c r="H143" s="18">
        <v>3.5177457699915911</v>
      </c>
      <c r="I143" s="18">
        <v>313.51765623960267</v>
      </c>
      <c r="J143" s="18">
        <v>1</v>
      </c>
      <c r="K143" s="18">
        <v>0</v>
      </c>
      <c r="L143" s="18">
        <v>0</v>
      </c>
      <c r="M143" s="18">
        <v>0</v>
      </c>
    </row>
    <row r="144" spans="1:13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C3D" sheet="1" objects="1" scenarios="1"/>
  <mergeCells count="5">
    <mergeCell ref="A1:A2"/>
    <mergeCell ref="B1:D1"/>
    <mergeCell ref="E1:G1"/>
    <mergeCell ref="H1:J1"/>
    <mergeCell ref="K1:M1"/>
  </mergeCells>
  <printOptions gridLines="1"/>
  <pageMargins left="0.75" right="0.32500000000000001" top="0.75" bottom="0.5" header="0" footer="0"/>
  <pageSetup paperSize="9" orientation="landscape"/>
  <headerFooter>
    <oddHeader>&amp;CRELIABILITY INDICES FOR 2007&amp;R 4/20/12</oddHeader>
    <oddFooter>&amp;C 2007 page &amp;P of</oddFooter>
  </headerFooter>
  <rowBreaks count="3" manualBreakCount="3">
    <brk id="35" man="1"/>
    <brk id="71" man="1"/>
    <brk id="107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0"/>
  <sheetViews>
    <sheetView showGridLines="0" workbookViewId="0">
      <selection activeCell="C10" sqref="A1:XFD1048576"/>
    </sheetView>
  </sheetViews>
  <sheetFormatPr defaultColWidth="14.453125" defaultRowHeight="15" customHeight="1"/>
  <cols>
    <col min="1" max="1" width="8.6328125" customWidth="1"/>
    <col min="2" max="2" width="16.453125" customWidth="1"/>
    <col min="3" max="4" width="8.6328125" customWidth="1"/>
    <col min="5" max="5" width="8.54296875" customWidth="1"/>
    <col min="6" max="6" width="12.08984375" customWidth="1"/>
    <col min="7" max="7" width="8.54296875" customWidth="1"/>
    <col min="8" max="8" width="7.54296875" customWidth="1"/>
    <col min="9" max="9" width="10.08984375" customWidth="1"/>
    <col min="10" max="10" width="6.54296875" customWidth="1"/>
    <col min="11" max="11" width="8.54296875" customWidth="1"/>
    <col min="12" max="12" width="11.08984375" customWidth="1"/>
    <col min="13" max="14" width="7.54296875" customWidth="1"/>
    <col min="15" max="15" width="11.08984375" customWidth="1"/>
    <col min="16" max="16" width="7.54296875" customWidth="1"/>
    <col min="17" max="26" width="8.6328125" customWidth="1"/>
  </cols>
  <sheetData>
    <row r="1" spans="1:16" ht="14.25" customHeight="1">
      <c r="A1" s="123"/>
      <c r="B1" s="277" t="s">
        <v>162</v>
      </c>
      <c r="C1" s="279" t="s">
        <v>163</v>
      </c>
      <c r="D1" s="280" t="s">
        <v>164</v>
      </c>
      <c r="E1" s="268" t="s">
        <v>165</v>
      </c>
      <c r="F1" s="269"/>
      <c r="G1" s="270"/>
      <c r="H1" s="268" t="s">
        <v>166</v>
      </c>
      <c r="I1" s="269"/>
      <c r="J1" s="270"/>
      <c r="K1" s="268" t="s">
        <v>167</v>
      </c>
      <c r="L1" s="269"/>
      <c r="M1" s="270"/>
      <c r="N1" s="268" t="s">
        <v>168</v>
      </c>
      <c r="O1" s="269"/>
      <c r="P1" s="270"/>
    </row>
    <row r="2" spans="1:16" ht="14.25" customHeight="1">
      <c r="A2" s="124"/>
      <c r="B2" s="278"/>
      <c r="C2" s="274"/>
      <c r="D2" s="276"/>
      <c r="E2" s="125" t="s">
        <v>6</v>
      </c>
      <c r="F2" s="126" t="s">
        <v>7</v>
      </c>
      <c r="G2" s="127" t="s">
        <v>8</v>
      </c>
      <c r="H2" s="59" t="s">
        <v>6</v>
      </c>
      <c r="I2" s="60" t="s">
        <v>7</v>
      </c>
      <c r="J2" s="61" t="s">
        <v>8</v>
      </c>
      <c r="K2" s="59" t="s">
        <v>6</v>
      </c>
      <c r="L2" s="60" t="s">
        <v>7</v>
      </c>
      <c r="M2" s="61" t="s">
        <v>8</v>
      </c>
      <c r="N2" s="125" t="s">
        <v>6</v>
      </c>
      <c r="O2" s="126" t="s">
        <v>7</v>
      </c>
      <c r="P2" s="127" t="s">
        <v>8</v>
      </c>
    </row>
    <row r="3" spans="1:16" ht="14.25" customHeight="1">
      <c r="A3" s="128" t="s">
        <v>169</v>
      </c>
      <c r="B3" s="129"/>
      <c r="C3" s="130"/>
      <c r="D3" s="131"/>
      <c r="E3" s="132"/>
      <c r="F3" s="133"/>
      <c r="G3" s="134"/>
      <c r="H3" s="69"/>
      <c r="I3" s="70"/>
      <c r="J3" s="71"/>
      <c r="K3" s="66"/>
      <c r="L3" s="67"/>
      <c r="M3" s="68"/>
      <c r="N3" s="132"/>
      <c r="O3" s="133"/>
      <c r="P3" s="134"/>
    </row>
    <row r="4" spans="1:16" ht="14.25" customHeight="1">
      <c r="A4" s="135" t="s">
        <v>213</v>
      </c>
      <c r="B4" s="96" t="s">
        <v>48</v>
      </c>
      <c r="C4" s="97" t="s">
        <v>170</v>
      </c>
      <c r="D4" s="98">
        <v>11</v>
      </c>
      <c r="E4" s="136">
        <v>18.266865667085465</v>
      </c>
      <c r="F4" s="137">
        <v>682.07771700919375</v>
      </c>
      <c r="G4" s="101">
        <v>40.555911867427184</v>
      </c>
      <c r="H4" s="138">
        <v>2.8395146526698589</v>
      </c>
      <c r="I4" s="139">
        <v>560.3848382859253</v>
      </c>
      <c r="J4" s="78">
        <v>0.21013814597625161</v>
      </c>
      <c r="K4" s="138">
        <v>11.227295492726373</v>
      </c>
      <c r="L4" s="139">
        <v>3796.531138414045</v>
      </c>
      <c r="M4" s="78">
        <v>10.672415355658394</v>
      </c>
      <c r="N4" s="136">
        <v>1.6657370122653326</v>
      </c>
      <c r="O4" s="137">
        <v>364.84688081630242</v>
      </c>
      <c r="P4" s="101">
        <v>1.4082561324278147</v>
      </c>
    </row>
    <row r="5" spans="1:16" ht="14.25" customHeight="1">
      <c r="A5" s="95">
        <v>2</v>
      </c>
      <c r="B5" s="105" t="s">
        <v>54</v>
      </c>
      <c r="C5" s="97" t="s">
        <v>171</v>
      </c>
      <c r="D5" s="98">
        <v>12</v>
      </c>
      <c r="E5" s="136">
        <v>4.4022068038023034</v>
      </c>
      <c r="F5" s="137">
        <v>322.06772931503497</v>
      </c>
      <c r="G5" s="101">
        <v>6.7245957758963231</v>
      </c>
      <c r="H5" s="138">
        <v>5.0376195861478736</v>
      </c>
      <c r="I5" s="139">
        <v>611.14971727236605</v>
      </c>
      <c r="J5" s="78">
        <v>3.3074915181709814</v>
      </c>
      <c r="K5" s="138">
        <v>18.188599199193078</v>
      </c>
      <c r="L5" s="139">
        <v>696.46970993673006</v>
      </c>
      <c r="M5" s="78">
        <v>6.8550967386985358</v>
      </c>
      <c r="N5" s="136">
        <v>0.44740043402512453</v>
      </c>
      <c r="O5" s="137">
        <v>90.895754500718283</v>
      </c>
      <c r="P5" s="101">
        <v>0.48583916618271844</v>
      </c>
    </row>
    <row r="6" spans="1:16" ht="14.25" customHeight="1">
      <c r="A6" s="135" t="s">
        <v>214</v>
      </c>
      <c r="B6" s="96" t="s">
        <v>69</v>
      </c>
      <c r="C6" s="97" t="s">
        <v>170</v>
      </c>
      <c r="D6" s="98">
        <v>12</v>
      </c>
      <c r="E6" s="136">
        <v>16.252446588376547</v>
      </c>
      <c r="F6" s="137">
        <v>1965.5728674531094</v>
      </c>
      <c r="G6" s="101">
        <v>8.8233754711618406</v>
      </c>
      <c r="H6" s="138">
        <v>3.711822941431163</v>
      </c>
      <c r="I6" s="139">
        <v>1267.5478525114022</v>
      </c>
      <c r="J6" s="78">
        <v>0.60751787028207282</v>
      </c>
      <c r="K6" s="138">
        <v>6.9046594220414752</v>
      </c>
      <c r="L6" s="139">
        <v>779.87943356983283</v>
      </c>
      <c r="M6" s="78">
        <v>0.40845448291067116</v>
      </c>
      <c r="N6" s="136">
        <v>4.9635347962482363</v>
      </c>
      <c r="O6" s="137">
        <v>7066.4358367223331</v>
      </c>
      <c r="P6" s="101">
        <v>1.3414991645925363</v>
      </c>
    </row>
    <row r="7" spans="1:16" ht="14.25" customHeight="1">
      <c r="A7" s="95">
        <v>4</v>
      </c>
      <c r="B7" s="96" t="s">
        <v>70</v>
      </c>
      <c r="C7" s="97" t="s">
        <v>170</v>
      </c>
      <c r="D7" s="98">
        <v>12</v>
      </c>
      <c r="E7" s="136">
        <v>12.107095060938658</v>
      </c>
      <c r="F7" s="137">
        <v>447.18364924920911</v>
      </c>
      <c r="G7" s="101">
        <v>33.079331779004782</v>
      </c>
      <c r="H7" s="138">
        <v>2.6012768500437682</v>
      </c>
      <c r="I7" s="139">
        <v>916.97700070702319</v>
      </c>
      <c r="J7" s="78">
        <v>0</v>
      </c>
      <c r="K7" s="138">
        <v>10.482513803784258</v>
      </c>
      <c r="L7" s="139">
        <v>2420.2794108982562</v>
      </c>
      <c r="M7" s="78">
        <v>1.7575647262810585</v>
      </c>
      <c r="N7" s="136">
        <v>1.8504056965860887</v>
      </c>
      <c r="O7" s="137">
        <v>1721.7272469025656</v>
      </c>
      <c r="P7" s="101">
        <v>3.4371738435122214</v>
      </c>
    </row>
    <row r="8" spans="1:16" ht="14.25" customHeight="1">
      <c r="A8" s="95">
        <v>5</v>
      </c>
      <c r="B8" s="105" t="s">
        <v>82</v>
      </c>
      <c r="C8" s="97" t="s">
        <v>171</v>
      </c>
      <c r="D8" s="98">
        <v>12</v>
      </c>
      <c r="E8" s="136">
        <v>10.738351144687417</v>
      </c>
      <c r="F8" s="137">
        <v>156.3379039144136</v>
      </c>
      <c r="G8" s="101">
        <v>10.693298821042797</v>
      </c>
      <c r="H8" s="138">
        <v>2.0956337612908413</v>
      </c>
      <c r="I8" s="139">
        <v>654.41574036138354</v>
      </c>
      <c r="J8" s="78">
        <v>1.1520161738071626</v>
      </c>
      <c r="K8" s="138">
        <v>8.0197960660583618</v>
      </c>
      <c r="L8" s="139">
        <v>275.00326615944834</v>
      </c>
      <c r="M8" s="78">
        <v>1.0024544058691316</v>
      </c>
      <c r="N8" s="136">
        <v>2.2865949617671721</v>
      </c>
      <c r="O8" s="137">
        <v>341.00455271229083</v>
      </c>
      <c r="P8" s="101">
        <v>0.71523148378598811</v>
      </c>
    </row>
    <row r="9" spans="1:16" ht="14.25" customHeight="1">
      <c r="A9" s="95">
        <v>6</v>
      </c>
      <c r="B9" s="96" t="s">
        <v>83</v>
      </c>
      <c r="C9" s="97" t="s">
        <v>170</v>
      </c>
      <c r="D9" s="98">
        <v>12</v>
      </c>
      <c r="E9" s="136">
        <v>5.8769399248442822</v>
      </c>
      <c r="F9" s="137">
        <v>658.58494553088372</v>
      </c>
      <c r="G9" s="101">
        <v>0.65483916241502482</v>
      </c>
      <c r="H9" s="138">
        <v>4.6557642775108077</v>
      </c>
      <c r="I9" s="139">
        <v>1990.0488057515274</v>
      </c>
      <c r="J9" s="78">
        <v>1.0178875352601293</v>
      </c>
      <c r="K9" s="138">
        <v>6.2199678581806461</v>
      </c>
      <c r="L9" s="139">
        <v>154.97265573264966</v>
      </c>
      <c r="M9" s="78">
        <v>2.2158641424993526</v>
      </c>
      <c r="N9" s="136">
        <v>2.073775952147038</v>
      </c>
      <c r="O9" s="137">
        <v>1931.8299606826083</v>
      </c>
      <c r="P9" s="101">
        <v>0</v>
      </c>
    </row>
    <row r="10" spans="1:16" ht="14.25" customHeight="1">
      <c r="A10" s="95">
        <v>7</v>
      </c>
      <c r="B10" s="96" t="s">
        <v>106</v>
      </c>
      <c r="C10" s="97" t="s">
        <v>170</v>
      </c>
      <c r="D10" s="98">
        <v>12</v>
      </c>
      <c r="E10" s="136">
        <v>24.689036484304932</v>
      </c>
      <c r="F10" s="137">
        <v>2315.7786539910317</v>
      </c>
      <c r="G10" s="101">
        <v>44.493747085201797</v>
      </c>
      <c r="H10" s="138">
        <v>1.6149524663677133</v>
      </c>
      <c r="I10" s="139">
        <v>639.00788520179367</v>
      </c>
      <c r="J10" s="78">
        <v>7.2021524663677144E-2</v>
      </c>
      <c r="K10" s="138">
        <v>9.9313793721973092</v>
      </c>
      <c r="L10" s="139">
        <v>888.9615067264574</v>
      </c>
      <c r="M10" s="78">
        <v>16.956699551569507</v>
      </c>
      <c r="N10" s="136">
        <v>2.9612340807174888</v>
      </c>
      <c r="O10" s="137">
        <v>403.89554798206279</v>
      </c>
      <c r="P10" s="101">
        <v>3.7068914798206278</v>
      </c>
    </row>
    <row r="11" spans="1:16" ht="14.25" customHeight="1">
      <c r="A11" s="135" t="s">
        <v>215</v>
      </c>
      <c r="B11" s="96" t="s">
        <v>107</v>
      </c>
      <c r="C11" s="97" t="s">
        <v>170</v>
      </c>
      <c r="D11" s="98">
        <v>12</v>
      </c>
      <c r="E11" s="136">
        <v>2.0084926846689788</v>
      </c>
      <c r="F11" s="137">
        <v>340.60846483980123</v>
      </c>
      <c r="G11" s="101">
        <v>21.427757701224568</v>
      </c>
      <c r="H11" s="138">
        <v>0</v>
      </c>
      <c r="I11" s="139">
        <v>0</v>
      </c>
      <c r="J11" s="78">
        <v>0</v>
      </c>
      <c r="K11" s="138">
        <v>11.843983995254266</v>
      </c>
      <c r="L11" s="139">
        <v>3149.1237946501533</v>
      </c>
      <c r="M11" s="78">
        <v>2.8943529397521806</v>
      </c>
      <c r="N11" s="136">
        <v>0</v>
      </c>
      <c r="O11" s="137">
        <v>0</v>
      </c>
      <c r="P11" s="101">
        <v>0</v>
      </c>
    </row>
    <row r="12" spans="1:16" ht="14.25" customHeight="1">
      <c r="A12" s="106"/>
      <c r="B12" s="96"/>
      <c r="C12" s="97"/>
      <c r="D12" s="107"/>
      <c r="E12" s="140"/>
      <c r="F12" s="141"/>
      <c r="G12" s="142"/>
      <c r="H12" s="143"/>
      <c r="I12" s="139"/>
      <c r="J12" s="78"/>
      <c r="K12" s="144"/>
      <c r="L12" s="145"/>
      <c r="M12" s="146"/>
      <c r="N12" s="140"/>
      <c r="O12" s="141"/>
      <c r="P12" s="142"/>
    </row>
    <row r="13" spans="1:16" ht="14.25" customHeight="1">
      <c r="A13" s="106" t="s">
        <v>172</v>
      </c>
      <c r="B13" s="96"/>
      <c r="C13" s="97"/>
      <c r="D13" s="107"/>
      <c r="E13" s="140"/>
      <c r="F13" s="141"/>
      <c r="G13" s="142"/>
      <c r="H13" s="143"/>
      <c r="I13" s="139"/>
      <c r="J13" s="78"/>
      <c r="K13" s="144"/>
      <c r="L13" s="145"/>
      <c r="M13" s="146"/>
      <c r="N13" s="140"/>
      <c r="O13" s="141"/>
      <c r="P13" s="142"/>
    </row>
    <row r="14" spans="1:16" ht="14.25" customHeight="1">
      <c r="A14" s="135" t="s">
        <v>216</v>
      </c>
      <c r="B14" s="96" t="s">
        <v>19</v>
      </c>
      <c r="C14" s="97" t="s">
        <v>170</v>
      </c>
      <c r="D14" s="98">
        <v>1</v>
      </c>
      <c r="E14" s="136">
        <v>1.0634699215344379</v>
      </c>
      <c r="F14" s="137">
        <v>19.04847428073235</v>
      </c>
      <c r="G14" s="101">
        <v>0.26922406277244987</v>
      </c>
      <c r="H14" s="138">
        <v>0.65806451612903227</v>
      </c>
      <c r="I14" s="139">
        <v>51.041325196163903</v>
      </c>
      <c r="J14" s="78">
        <v>0</v>
      </c>
      <c r="K14" s="138">
        <v>0.64760244115082821</v>
      </c>
      <c r="L14" s="139">
        <v>32.408020924149959</v>
      </c>
      <c r="M14" s="78">
        <v>0</v>
      </c>
      <c r="N14" s="136">
        <v>0</v>
      </c>
      <c r="O14" s="137">
        <v>0</v>
      </c>
      <c r="P14" s="101">
        <v>0</v>
      </c>
    </row>
    <row r="15" spans="1:16" ht="14.25" customHeight="1">
      <c r="A15" s="135">
        <v>10</v>
      </c>
      <c r="B15" s="96" t="s">
        <v>31</v>
      </c>
      <c r="C15" s="97" t="s">
        <v>170</v>
      </c>
      <c r="D15" s="98">
        <v>12</v>
      </c>
      <c r="E15" s="136">
        <v>19.822010408359752</v>
      </c>
      <c r="F15" s="137">
        <v>1562.534195073071</v>
      </c>
      <c r="G15" s="101">
        <v>58.57542740877102</v>
      </c>
      <c r="H15" s="138">
        <v>3.4154976289509862</v>
      </c>
      <c r="I15" s="139">
        <v>1646.5836283452661</v>
      </c>
      <c r="J15" s="78">
        <v>0</v>
      </c>
      <c r="K15" s="138">
        <v>15.701421951868959</v>
      </c>
      <c r="L15" s="139">
        <v>5629.5810354021096</v>
      </c>
      <c r="M15" s="78">
        <v>5.5831872671381895</v>
      </c>
      <c r="N15" s="136">
        <v>1.3965387223911179</v>
      </c>
      <c r="O15" s="137">
        <v>14696.579315129658</v>
      </c>
      <c r="P15" s="101">
        <v>0</v>
      </c>
    </row>
    <row r="16" spans="1:16" ht="14.25" customHeight="1">
      <c r="A16" s="135">
        <v>11</v>
      </c>
      <c r="B16" s="96" t="s">
        <v>32</v>
      </c>
      <c r="C16" s="97" t="s">
        <v>170</v>
      </c>
      <c r="D16" s="98">
        <v>12</v>
      </c>
      <c r="E16" s="136">
        <v>12.436005246284976</v>
      </c>
      <c r="F16" s="137">
        <v>1599.559633483871</v>
      </c>
      <c r="G16" s="101">
        <v>25.840832965147936</v>
      </c>
      <c r="H16" s="138">
        <v>12.138029325360344</v>
      </c>
      <c r="I16" s="139">
        <v>4431.1316423649432</v>
      </c>
      <c r="J16" s="78">
        <v>1.5162050961667188</v>
      </c>
      <c r="K16" s="138">
        <v>3.711928243116605</v>
      </c>
      <c r="L16" s="139">
        <v>1141.8526038645186</v>
      </c>
      <c r="M16" s="78">
        <v>2.4935427729929938</v>
      </c>
      <c r="N16" s="136">
        <v>3.2239903770806375</v>
      </c>
      <c r="O16" s="137">
        <v>30572.441537487615</v>
      </c>
      <c r="P16" s="101">
        <v>1.4522810178053462</v>
      </c>
    </row>
    <row r="17" spans="1:16" ht="14.25" customHeight="1">
      <c r="A17" s="135">
        <v>12</v>
      </c>
      <c r="B17" s="96" t="s">
        <v>71</v>
      </c>
      <c r="C17" s="97" t="s">
        <v>170</v>
      </c>
      <c r="D17" s="98">
        <v>12</v>
      </c>
      <c r="E17" s="136">
        <v>15.113873077833986</v>
      </c>
      <c r="F17" s="137">
        <v>2058.5493162986349</v>
      </c>
      <c r="G17" s="101">
        <v>38.018386162606788</v>
      </c>
      <c r="H17" s="138">
        <v>4.6471064935376578</v>
      </c>
      <c r="I17" s="139">
        <v>1234.7798515392665</v>
      </c>
      <c r="J17" s="78">
        <v>5.9278927002520215E-2</v>
      </c>
      <c r="K17" s="138">
        <v>8.2397779917746146</v>
      </c>
      <c r="L17" s="139">
        <v>2748.4269026043698</v>
      </c>
      <c r="M17" s="78">
        <v>1.9521921235915212</v>
      </c>
      <c r="N17" s="136">
        <v>0</v>
      </c>
      <c r="O17" s="137">
        <v>0</v>
      </c>
      <c r="P17" s="101">
        <v>0</v>
      </c>
    </row>
    <row r="18" spans="1:16" ht="14.25" customHeight="1">
      <c r="A18" s="135">
        <v>13</v>
      </c>
      <c r="B18" s="96" t="s">
        <v>72</v>
      </c>
      <c r="C18" s="97" t="s">
        <v>170</v>
      </c>
      <c r="D18" s="98">
        <v>12</v>
      </c>
      <c r="E18" s="136">
        <v>14.302580206112891</v>
      </c>
      <c r="F18" s="137">
        <v>540.49766576058641</v>
      </c>
      <c r="G18" s="101">
        <v>97.394013695405235</v>
      </c>
      <c r="H18" s="138">
        <v>1.5439710500282373</v>
      </c>
      <c r="I18" s="139">
        <v>876.03799104897337</v>
      </c>
      <c r="J18" s="78">
        <v>0</v>
      </c>
      <c r="K18" s="138">
        <v>7.9721846654171085</v>
      </c>
      <c r="L18" s="139">
        <v>2382.6797017010554</v>
      </c>
      <c r="M18" s="78">
        <v>0.9164780964853263</v>
      </c>
      <c r="N18" s="136">
        <v>6.2790204041726865</v>
      </c>
      <c r="O18" s="137">
        <v>4985.5772202932822</v>
      </c>
      <c r="P18" s="101">
        <v>9.2288455131017155</v>
      </c>
    </row>
    <row r="19" spans="1:16" ht="14.25" customHeight="1">
      <c r="A19" s="135">
        <v>14</v>
      </c>
      <c r="B19" s="96" t="s">
        <v>102</v>
      </c>
      <c r="C19" s="97" t="s">
        <v>170</v>
      </c>
      <c r="D19" s="98">
        <v>12</v>
      </c>
      <c r="E19" s="136">
        <v>16.531911289776193</v>
      </c>
      <c r="F19" s="137">
        <v>1403.8925337067235</v>
      </c>
      <c r="G19" s="101">
        <v>43.441484676709052</v>
      </c>
      <c r="H19" s="138">
        <v>6.0244698389755866</v>
      </c>
      <c r="I19" s="139">
        <v>1123.7005126583708</v>
      </c>
      <c r="J19" s="78">
        <v>0.10588540843289145</v>
      </c>
      <c r="K19" s="138">
        <v>4.8370220646356064</v>
      </c>
      <c r="L19" s="139">
        <v>416.26141060096211</v>
      </c>
      <c r="M19" s="78">
        <v>1.1825018631857087</v>
      </c>
      <c r="N19" s="136">
        <v>3.1613180062783712</v>
      </c>
      <c r="O19" s="137">
        <v>1816.8627001513132</v>
      </c>
      <c r="P19" s="101">
        <v>2.0272138033830935</v>
      </c>
    </row>
    <row r="20" spans="1:16" ht="14.25" customHeight="1">
      <c r="A20" s="135">
        <v>15</v>
      </c>
      <c r="B20" s="96" t="s">
        <v>118</v>
      </c>
      <c r="C20" s="97" t="s">
        <v>170</v>
      </c>
      <c r="D20" s="98">
        <v>12</v>
      </c>
      <c r="E20" s="136">
        <v>0.98656187799370987</v>
      </c>
      <c r="F20" s="137">
        <v>262.7030911915549</v>
      </c>
      <c r="G20" s="101">
        <v>28.538559096309143</v>
      </c>
      <c r="H20" s="138">
        <v>2.0969354662553581</v>
      </c>
      <c r="I20" s="139">
        <v>723.59845670000379</v>
      </c>
      <c r="J20" s="78">
        <v>0</v>
      </c>
      <c r="K20" s="138">
        <v>10.197174182935882</v>
      </c>
      <c r="L20" s="139">
        <v>2272.1628177038174</v>
      </c>
      <c r="M20" s="78">
        <v>0</v>
      </c>
      <c r="N20" s="136">
        <v>2.5837570127204117</v>
      </c>
      <c r="O20" s="137">
        <v>4101.5099376127</v>
      </c>
      <c r="P20" s="101">
        <v>0</v>
      </c>
    </row>
    <row r="21" spans="1:16" ht="14.25" customHeight="1">
      <c r="A21" s="106"/>
      <c r="B21" s="96"/>
      <c r="C21" s="97"/>
      <c r="D21" s="107"/>
      <c r="E21" s="140"/>
      <c r="F21" s="141"/>
      <c r="G21" s="142"/>
      <c r="H21" s="144"/>
      <c r="I21" s="145"/>
      <c r="J21" s="146"/>
      <c r="K21" s="144"/>
      <c r="L21" s="145"/>
      <c r="M21" s="146"/>
      <c r="N21" s="140"/>
      <c r="O21" s="141"/>
      <c r="P21" s="142"/>
    </row>
    <row r="22" spans="1:16" ht="14.25" customHeight="1">
      <c r="A22" s="106" t="s">
        <v>174</v>
      </c>
      <c r="B22" s="96"/>
      <c r="C22" s="97"/>
      <c r="D22" s="107"/>
      <c r="E22" s="147"/>
      <c r="F22" s="148"/>
      <c r="G22" s="149"/>
      <c r="H22" s="144"/>
      <c r="I22" s="145"/>
      <c r="J22" s="146"/>
      <c r="K22" s="144"/>
      <c r="L22" s="145"/>
      <c r="M22" s="146"/>
      <c r="N22" s="140"/>
      <c r="O22" s="141"/>
      <c r="P22" s="142"/>
    </row>
    <row r="23" spans="1:16" ht="14.25" customHeight="1">
      <c r="A23" s="135" t="s">
        <v>175</v>
      </c>
      <c r="B23" s="96" t="s">
        <v>9</v>
      </c>
      <c r="C23" s="97" t="s">
        <v>170</v>
      </c>
      <c r="D23" s="98">
        <v>6</v>
      </c>
      <c r="E23" s="136">
        <v>5.0559745101935647</v>
      </c>
      <c r="F23" s="137">
        <v>210.65376907609561</v>
      </c>
      <c r="G23" s="101">
        <v>10.70933604577926</v>
      </c>
      <c r="H23" s="138">
        <v>8.9290778469735894</v>
      </c>
      <c r="I23" s="139">
        <v>426.54502649013313</v>
      </c>
      <c r="J23" s="78">
        <v>0</v>
      </c>
      <c r="K23" s="138">
        <v>2.9815192167138762</v>
      </c>
      <c r="L23" s="139">
        <v>1033.8819883935157</v>
      </c>
      <c r="M23" s="78">
        <v>0.98531170112797772</v>
      </c>
      <c r="N23" s="136">
        <v>0</v>
      </c>
      <c r="O23" s="137">
        <v>0</v>
      </c>
      <c r="P23" s="101">
        <v>0</v>
      </c>
    </row>
    <row r="24" spans="1:16" ht="14.25" customHeight="1">
      <c r="A24" s="135" t="s">
        <v>217</v>
      </c>
      <c r="B24" s="96" t="s">
        <v>23</v>
      </c>
      <c r="C24" s="97" t="s">
        <v>170</v>
      </c>
      <c r="D24" s="98">
        <v>12</v>
      </c>
      <c r="E24" s="136">
        <v>9.2299094038149399</v>
      </c>
      <c r="F24" s="137">
        <v>1489.5096558611272</v>
      </c>
      <c r="G24" s="101">
        <v>0.69867846987993421</v>
      </c>
      <c r="H24" s="138">
        <v>1.9747896257583257</v>
      </c>
      <c r="I24" s="139">
        <v>706.75950949130311</v>
      </c>
      <c r="J24" s="78">
        <v>0.21913455893356665</v>
      </c>
      <c r="K24" s="138">
        <v>6.0905328713349984</v>
      </c>
      <c r="L24" s="139">
        <v>1975.7839838147099</v>
      </c>
      <c r="M24" s="78">
        <v>0.17360047888199473</v>
      </c>
      <c r="N24" s="136">
        <v>2.0340915631583187</v>
      </c>
      <c r="O24" s="137">
        <v>1241.9472357227544</v>
      </c>
      <c r="P24" s="101">
        <v>0.10748368232626138</v>
      </c>
    </row>
    <row r="25" spans="1:16" ht="14.25" customHeight="1">
      <c r="A25" s="95">
        <v>18</v>
      </c>
      <c r="B25" s="96" t="s">
        <v>64</v>
      </c>
      <c r="C25" s="97" t="s">
        <v>170</v>
      </c>
      <c r="D25" s="98">
        <v>12</v>
      </c>
      <c r="E25" s="136">
        <v>20.802118900011877</v>
      </c>
      <c r="F25" s="137">
        <v>2626.279991002762</v>
      </c>
      <c r="G25" s="101">
        <v>1.5561480702694368</v>
      </c>
      <c r="H25" s="138">
        <v>3.9299024204085651</v>
      </c>
      <c r="I25" s="139">
        <v>1152.3565029051474</v>
      </c>
      <c r="J25" s="78">
        <v>0</v>
      </c>
      <c r="K25" s="138">
        <v>11.27055653980393</v>
      </c>
      <c r="L25" s="139">
        <v>3969.3032245998629</v>
      </c>
      <c r="M25" s="78">
        <v>1.9586885262474187</v>
      </c>
      <c r="N25" s="136">
        <v>3.8506559643345453</v>
      </c>
      <c r="O25" s="137">
        <v>2306.0350841721906</v>
      </c>
      <c r="P25" s="101">
        <v>0</v>
      </c>
    </row>
    <row r="26" spans="1:16" ht="14.25" customHeight="1">
      <c r="A26" s="95">
        <v>19</v>
      </c>
      <c r="B26" s="96" t="s">
        <v>73</v>
      </c>
      <c r="C26" s="97" t="s">
        <v>170</v>
      </c>
      <c r="D26" s="98">
        <v>12</v>
      </c>
      <c r="E26" s="136">
        <v>1.9089784663567548</v>
      </c>
      <c r="F26" s="137">
        <v>182.65691039689543</v>
      </c>
      <c r="G26" s="101">
        <v>1.7792773198878818E-2</v>
      </c>
      <c r="H26" s="136">
        <v>4.066919588315171E-2</v>
      </c>
      <c r="I26" s="137">
        <v>14.377808962201703</v>
      </c>
      <c r="J26" s="101">
        <v>0</v>
      </c>
      <c r="K26" s="136">
        <v>22.224172299405772</v>
      </c>
      <c r="L26" s="137">
        <v>5255.4700522360108</v>
      </c>
      <c r="M26" s="101">
        <v>2.107694693562602</v>
      </c>
      <c r="N26" s="136">
        <v>9.5772325126618416E-3</v>
      </c>
      <c r="O26" s="137">
        <v>0.37439716768100095</v>
      </c>
      <c r="P26" s="101">
        <v>0</v>
      </c>
    </row>
    <row r="27" spans="1:16" ht="14.25" customHeight="1">
      <c r="A27" s="95">
        <v>20</v>
      </c>
      <c r="B27" s="96" t="s">
        <v>92</v>
      </c>
      <c r="C27" s="97" t="s">
        <v>170</v>
      </c>
      <c r="D27" s="98">
        <v>12</v>
      </c>
      <c r="E27" s="136">
        <v>12.231462130269318</v>
      </c>
      <c r="F27" s="137">
        <v>377.83931260438243</v>
      </c>
      <c r="G27" s="101">
        <v>10.297573307292854</v>
      </c>
      <c r="H27" s="138">
        <v>3.8422877898752428</v>
      </c>
      <c r="I27" s="139">
        <v>268.82768565248739</v>
      </c>
      <c r="J27" s="78">
        <v>6.8721309081616819E-2</v>
      </c>
      <c r="K27" s="138">
        <v>0</v>
      </c>
      <c r="L27" s="139">
        <v>0</v>
      </c>
      <c r="M27" s="78">
        <v>0</v>
      </c>
      <c r="N27" s="136">
        <v>2.2688983599974444</v>
      </c>
      <c r="O27" s="137">
        <v>489.75982221897726</v>
      </c>
      <c r="P27" s="101">
        <v>1.8076168399149424</v>
      </c>
    </row>
    <row r="28" spans="1:16" ht="14.25" hidden="1" customHeight="1">
      <c r="A28" s="95">
        <v>21</v>
      </c>
      <c r="B28" s="96" t="s">
        <v>177</v>
      </c>
      <c r="C28" s="97"/>
      <c r="D28" s="150">
        <v>0</v>
      </c>
      <c r="E28" s="151" t="s">
        <v>178</v>
      </c>
      <c r="F28" s="141" t="s">
        <v>178</v>
      </c>
      <c r="G28" s="142" t="s">
        <v>178</v>
      </c>
      <c r="H28" s="152" t="s">
        <v>178</v>
      </c>
      <c r="I28" s="145" t="s">
        <v>178</v>
      </c>
      <c r="J28" s="146" t="s">
        <v>178</v>
      </c>
      <c r="K28" s="152" t="s">
        <v>178</v>
      </c>
      <c r="L28" s="145" t="s">
        <v>178</v>
      </c>
      <c r="M28" s="146" t="s">
        <v>178</v>
      </c>
      <c r="N28" s="151" t="s">
        <v>178</v>
      </c>
      <c r="O28" s="141" t="s">
        <v>178</v>
      </c>
      <c r="P28" s="142" t="s">
        <v>178</v>
      </c>
    </row>
    <row r="29" spans="1:16" ht="14.25" customHeight="1">
      <c r="A29" s="106"/>
      <c r="B29" s="96"/>
      <c r="C29" s="97"/>
      <c r="D29" s="107"/>
      <c r="E29" s="140"/>
      <c r="F29" s="141"/>
      <c r="G29" s="142"/>
      <c r="H29" s="144"/>
      <c r="I29" s="145"/>
      <c r="J29" s="146"/>
      <c r="K29" s="144"/>
      <c r="L29" s="145"/>
      <c r="M29" s="146"/>
      <c r="N29" s="140"/>
      <c r="O29" s="141"/>
      <c r="P29" s="142"/>
    </row>
    <row r="30" spans="1:16" ht="14.25" customHeight="1">
      <c r="A30" s="106" t="s">
        <v>179</v>
      </c>
      <c r="B30" s="96"/>
      <c r="C30" s="97"/>
      <c r="D30" s="107"/>
      <c r="E30" s="140"/>
      <c r="F30" s="141"/>
      <c r="G30" s="142"/>
      <c r="H30" s="144"/>
      <c r="I30" s="145"/>
      <c r="J30" s="146"/>
      <c r="K30" s="144"/>
      <c r="L30" s="145"/>
      <c r="M30" s="146"/>
      <c r="N30" s="140"/>
      <c r="O30" s="141"/>
      <c r="P30" s="142"/>
    </row>
    <row r="31" spans="1:16" ht="14.25" customHeight="1">
      <c r="A31" s="95">
        <v>21</v>
      </c>
      <c r="B31" s="105" t="s">
        <v>10</v>
      </c>
      <c r="C31" s="97" t="s">
        <v>171</v>
      </c>
      <c r="D31" s="98">
        <v>12</v>
      </c>
      <c r="E31" s="136">
        <v>5.6520966080531512</v>
      </c>
      <c r="F31" s="137">
        <v>101.57236031849251</v>
      </c>
      <c r="G31" s="101">
        <v>7.1068630285311691</v>
      </c>
      <c r="H31" s="138">
        <v>0.63613254305429867</v>
      </c>
      <c r="I31" s="139">
        <v>140.11391028774227</v>
      </c>
      <c r="J31" s="78">
        <v>2.6095614411065546</v>
      </c>
      <c r="K31" s="138">
        <v>1.8302794211453546</v>
      </c>
      <c r="L31" s="139">
        <v>53.066105101290262</v>
      </c>
      <c r="M31" s="78">
        <v>0</v>
      </c>
      <c r="N31" s="136">
        <v>0</v>
      </c>
      <c r="O31" s="137">
        <v>0</v>
      </c>
      <c r="P31" s="101">
        <v>0</v>
      </c>
    </row>
    <row r="32" spans="1:16" ht="14.25" customHeight="1">
      <c r="A32" s="135" t="s">
        <v>218</v>
      </c>
      <c r="B32" s="96" t="s">
        <v>16</v>
      </c>
      <c r="C32" s="97" t="s">
        <v>170</v>
      </c>
      <c r="D32" s="98">
        <v>12</v>
      </c>
      <c r="E32" s="136">
        <v>6.0427561700977153</v>
      </c>
      <c r="F32" s="137">
        <v>426.20511953960948</v>
      </c>
      <c r="G32" s="101">
        <v>10.278282028504112</v>
      </c>
      <c r="H32" s="138">
        <v>32.534838360820359</v>
      </c>
      <c r="I32" s="139">
        <v>6459.7721022749211</v>
      </c>
      <c r="J32" s="78">
        <v>2.7291529875246221</v>
      </c>
      <c r="K32" s="138">
        <v>6.5366826310300876</v>
      </c>
      <c r="L32" s="139">
        <v>1437.6607218724653</v>
      </c>
      <c r="M32" s="78">
        <v>17.99855162025414</v>
      </c>
      <c r="N32" s="136">
        <v>2.2659321772044336</v>
      </c>
      <c r="O32" s="137">
        <v>12375.032038159978</v>
      </c>
      <c r="P32" s="101">
        <v>0</v>
      </c>
    </row>
    <row r="33" spans="1:16" ht="14.25" customHeight="1">
      <c r="A33" s="95">
        <v>23</v>
      </c>
      <c r="B33" s="105" t="s">
        <v>44</v>
      </c>
      <c r="C33" s="97" t="s">
        <v>171</v>
      </c>
      <c r="D33" s="98">
        <v>12</v>
      </c>
      <c r="E33" s="136">
        <v>10.327315773897602</v>
      </c>
      <c r="F33" s="137">
        <v>1031.5454276413141</v>
      </c>
      <c r="G33" s="101">
        <v>2.4468777744894941</v>
      </c>
      <c r="H33" s="138">
        <v>0</v>
      </c>
      <c r="I33" s="139">
        <v>0</v>
      </c>
      <c r="J33" s="78">
        <v>0</v>
      </c>
      <c r="K33" s="138">
        <v>0</v>
      </c>
      <c r="L33" s="139">
        <v>0</v>
      </c>
      <c r="M33" s="78">
        <v>0</v>
      </c>
      <c r="N33" s="136">
        <v>0</v>
      </c>
      <c r="O33" s="137">
        <v>0</v>
      </c>
      <c r="P33" s="101">
        <v>0</v>
      </c>
    </row>
    <row r="34" spans="1:16" ht="14.25" customHeight="1">
      <c r="A34" s="95">
        <v>24</v>
      </c>
      <c r="B34" s="105" t="s">
        <v>46</v>
      </c>
      <c r="C34" s="97" t="s">
        <v>171</v>
      </c>
      <c r="D34" s="98">
        <v>12</v>
      </c>
      <c r="E34" s="136">
        <v>1.8884230568877871</v>
      </c>
      <c r="F34" s="137">
        <v>61.40440804009269</v>
      </c>
      <c r="G34" s="101">
        <v>3.3091555747157408</v>
      </c>
      <c r="H34" s="138">
        <v>2.056769233532719</v>
      </c>
      <c r="I34" s="139">
        <v>272.31316843599001</v>
      </c>
      <c r="J34" s="78">
        <v>2.1549891325824935</v>
      </c>
      <c r="K34" s="138">
        <v>1.0082233119577517</v>
      </c>
      <c r="L34" s="139">
        <v>6.0493398717465103</v>
      </c>
      <c r="M34" s="78">
        <v>0</v>
      </c>
      <c r="N34" s="136">
        <v>0.33226635052361192</v>
      </c>
      <c r="O34" s="137">
        <v>118.92846185626269</v>
      </c>
      <c r="P34" s="101">
        <v>0.14110039338255106</v>
      </c>
    </row>
    <row r="35" spans="1:16" ht="14.25" customHeight="1">
      <c r="A35" s="95">
        <v>25</v>
      </c>
      <c r="B35" s="96" t="s">
        <v>95</v>
      </c>
      <c r="C35" s="97" t="s">
        <v>170</v>
      </c>
      <c r="D35" s="98">
        <v>12</v>
      </c>
      <c r="E35" s="136">
        <v>19.003663323357763</v>
      </c>
      <c r="F35" s="137">
        <v>706.75410257764725</v>
      </c>
      <c r="G35" s="101">
        <v>20.879151670774029</v>
      </c>
      <c r="H35" s="138">
        <v>12.495423716745865</v>
      </c>
      <c r="I35" s="139">
        <v>3453.0352436971311</v>
      </c>
      <c r="J35" s="78">
        <v>1.2928476769477051</v>
      </c>
      <c r="K35" s="138">
        <v>0</v>
      </c>
      <c r="L35" s="139">
        <v>0</v>
      </c>
      <c r="M35" s="78">
        <v>0</v>
      </c>
      <c r="N35" s="136">
        <v>0</v>
      </c>
      <c r="O35" s="137">
        <v>0</v>
      </c>
      <c r="P35" s="101">
        <v>0</v>
      </c>
    </row>
    <row r="36" spans="1:16" ht="14.25" customHeight="1">
      <c r="A36" s="95">
        <v>26</v>
      </c>
      <c r="B36" s="96" t="s">
        <v>96</v>
      </c>
      <c r="C36" s="97" t="s">
        <v>170</v>
      </c>
      <c r="D36" s="98">
        <v>12</v>
      </c>
      <c r="E36" s="136">
        <v>12.722657931568975</v>
      </c>
      <c r="F36" s="137">
        <v>768.41025272459319</v>
      </c>
      <c r="G36" s="101">
        <v>19.095701036786547</v>
      </c>
      <c r="H36" s="138">
        <v>2.2278648332050284</v>
      </c>
      <c r="I36" s="139">
        <v>213.29005498458488</v>
      </c>
      <c r="J36" s="78">
        <v>0</v>
      </c>
      <c r="K36" s="138">
        <v>27.570843129075591</v>
      </c>
      <c r="L36" s="139">
        <v>3140.7812034370368</v>
      </c>
      <c r="M36" s="78">
        <v>8.2094911943902531</v>
      </c>
      <c r="N36" s="136">
        <v>0.19374786518885251</v>
      </c>
      <c r="O36" s="137">
        <v>31.044879009462445</v>
      </c>
      <c r="P36" s="101">
        <v>6.3563098904827989E-2</v>
      </c>
    </row>
    <row r="37" spans="1:16" ht="14.25" customHeight="1">
      <c r="A37" s="135" t="s">
        <v>219</v>
      </c>
      <c r="B37" s="96" t="s">
        <v>97</v>
      </c>
      <c r="C37" s="97" t="s">
        <v>170</v>
      </c>
      <c r="D37" s="98">
        <v>12</v>
      </c>
      <c r="E37" s="136">
        <v>6.8096378965245341</v>
      </c>
      <c r="F37" s="137">
        <v>288.27793488809391</v>
      </c>
      <c r="G37" s="101">
        <v>31.490924667920179</v>
      </c>
      <c r="H37" s="138">
        <v>3.6134037423424514</v>
      </c>
      <c r="I37" s="139">
        <v>280.37076181233698</v>
      </c>
      <c r="J37" s="78">
        <v>2.5286513616788984</v>
      </c>
      <c r="K37" s="138">
        <v>17.073906714381028</v>
      </c>
      <c r="L37" s="139">
        <v>3518.3537180809121</v>
      </c>
      <c r="M37" s="78">
        <v>23.637634954812881</v>
      </c>
      <c r="N37" s="136">
        <v>0.45224267604779522</v>
      </c>
      <c r="O37" s="137">
        <v>434.43110860071567</v>
      </c>
      <c r="P37" s="101">
        <v>6.1832807666646443E-2</v>
      </c>
    </row>
    <row r="38" spans="1:16" ht="14.25" customHeight="1">
      <c r="A38" s="95">
        <v>28</v>
      </c>
      <c r="B38" s="105" t="s">
        <v>115</v>
      </c>
      <c r="C38" s="97" t="s">
        <v>171</v>
      </c>
      <c r="D38" s="98">
        <v>12</v>
      </c>
      <c r="E38" s="136">
        <v>5.9055329172702296</v>
      </c>
      <c r="F38" s="137">
        <v>332.18184033465548</v>
      </c>
      <c r="G38" s="101">
        <v>2.928581098460747</v>
      </c>
      <c r="H38" s="138">
        <v>3.7222304953497503</v>
      </c>
      <c r="I38" s="139">
        <v>613.80584022635276</v>
      </c>
      <c r="J38" s="78">
        <v>0</v>
      </c>
      <c r="K38" s="138">
        <v>9.6492073591725678</v>
      </c>
      <c r="L38" s="139">
        <v>743.4487524875791</v>
      </c>
      <c r="M38" s="78">
        <v>0</v>
      </c>
      <c r="N38" s="136">
        <v>1.5798665168478481E-2</v>
      </c>
      <c r="O38" s="137">
        <v>4.3832360864797542</v>
      </c>
      <c r="P38" s="101">
        <v>0</v>
      </c>
    </row>
    <row r="39" spans="1:16" ht="14.25" customHeight="1">
      <c r="A39" s="135" t="s">
        <v>220</v>
      </c>
      <c r="B39" s="96" t="s">
        <v>109</v>
      </c>
      <c r="C39" s="97" t="s">
        <v>170</v>
      </c>
      <c r="D39" s="98">
        <v>12</v>
      </c>
      <c r="E39" s="136">
        <v>6.9705416180562194</v>
      </c>
      <c r="F39" s="137">
        <v>488.25155085208775</v>
      </c>
      <c r="G39" s="101">
        <v>2.1378811675162601</v>
      </c>
      <c r="H39" s="138">
        <v>5.5292104461221943</v>
      </c>
      <c r="I39" s="139">
        <v>1023.9498502467638</v>
      </c>
      <c r="J39" s="78">
        <v>2.2313574801786582</v>
      </c>
      <c r="K39" s="138">
        <v>5.3463798665293858</v>
      </c>
      <c r="L39" s="139">
        <v>1272.8974916107534</v>
      </c>
      <c r="M39" s="78">
        <v>0</v>
      </c>
      <c r="N39" s="136">
        <v>0.25062254430838532</v>
      </c>
      <c r="O39" s="137">
        <v>26.545595848382288</v>
      </c>
      <c r="P39" s="101">
        <v>0</v>
      </c>
    </row>
    <row r="40" spans="1:16" ht="14.25" customHeight="1">
      <c r="A40" s="95">
        <v>30</v>
      </c>
      <c r="B40" s="96" t="s">
        <v>110</v>
      </c>
      <c r="C40" s="97" t="s">
        <v>170</v>
      </c>
      <c r="D40" s="98">
        <v>12</v>
      </c>
      <c r="E40" s="136">
        <v>4.8361135481582087</v>
      </c>
      <c r="F40" s="137">
        <v>156.97604673522312</v>
      </c>
      <c r="G40" s="101">
        <v>15.043784097387601</v>
      </c>
      <c r="H40" s="138">
        <v>3.0624152780070046</v>
      </c>
      <c r="I40" s="139">
        <v>683.67146359828848</v>
      </c>
      <c r="J40" s="78">
        <v>1.3030579696164359</v>
      </c>
      <c r="K40" s="138">
        <v>11.895125545135306</v>
      </c>
      <c r="L40" s="139">
        <v>2251.3175333436047</v>
      </c>
      <c r="M40" s="78">
        <v>0.35194607418000534</v>
      </c>
      <c r="N40" s="136">
        <v>0.75292792350024063</v>
      </c>
      <c r="O40" s="137">
        <v>29.605302608100118</v>
      </c>
      <c r="P40" s="101">
        <v>7.4305273942635239E-2</v>
      </c>
    </row>
    <row r="41" spans="1:16" ht="14.25" customHeight="1">
      <c r="A41" s="95">
        <v>31</v>
      </c>
      <c r="B41" s="96" t="s">
        <v>111</v>
      </c>
      <c r="C41" s="97" t="s">
        <v>170</v>
      </c>
      <c r="D41" s="98">
        <v>12</v>
      </c>
      <c r="E41" s="136">
        <v>6.4353776088960917</v>
      </c>
      <c r="F41" s="137">
        <v>174.31687295688872</v>
      </c>
      <c r="G41" s="101">
        <v>9.6536280070408758</v>
      </c>
      <c r="H41" s="138">
        <v>9.0423290771422984</v>
      </c>
      <c r="I41" s="139">
        <v>1196.3217289262664</v>
      </c>
      <c r="J41" s="78">
        <v>2.3418792433852085</v>
      </c>
      <c r="K41" s="138">
        <v>16.91738146461401</v>
      </c>
      <c r="L41" s="139">
        <v>2344.4048559693779</v>
      </c>
      <c r="M41" s="78">
        <v>1.6093096029728144</v>
      </c>
      <c r="N41" s="136">
        <v>0</v>
      </c>
      <c r="O41" s="137">
        <v>0</v>
      </c>
      <c r="P41" s="101">
        <v>0</v>
      </c>
    </row>
    <row r="42" spans="1:16" ht="14.25" customHeight="1">
      <c r="A42" s="95">
        <v>32</v>
      </c>
      <c r="B42" s="96" t="s">
        <v>112</v>
      </c>
      <c r="C42" s="97" t="s">
        <v>170</v>
      </c>
      <c r="D42" s="98">
        <v>12</v>
      </c>
      <c r="E42" s="136">
        <v>3.8434495745031025</v>
      </c>
      <c r="F42" s="137">
        <v>365.54678771625794</v>
      </c>
      <c r="G42" s="101">
        <v>0.73527461250254134</v>
      </c>
      <c r="H42" s="138">
        <v>2.159048222981673</v>
      </c>
      <c r="I42" s="139">
        <v>612.87328518457559</v>
      </c>
      <c r="J42" s="78">
        <v>9.5700496655081266E-3</v>
      </c>
      <c r="K42" s="138">
        <v>4.3670576332884758</v>
      </c>
      <c r="L42" s="139">
        <v>351.43171234667102</v>
      </c>
      <c r="M42" s="78">
        <v>0.72675015248182318</v>
      </c>
      <c r="N42" s="136">
        <v>0.5606393587050178</v>
      </c>
      <c r="O42" s="137">
        <v>24.842679904347907</v>
      </c>
      <c r="P42" s="101">
        <v>6.8703952909740434E-2</v>
      </c>
    </row>
    <row r="43" spans="1:16" ht="14.25" hidden="1" customHeight="1">
      <c r="A43" s="95">
        <v>34</v>
      </c>
      <c r="B43" s="96" t="s">
        <v>180</v>
      </c>
      <c r="C43" s="97"/>
      <c r="D43" s="98">
        <v>0</v>
      </c>
      <c r="E43" s="136" t="s">
        <v>178</v>
      </c>
      <c r="F43" s="137" t="s">
        <v>178</v>
      </c>
      <c r="G43" s="101" t="s">
        <v>178</v>
      </c>
      <c r="H43" s="138" t="s">
        <v>178</v>
      </c>
      <c r="I43" s="139" t="s">
        <v>178</v>
      </c>
      <c r="J43" s="78" t="s">
        <v>178</v>
      </c>
      <c r="K43" s="138" t="s">
        <v>178</v>
      </c>
      <c r="L43" s="139" t="s">
        <v>178</v>
      </c>
      <c r="M43" s="78" t="s">
        <v>178</v>
      </c>
      <c r="N43" s="136" t="s">
        <v>178</v>
      </c>
      <c r="O43" s="137" t="s">
        <v>178</v>
      </c>
      <c r="P43" s="101" t="s">
        <v>178</v>
      </c>
    </row>
    <row r="44" spans="1:16" ht="14.25" customHeight="1">
      <c r="A44" s="95">
        <v>33</v>
      </c>
      <c r="B44" s="96" t="s">
        <v>113</v>
      </c>
      <c r="C44" s="97" t="s">
        <v>170</v>
      </c>
      <c r="D44" s="98">
        <v>12</v>
      </c>
      <c r="E44" s="136">
        <v>7.1656146824626141</v>
      </c>
      <c r="F44" s="137">
        <v>226.59351330355409</v>
      </c>
      <c r="G44" s="101">
        <v>17.194697999611574</v>
      </c>
      <c r="H44" s="138">
        <v>1.2483006409011459</v>
      </c>
      <c r="I44" s="139">
        <v>824.41493493882308</v>
      </c>
      <c r="J44" s="78">
        <v>0</v>
      </c>
      <c r="K44" s="138">
        <v>14.036900369003691</v>
      </c>
      <c r="L44" s="139">
        <v>2351.5011652748108</v>
      </c>
      <c r="M44" s="78">
        <v>0</v>
      </c>
      <c r="N44" s="136">
        <v>0</v>
      </c>
      <c r="O44" s="137">
        <v>0</v>
      </c>
      <c r="P44" s="101">
        <v>0</v>
      </c>
    </row>
    <row r="45" spans="1:16" ht="14.25" customHeight="1">
      <c r="A45" s="95">
        <v>34</v>
      </c>
      <c r="B45" s="96" t="s">
        <v>120</v>
      </c>
      <c r="C45" s="97" t="s">
        <v>170</v>
      </c>
      <c r="D45" s="98">
        <v>12</v>
      </c>
      <c r="E45" s="136">
        <v>8.7041809098080467</v>
      </c>
      <c r="F45" s="137">
        <v>259.29854929758693</v>
      </c>
      <c r="G45" s="101">
        <v>50.741441527125836</v>
      </c>
      <c r="H45" s="138">
        <v>0.63282626817574028</v>
      </c>
      <c r="I45" s="139">
        <v>217.39347995143811</v>
      </c>
      <c r="J45" s="78">
        <v>0.30879317000576251</v>
      </c>
      <c r="K45" s="138">
        <v>23.998220889443385</v>
      </c>
      <c r="L45" s="139">
        <v>4761.0017623264948</v>
      </c>
      <c r="M45" s="78">
        <v>2.9811514985369891</v>
      </c>
      <c r="N45" s="136">
        <v>0</v>
      </c>
      <c r="O45" s="137">
        <v>0</v>
      </c>
      <c r="P45" s="101">
        <v>0</v>
      </c>
    </row>
    <row r="46" spans="1:16" ht="14.25" customHeight="1">
      <c r="A46" s="95">
        <v>35</v>
      </c>
      <c r="B46" s="96" t="s">
        <v>124</v>
      </c>
      <c r="C46" s="97" t="s">
        <v>171</v>
      </c>
      <c r="D46" s="98">
        <v>12</v>
      </c>
      <c r="E46" s="136">
        <v>10.798043032795777</v>
      </c>
      <c r="F46" s="137">
        <v>392.36968523447939</v>
      </c>
      <c r="G46" s="101">
        <v>12.789941945389263</v>
      </c>
      <c r="H46" s="138">
        <v>2.3326965754809748</v>
      </c>
      <c r="I46" s="139">
        <v>299.02369312032465</v>
      </c>
      <c r="J46" s="78">
        <v>0.33990197805745748</v>
      </c>
      <c r="K46" s="138">
        <v>5.112923117781687</v>
      </c>
      <c r="L46" s="139">
        <v>845.97253059605566</v>
      </c>
      <c r="M46" s="78">
        <v>0.41845145466333272</v>
      </c>
      <c r="N46" s="136">
        <v>0</v>
      </c>
      <c r="O46" s="137">
        <v>0</v>
      </c>
      <c r="P46" s="101">
        <v>0</v>
      </c>
    </row>
    <row r="47" spans="1:16" ht="14.25" customHeight="1">
      <c r="A47" s="95">
        <v>36</v>
      </c>
      <c r="B47" s="105" t="s">
        <v>181</v>
      </c>
      <c r="C47" s="97" t="s">
        <v>171</v>
      </c>
      <c r="D47" s="98">
        <v>12</v>
      </c>
      <c r="E47" s="136">
        <v>1.77496020933934</v>
      </c>
      <c r="F47" s="137">
        <v>74.799859721060727</v>
      </c>
      <c r="G47" s="101">
        <v>6.219968167471472</v>
      </c>
      <c r="H47" s="138">
        <v>1.1336696430980064</v>
      </c>
      <c r="I47" s="139">
        <v>31.311554128786856</v>
      </c>
      <c r="J47" s="78">
        <v>8.2548760419757741E-2</v>
      </c>
      <c r="K47" s="138">
        <v>0</v>
      </c>
      <c r="L47" s="139">
        <v>0</v>
      </c>
      <c r="M47" s="78">
        <v>0</v>
      </c>
      <c r="N47" s="136">
        <v>8.4491084194340274E-2</v>
      </c>
      <c r="O47" s="137">
        <v>1.6454719577005044</v>
      </c>
      <c r="P47" s="101">
        <v>0</v>
      </c>
    </row>
    <row r="48" spans="1:16" ht="14.25" customHeight="1">
      <c r="A48" s="95">
        <v>37</v>
      </c>
      <c r="B48" s="96" t="s">
        <v>137</v>
      </c>
      <c r="C48" s="97" t="s">
        <v>170</v>
      </c>
      <c r="D48" s="98">
        <v>12</v>
      </c>
      <c r="E48" s="136">
        <v>23.504499013888836</v>
      </c>
      <c r="F48" s="137">
        <v>1243.8932393386701</v>
      </c>
      <c r="G48" s="101">
        <v>46.063726521388091</v>
      </c>
      <c r="H48" s="138">
        <v>4.0151310065039532</v>
      </c>
      <c r="I48" s="139">
        <v>1438.0997164693813</v>
      </c>
      <c r="J48" s="78">
        <v>1.0069138641226962</v>
      </c>
      <c r="K48" s="138">
        <v>14.98335643362501</v>
      </c>
      <c r="L48" s="139">
        <v>2100.1691709257548</v>
      </c>
      <c r="M48" s="78">
        <v>0.99875674825044347</v>
      </c>
      <c r="N48" s="136">
        <v>1.1016000038936113</v>
      </c>
      <c r="O48" s="137">
        <v>89.606080090504847</v>
      </c>
      <c r="P48" s="101">
        <v>7.4562658211761626E-2</v>
      </c>
    </row>
    <row r="49" spans="1:16" ht="14.25" customHeight="1">
      <c r="A49" s="95">
        <v>38</v>
      </c>
      <c r="B49" s="96" t="s">
        <v>138</v>
      </c>
      <c r="C49" s="97" t="s">
        <v>170</v>
      </c>
      <c r="D49" s="98">
        <v>12</v>
      </c>
      <c r="E49" s="136">
        <v>4.6472664165892832</v>
      </c>
      <c r="F49" s="137">
        <v>125.55624905415061</v>
      </c>
      <c r="G49" s="101">
        <v>15.492227691607843</v>
      </c>
      <c r="H49" s="138">
        <v>1.9131510914543561</v>
      </c>
      <c r="I49" s="139">
        <v>726.19630865722058</v>
      </c>
      <c r="J49" s="78">
        <v>7.5553338747995247E-2</v>
      </c>
      <c r="K49" s="138">
        <v>11.847410409583057</v>
      </c>
      <c r="L49" s="139">
        <v>1080.5378783062197</v>
      </c>
      <c r="M49" s="78">
        <v>2.6327829422031108</v>
      </c>
      <c r="N49" s="136">
        <v>0</v>
      </c>
      <c r="O49" s="137">
        <v>0</v>
      </c>
      <c r="P49" s="101">
        <v>0</v>
      </c>
    </row>
    <row r="50" spans="1:16" ht="14.25" customHeight="1">
      <c r="A50" s="95">
        <v>39</v>
      </c>
      <c r="B50" s="105" t="s">
        <v>140</v>
      </c>
      <c r="C50" s="97" t="s">
        <v>171</v>
      </c>
      <c r="D50" s="98">
        <v>12</v>
      </c>
      <c r="E50" s="136">
        <v>6.6904774865066159</v>
      </c>
      <c r="F50" s="137">
        <v>604.22492363709921</v>
      </c>
      <c r="G50" s="101">
        <v>22.682719273242181</v>
      </c>
      <c r="H50" s="138">
        <v>6.5331656812894794</v>
      </c>
      <c r="I50" s="139">
        <v>1020.0655268166646</v>
      </c>
      <c r="J50" s="78">
        <v>2.8083295787857332</v>
      </c>
      <c r="K50" s="138">
        <v>2.3749781623251836</v>
      </c>
      <c r="L50" s="139">
        <v>239.37159906948517</v>
      </c>
      <c r="M50" s="78">
        <v>0</v>
      </c>
      <c r="N50" s="136">
        <v>0</v>
      </c>
      <c r="O50" s="137">
        <v>0</v>
      </c>
      <c r="P50" s="101">
        <v>0</v>
      </c>
    </row>
    <row r="51" spans="1:16" ht="14.25" customHeight="1">
      <c r="A51" s="95">
        <v>40</v>
      </c>
      <c r="B51" s="96" t="s">
        <v>146</v>
      </c>
      <c r="C51" s="97" t="s">
        <v>170</v>
      </c>
      <c r="D51" s="98">
        <v>12</v>
      </c>
      <c r="E51" s="136">
        <v>13.93250191747647</v>
      </c>
      <c r="F51" s="137">
        <v>499.21399619561009</v>
      </c>
      <c r="G51" s="101">
        <v>68.256812317257584</v>
      </c>
      <c r="H51" s="138">
        <v>4.4381946758919</v>
      </c>
      <c r="I51" s="139">
        <v>2032.8285303034052</v>
      </c>
      <c r="J51" s="78">
        <v>2.9323199937127148E-2</v>
      </c>
      <c r="K51" s="138">
        <v>9.5266867607527868</v>
      </c>
      <c r="L51" s="139">
        <v>2087.5703339101528</v>
      </c>
      <c r="M51" s="78">
        <v>10.620342569724102</v>
      </c>
      <c r="N51" s="136">
        <v>0.25433815407050786</v>
      </c>
      <c r="O51" s="137">
        <v>6.2120124988902656</v>
      </c>
      <c r="P51" s="101">
        <v>5.327828077677081</v>
      </c>
    </row>
    <row r="52" spans="1:16" ht="14.25" customHeight="1">
      <c r="A52" s="95">
        <v>41</v>
      </c>
      <c r="B52" s="96" t="s">
        <v>147</v>
      </c>
      <c r="C52" s="97" t="s">
        <v>170</v>
      </c>
      <c r="D52" s="98">
        <v>12</v>
      </c>
      <c r="E52" s="136">
        <v>14.26579588707901</v>
      </c>
      <c r="F52" s="137">
        <v>413.35518914938274</v>
      </c>
      <c r="G52" s="101">
        <v>24.603506743493128</v>
      </c>
      <c r="H52" s="138">
        <v>10.612571821227753</v>
      </c>
      <c r="I52" s="139">
        <v>1201.0868195601415</v>
      </c>
      <c r="J52" s="78">
        <v>2.2560738378065039</v>
      </c>
      <c r="K52" s="138">
        <v>20.929638861515272</v>
      </c>
      <c r="L52" s="139">
        <v>972.90977682453183</v>
      </c>
      <c r="M52" s="78">
        <v>13.630305489536838</v>
      </c>
      <c r="N52" s="136">
        <v>1.0607937687090603</v>
      </c>
      <c r="O52" s="137">
        <v>33.262902762738385</v>
      </c>
      <c r="P52" s="101">
        <v>0.63129712689119466</v>
      </c>
    </row>
    <row r="53" spans="1:16" ht="14.25" customHeight="1">
      <c r="A53" s="106"/>
      <c r="B53" s="105"/>
      <c r="C53" s="97"/>
      <c r="D53" s="107"/>
      <c r="E53" s="140"/>
      <c r="F53" s="153"/>
      <c r="G53" s="142"/>
      <c r="H53" s="144"/>
      <c r="I53" s="154"/>
      <c r="J53" s="146"/>
      <c r="K53" s="144"/>
      <c r="L53" s="154"/>
      <c r="M53" s="146"/>
      <c r="N53" s="140"/>
      <c r="O53" s="153"/>
      <c r="P53" s="142"/>
    </row>
    <row r="54" spans="1:16" ht="14.25" customHeight="1">
      <c r="A54" s="106" t="s">
        <v>182</v>
      </c>
      <c r="B54" s="105"/>
      <c r="C54" s="97"/>
      <c r="D54" s="107"/>
      <c r="E54" s="140"/>
      <c r="F54" s="153"/>
      <c r="G54" s="142"/>
      <c r="H54" s="144"/>
      <c r="I54" s="154"/>
      <c r="J54" s="146"/>
      <c r="K54" s="144"/>
      <c r="L54" s="154"/>
      <c r="M54" s="146"/>
      <c r="N54" s="140"/>
      <c r="O54" s="153"/>
      <c r="P54" s="142"/>
    </row>
    <row r="55" spans="1:16" ht="14.25" customHeight="1">
      <c r="A55" s="95">
        <v>42</v>
      </c>
      <c r="B55" s="105" t="s">
        <v>88</v>
      </c>
      <c r="C55" s="97" t="s">
        <v>171</v>
      </c>
      <c r="D55" s="98">
        <v>12</v>
      </c>
      <c r="E55" s="136">
        <v>1.8658513417875184</v>
      </c>
      <c r="F55" s="137">
        <v>171.2429013231085</v>
      </c>
      <c r="G55" s="101">
        <v>8.8074248120628358</v>
      </c>
      <c r="H55" s="138">
        <v>0.35319283743259572</v>
      </c>
      <c r="I55" s="139">
        <v>57.798069753875531</v>
      </c>
      <c r="J55" s="78">
        <v>0.47496527901634894</v>
      </c>
      <c r="K55" s="138">
        <v>1.6563639876850549</v>
      </c>
      <c r="L55" s="139">
        <v>49.489841925473321</v>
      </c>
      <c r="M55" s="78">
        <v>0.80997783411009416</v>
      </c>
      <c r="N55" s="136">
        <v>2.4327055457250926E-3</v>
      </c>
      <c r="O55" s="137">
        <v>0.24167494629038833</v>
      </c>
      <c r="P55" s="101">
        <v>2.0914505336510325E-5</v>
      </c>
    </row>
    <row r="56" spans="1:16" ht="14.25" customHeight="1">
      <c r="A56" s="106"/>
      <c r="B56" s="105"/>
      <c r="C56" s="97"/>
      <c r="D56" s="107"/>
      <c r="E56" s="140"/>
      <c r="F56" s="153"/>
      <c r="G56" s="142"/>
      <c r="H56" s="144"/>
      <c r="I56" s="154"/>
      <c r="J56" s="146"/>
      <c r="K56" s="144"/>
      <c r="L56" s="154"/>
      <c r="M56" s="146"/>
      <c r="N56" s="140"/>
      <c r="O56" s="153"/>
      <c r="P56" s="142"/>
    </row>
    <row r="57" spans="1:16" ht="14.25" customHeight="1">
      <c r="A57" s="106" t="s">
        <v>183</v>
      </c>
      <c r="B57" s="105"/>
      <c r="C57" s="97"/>
      <c r="D57" s="107"/>
      <c r="E57" s="140"/>
      <c r="F57" s="153"/>
      <c r="G57" s="142"/>
      <c r="H57" s="144"/>
      <c r="I57" s="154"/>
      <c r="J57" s="146"/>
      <c r="K57" s="140"/>
      <c r="L57" s="153"/>
      <c r="M57" s="142"/>
      <c r="N57" s="140"/>
      <c r="O57" s="153"/>
      <c r="P57" s="142"/>
    </row>
    <row r="58" spans="1:16" ht="14.25" customHeight="1">
      <c r="A58" s="135">
        <v>43</v>
      </c>
      <c r="B58" s="96" t="s">
        <v>20</v>
      </c>
      <c r="C58" s="97" t="s">
        <v>170</v>
      </c>
      <c r="D58" s="98">
        <v>12</v>
      </c>
      <c r="E58" s="136">
        <v>36.221835939080009</v>
      </c>
      <c r="F58" s="137">
        <v>2967.8902605214021</v>
      </c>
      <c r="G58" s="101">
        <v>29.868519360958292</v>
      </c>
      <c r="H58" s="136">
        <v>9.5394307589132108</v>
      </c>
      <c r="I58" s="137">
        <v>2654.7868274674279</v>
      </c>
      <c r="J58" s="101">
        <v>0.12564710887708289</v>
      </c>
      <c r="K58" s="136">
        <v>13.762672897354935</v>
      </c>
      <c r="L58" s="137">
        <v>2673.4459624450888</v>
      </c>
      <c r="M58" s="101">
        <v>3.7348375405293521</v>
      </c>
      <c r="N58" s="136">
        <v>1.3576395425657446</v>
      </c>
      <c r="O58" s="137">
        <v>409.41492019469069</v>
      </c>
      <c r="P58" s="101">
        <v>0</v>
      </c>
    </row>
    <row r="59" spans="1:16" ht="14.25" customHeight="1">
      <c r="A59" s="135">
        <v>44</v>
      </c>
      <c r="B59" s="96" t="s">
        <v>21</v>
      </c>
      <c r="C59" s="97" t="s">
        <v>170</v>
      </c>
      <c r="D59" s="98">
        <v>12</v>
      </c>
      <c r="E59" s="136">
        <v>17.311115460967645</v>
      </c>
      <c r="F59" s="137">
        <v>775.29650442355182</v>
      </c>
      <c r="G59" s="101">
        <v>45.334527396955302</v>
      </c>
      <c r="H59" s="136">
        <v>6.6310385413157489</v>
      </c>
      <c r="I59" s="137">
        <v>905.83549981391752</v>
      </c>
      <c r="J59" s="101">
        <v>3.9826485529679507</v>
      </c>
      <c r="K59" s="136">
        <v>14.381338667414916</v>
      </c>
      <c r="L59" s="137">
        <v>3482.4836982592265</v>
      </c>
      <c r="M59" s="101">
        <v>1.775855999959675</v>
      </c>
      <c r="N59" s="136">
        <v>2.2804962980947345</v>
      </c>
      <c r="O59" s="137">
        <v>697.53825190093858</v>
      </c>
      <c r="P59" s="101">
        <v>1.2539617065140594</v>
      </c>
    </row>
    <row r="60" spans="1:16" ht="14.25" customHeight="1">
      <c r="A60" s="95">
        <v>45</v>
      </c>
      <c r="B60" s="105" t="s">
        <v>184</v>
      </c>
      <c r="C60" s="97" t="s">
        <v>171</v>
      </c>
      <c r="D60" s="98">
        <v>12</v>
      </c>
      <c r="E60" s="136">
        <v>0.9907318823248028</v>
      </c>
      <c r="F60" s="137">
        <v>21.786459579047978</v>
      </c>
      <c r="G60" s="101">
        <v>2.6907438411863187E-4</v>
      </c>
      <c r="H60" s="136">
        <v>4.3931477163022281</v>
      </c>
      <c r="I60" s="137">
        <v>2415.0408012172647</v>
      </c>
      <c r="J60" s="101">
        <v>0</v>
      </c>
      <c r="K60" s="136">
        <v>5.0280136331021286</v>
      </c>
      <c r="L60" s="137">
        <v>472.51058359244195</v>
      </c>
      <c r="M60" s="101">
        <v>0</v>
      </c>
      <c r="N60" s="136">
        <v>0.40639201148050702</v>
      </c>
      <c r="O60" s="137">
        <v>1506.8805907677588</v>
      </c>
      <c r="P60" s="101">
        <v>0</v>
      </c>
    </row>
    <row r="61" spans="1:16" ht="14.25" customHeight="1">
      <c r="A61" s="95">
        <v>46</v>
      </c>
      <c r="B61" s="96" t="s">
        <v>61</v>
      </c>
      <c r="C61" s="97" t="s">
        <v>170</v>
      </c>
      <c r="D61" s="98">
        <v>12</v>
      </c>
      <c r="E61" s="136">
        <v>4.4846890297527944</v>
      </c>
      <c r="F61" s="137">
        <v>161.12585386261898</v>
      </c>
      <c r="G61" s="101">
        <v>25.585747178588949</v>
      </c>
      <c r="H61" s="136">
        <v>7.3922221714810989</v>
      </c>
      <c r="I61" s="137">
        <v>935.4222091932113</v>
      </c>
      <c r="J61" s="101">
        <v>3.2303252522365788</v>
      </c>
      <c r="K61" s="136">
        <v>5.0212734614268442</v>
      </c>
      <c r="L61" s="137">
        <v>1587.4892660427474</v>
      </c>
      <c r="M61" s="101">
        <v>3.0971425709348628</v>
      </c>
      <c r="N61" s="136">
        <v>0.24170517672396649</v>
      </c>
      <c r="O61" s="137">
        <v>1.6530632988964788</v>
      </c>
      <c r="P61" s="101">
        <v>1.4558171669659574</v>
      </c>
    </row>
    <row r="62" spans="1:16" ht="14.25" customHeight="1">
      <c r="A62" s="95">
        <v>47</v>
      </c>
      <c r="B62" s="105" t="s">
        <v>63</v>
      </c>
      <c r="C62" s="97" t="s">
        <v>171</v>
      </c>
      <c r="D62" s="98">
        <v>12</v>
      </c>
      <c r="E62" s="136">
        <v>2.6577506332163492</v>
      </c>
      <c r="F62" s="137">
        <v>86.772921129566697</v>
      </c>
      <c r="G62" s="101">
        <v>8.4244014559092602</v>
      </c>
      <c r="H62" s="136">
        <v>3.0068563168621121</v>
      </c>
      <c r="I62" s="137">
        <v>1205.348395960438</v>
      </c>
      <c r="J62" s="101">
        <v>0</v>
      </c>
      <c r="K62" s="136">
        <v>12.004375541245336</v>
      </c>
      <c r="L62" s="137">
        <v>1558.1581315397088</v>
      </c>
      <c r="M62" s="101">
        <v>0</v>
      </c>
      <c r="N62" s="136">
        <v>1.026533230021943</v>
      </c>
      <c r="O62" s="137">
        <v>375.7111621880311</v>
      </c>
      <c r="P62" s="101">
        <v>0</v>
      </c>
    </row>
    <row r="63" spans="1:16" ht="14.25" customHeight="1">
      <c r="A63" s="95">
        <v>48</v>
      </c>
      <c r="B63" s="105" t="s">
        <v>185</v>
      </c>
      <c r="C63" s="97" t="s">
        <v>186</v>
      </c>
      <c r="D63" s="98">
        <v>12</v>
      </c>
      <c r="E63" s="136">
        <v>12.055276381909549</v>
      </c>
      <c r="F63" s="137">
        <v>3145.8844221105528</v>
      </c>
      <c r="G63" s="101">
        <v>0</v>
      </c>
      <c r="H63" s="136">
        <v>3.4170854271356785</v>
      </c>
      <c r="I63" s="137">
        <v>1616.8844221105528</v>
      </c>
      <c r="J63" s="101">
        <v>0</v>
      </c>
      <c r="K63" s="136">
        <v>0.50753768844221103</v>
      </c>
      <c r="L63" s="137">
        <v>182.20603015075378</v>
      </c>
      <c r="M63" s="101">
        <v>0</v>
      </c>
      <c r="N63" s="136">
        <v>0</v>
      </c>
      <c r="O63" s="137">
        <v>0</v>
      </c>
      <c r="P63" s="101">
        <v>0</v>
      </c>
    </row>
    <row r="64" spans="1:16" ht="14.25" customHeight="1">
      <c r="A64" s="135">
        <v>49</v>
      </c>
      <c r="B64" s="105" t="s">
        <v>187</v>
      </c>
      <c r="C64" s="97" t="s">
        <v>186</v>
      </c>
      <c r="D64" s="98">
        <v>12</v>
      </c>
      <c r="E64" s="136">
        <v>1.1524197195838988</v>
      </c>
      <c r="F64" s="137">
        <v>23.017639077340565</v>
      </c>
      <c r="G64" s="101">
        <v>2.8855721393034828</v>
      </c>
      <c r="H64" s="136">
        <v>0.46494798733604703</v>
      </c>
      <c r="I64" s="137">
        <v>62.360922659430123</v>
      </c>
      <c r="J64" s="101">
        <v>0</v>
      </c>
      <c r="K64" s="136">
        <v>5.2808683853459977</v>
      </c>
      <c r="L64" s="137">
        <v>622.12754409769332</v>
      </c>
      <c r="M64" s="101">
        <v>0</v>
      </c>
      <c r="N64" s="136">
        <v>0</v>
      </c>
      <c r="O64" s="137">
        <v>0</v>
      </c>
      <c r="P64" s="101">
        <v>0</v>
      </c>
    </row>
    <row r="65" spans="1:16" ht="14.25" customHeight="1">
      <c r="A65" s="135">
        <v>50</v>
      </c>
      <c r="B65" s="96" t="s">
        <v>116</v>
      </c>
      <c r="C65" s="97" t="s">
        <v>170</v>
      </c>
      <c r="D65" s="98">
        <v>12</v>
      </c>
      <c r="E65" s="136">
        <v>10.156142662608657</v>
      </c>
      <c r="F65" s="137">
        <v>626.9845907072621</v>
      </c>
      <c r="G65" s="101">
        <v>57.94538790137949</v>
      </c>
      <c r="H65" s="136">
        <v>3.2789414970322892</v>
      </c>
      <c r="I65" s="137">
        <v>685.58374308603061</v>
      </c>
      <c r="J65" s="101">
        <v>0</v>
      </c>
      <c r="K65" s="136">
        <v>30.3939767325251</v>
      </c>
      <c r="L65" s="137">
        <v>5707.5427509727169</v>
      </c>
      <c r="M65" s="101">
        <v>0.70502858875340602</v>
      </c>
      <c r="N65" s="136">
        <v>1.3792282267458058</v>
      </c>
      <c r="O65" s="137">
        <v>1293.6377902765848</v>
      </c>
      <c r="P65" s="101">
        <v>0.60829715200820933</v>
      </c>
    </row>
    <row r="66" spans="1:16" ht="14.25" customHeight="1">
      <c r="A66" s="95">
        <v>51</v>
      </c>
      <c r="B66" s="96" t="s">
        <v>117</v>
      </c>
      <c r="C66" s="97" t="s">
        <v>170</v>
      </c>
      <c r="D66" s="98">
        <v>12</v>
      </c>
      <c r="E66" s="136">
        <v>7.4633891992551229</v>
      </c>
      <c r="F66" s="137">
        <v>428.11600248292979</v>
      </c>
      <c r="G66" s="101">
        <v>15.144382371198013</v>
      </c>
      <c r="H66" s="136">
        <v>8.8533646352984299</v>
      </c>
      <c r="I66" s="137">
        <v>4009.0763666310245</v>
      </c>
      <c r="J66" s="101">
        <v>0.26037578603433748</v>
      </c>
      <c r="K66" s="136">
        <v>15.102321539416511</v>
      </c>
      <c r="L66" s="137">
        <v>1874.1210180012415</v>
      </c>
      <c r="M66" s="101">
        <v>9.87774053382992</v>
      </c>
      <c r="N66" s="136">
        <v>1.2608317815021726</v>
      </c>
      <c r="O66" s="137">
        <v>311.17611421477341</v>
      </c>
      <c r="P66" s="101">
        <v>0.44782122905027932</v>
      </c>
    </row>
    <row r="67" spans="1:16" ht="14.25" customHeight="1">
      <c r="A67" s="106"/>
      <c r="B67" s="96"/>
      <c r="C67" s="97"/>
      <c r="D67" s="107"/>
      <c r="E67" s="140"/>
      <c r="F67" s="153"/>
      <c r="G67" s="142"/>
      <c r="H67" s="144"/>
      <c r="I67" s="154"/>
      <c r="J67" s="146"/>
      <c r="K67" s="144"/>
      <c r="L67" s="154"/>
      <c r="M67" s="146"/>
      <c r="N67" s="140"/>
      <c r="O67" s="153"/>
      <c r="P67" s="142"/>
    </row>
    <row r="68" spans="1:16" ht="14.25" customHeight="1">
      <c r="A68" s="106" t="s">
        <v>188</v>
      </c>
      <c r="B68" s="96"/>
      <c r="C68" s="97"/>
      <c r="D68" s="150"/>
      <c r="E68" s="151"/>
      <c r="F68" s="141"/>
      <c r="G68" s="142"/>
      <c r="H68" s="152"/>
      <c r="I68" s="145"/>
      <c r="J68" s="146"/>
      <c r="K68" s="152"/>
      <c r="L68" s="145"/>
      <c r="M68" s="146"/>
      <c r="N68" s="151"/>
      <c r="O68" s="141"/>
      <c r="P68" s="142"/>
    </row>
    <row r="69" spans="1:16" ht="14.25" customHeight="1">
      <c r="A69" s="135">
        <v>52</v>
      </c>
      <c r="B69" s="96" t="s">
        <v>25</v>
      </c>
      <c r="C69" s="97" t="s">
        <v>170</v>
      </c>
      <c r="D69" s="98">
        <v>12</v>
      </c>
      <c r="E69" s="136">
        <v>29.117387575801466</v>
      </c>
      <c r="F69" s="137">
        <v>806.51504723417565</v>
      </c>
      <c r="G69" s="101">
        <v>15.962353304950817</v>
      </c>
      <c r="H69" s="138">
        <v>0</v>
      </c>
      <c r="I69" s="139">
        <v>0</v>
      </c>
      <c r="J69" s="78">
        <v>0</v>
      </c>
      <c r="K69" s="136">
        <v>24.728139800633649</v>
      </c>
      <c r="L69" s="137">
        <v>1569.8736063757137</v>
      </c>
      <c r="M69" s="101">
        <v>9.6863592210488356</v>
      </c>
      <c r="N69" s="136">
        <v>0</v>
      </c>
      <c r="O69" s="137">
        <v>0</v>
      </c>
      <c r="P69" s="101">
        <v>0</v>
      </c>
    </row>
    <row r="70" spans="1:16" ht="14.25" customHeight="1">
      <c r="A70" s="95">
        <v>53</v>
      </c>
      <c r="B70" s="96" t="s">
        <v>81</v>
      </c>
      <c r="C70" s="97" t="s">
        <v>170</v>
      </c>
      <c r="D70" s="98">
        <v>12</v>
      </c>
      <c r="E70" s="136">
        <v>32.158876491621072</v>
      </c>
      <c r="F70" s="137">
        <v>1743.2893637186066</v>
      </c>
      <c r="G70" s="101">
        <v>1.7231723603153404E-4</v>
      </c>
      <c r="H70" s="138">
        <v>21.794167061560334</v>
      </c>
      <c r="I70" s="139">
        <v>9596.3789256020336</v>
      </c>
      <c r="J70" s="78">
        <v>0</v>
      </c>
      <c r="K70" s="136">
        <v>40.128548658079524</v>
      </c>
      <c r="L70" s="137">
        <v>6199.9605393529491</v>
      </c>
      <c r="M70" s="101">
        <v>0.55675698961788656</v>
      </c>
      <c r="N70" s="136">
        <v>0</v>
      </c>
      <c r="O70" s="137">
        <v>0</v>
      </c>
      <c r="P70" s="101">
        <v>0</v>
      </c>
    </row>
    <row r="71" spans="1:16" ht="14.25" customHeight="1">
      <c r="A71" s="95">
        <v>54</v>
      </c>
      <c r="B71" s="96" t="s">
        <v>85</v>
      </c>
      <c r="C71" s="97" t="s">
        <v>170</v>
      </c>
      <c r="D71" s="98">
        <v>12</v>
      </c>
      <c r="E71" s="136">
        <v>59.716688470745417</v>
      </c>
      <c r="F71" s="137">
        <v>35598.009310805544</v>
      </c>
      <c r="G71" s="101">
        <v>0.44030089628681174</v>
      </c>
      <c r="H71" s="138">
        <v>3.2243361353894113</v>
      </c>
      <c r="I71" s="139">
        <v>681.60211267605632</v>
      </c>
      <c r="J71" s="78">
        <v>8.5258587095696711E-2</v>
      </c>
      <c r="K71" s="136">
        <v>48.060520236040745</v>
      </c>
      <c r="L71" s="137">
        <v>1607.4485539720536</v>
      </c>
      <c r="M71" s="101">
        <v>0.18348132271892223</v>
      </c>
      <c r="N71" s="136">
        <v>1.5733173746033513</v>
      </c>
      <c r="O71" s="137">
        <v>4389.6383955909369</v>
      </c>
      <c r="P71" s="101">
        <v>0</v>
      </c>
    </row>
    <row r="72" spans="1:16" ht="14.25" customHeight="1">
      <c r="A72" s="95">
        <v>55</v>
      </c>
      <c r="B72" s="96" t="s">
        <v>103</v>
      </c>
      <c r="C72" s="97" t="s">
        <v>170</v>
      </c>
      <c r="D72" s="98">
        <v>12</v>
      </c>
      <c r="E72" s="136">
        <v>94.041123170244177</v>
      </c>
      <c r="F72" s="137">
        <v>10071.739859374749</v>
      </c>
      <c r="G72" s="101">
        <v>2.1735401249809705</v>
      </c>
      <c r="H72" s="138">
        <v>14.202189951767593</v>
      </c>
      <c r="I72" s="139">
        <v>2992.635048882189</v>
      </c>
      <c r="J72" s="78">
        <v>1.6295201636708612</v>
      </c>
      <c r="K72" s="136">
        <v>171.57652021194039</v>
      </c>
      <c r="L72" s="137">
        <v>15719.62266291897</v>
      </c>
      <c r="M72" s="101">
        <v>1.3881873303604249</v>
      </c>
      <c r="N72" s="136">
        <v>5.2012282740670053E-2</v>
      </c>
      <c r="O72" s="137">
        <v>1.7684176131827818</v>
      </c>
      <c r="P72" s="101">
        <v>0</v>
      </c>
    </row>
    <row r="73" spans="1:16" ht="14.25" customHeight="1">
      <c r="A73" s="95">
        <v>56</v>
      </c>
      <c r="B73" s="96" t="s">
        <v>104</v>
      </c>
      <c r="C73" s="97" t="s">
        <v>170</v>
      </c>
      <c r="D73" s="98">
        <v>12</v>
      </c>
      <c r="E73" s="136">
        <v>50.956241258188989</v>
      </c>
      <c r="F73" s="137">
        <v>3463.2133725620006</v>
      </c>
      <c r="G73" s="101">
        <v>18.756735864109707</v>
      </c>
      <c r="H73" s="138">
        <v>8.4954600041244284</v>
      </c>
      <c r="I73" s="139">
        <v>1602.4604988573462</v>
      </c>
      <c r="J73" s="78">
        <v>0.16791307647915904</v>
      </c>
      <c r="K73" s="136">
        <v>106.11598130281594</v>
      </c>
      <c r="L73" s="137">
        <v>7066.8022067267584</v>
      </c>
      <c r="M73" s="101">
        <v>3.3280975798673609</v>
      </c>
      <c r="N73" s="136">
        <v>7.9649269834003373</v>
      </c>
      <c r="O73" s="137">
        <v>2885.159654003186</v>
      </c>
      <c r="P73" s="101">
        <v>0.4436222020560498</v>
      </c>
    </row>
    <row r="74" spans="1:16" ht="14.25" customHeight="1">
      <c r="A74" s="95">
        <v>57</v>
      </c>
      <c r="B74" s="73" t="s">
        <v>105</v>
      </c>
      <c r="C74" s="97" t="s">
        <v>170</v>
      </c>
      <c r="D74" s="98">
        <v>12</v>
      </c>
      <c r="E74" s="136">
        <v>49.079029819679675</v>
      </c>
      <c r="F74" s="137">
        <v>3836.108360499079</v>
      </c>
      <c r="G74" s="101">
        <v>0.57158121998944944</v>
      </c>
      <c r="H74" s="138">
        <v>13.015837649346995</v>
      </c>
      <c r="I74" s="139">
        <v>1747.003611799782</v>
      </c>
      <c r="J74" s="78">
        <v>0.96140278730493678</v>
      </c>
      <c r="K74" s="136">
        <v>64.602319439505308</v>
      </c>
      <c r="L74" s="137">
        <v>4967.6829672376225</v>
      </c>
      <c r="M74" s="101">
        <v>13.533600861573518</v>
      </c>
      <c r="N74" s="136">
        <v>0</v>
      </c>
      <c r="O74" s="137">
        <v>0</v>
      </c>
      <c r="P74" s="101">
        <v>0</v>
      </c>
    </row>
    <row r="75" spans="1:16" ht="14.25" customHeight="1">
      <c r="A75" s="135">
        <v>58</v>
      </c>
      <c r="B75" s="96" t="s">
        <v>119</v>
      </c>
      <c r="C75" s="97" t="s">
        <v>170</v>
      </c>
      <c r="D75" s="98">
        <v>12</v>
      </c>
      <c r="E75" s="136">
        <v>24.556979211912992</v>
      </c>
      <c r="F75" s="137">
        <v>519.23425454434721</v>
      </c>
      <c r="G75" s="101">
        <v>28.923630524463444</v>
      </c>
      <c r="H75" s="138">
        <v>2.3846827797682364</v>
      </c>
      <c r="I75" s="139">
        <v>278.95598017091709</v>
      </c>
      <c r="J75" s="78">
        <v>0.44347926170925361</v>
      </c>
      <c r="K75" s="136">
        <v>65.333694659032432</v>
      </c>
      <c r="L75" s="137">
        <v>2021.9285785575373</v>
      </c>
      <c r="M75" s="101">
        <v>21.124005312859911</v>
      </c>
      <c r="N75" s="136">
        <v>4.4419095659730328</v>
      </c>
      <c r="O75" s="137">
        <v>202.12865142037421</v>
      </c>
      <c r="P75" s="101">
        <v>0</v>
      </c>
    </row>
    <row r="76" spans="1:16" ht="14.25" customHeight="1">
      <c r="A76" s="95">
        <v>59</v>
      </c>
      <c r="B76" s="96" t="s">
        <v>190</v>
      </c>
      <c r="C76" s="97" t="s">
        <v>170</v>
      </c>
      <c r="D76" s="98">
        <v>12</v>
      </c>
      <c r="E76" s="136">
        <v>17.999131773837885</v>
      </c>
      <c r="F76" s="137">
        <v>836.40544002004265</v>
      </c>
      <c r="G76" s="101">
        <v>74.180776781645449</v>
      </c>
      <c r="H76" s="138">
        <v>4.8798716234749353</v>
      </c>
      <c r="I76" s="139">
        <v>604.94067337202193</v>
      </c>
      <c r="J76" s="78">
        <v>0</v>
      </c>
      <c r="K76" s="136">
        <v>24.210240317226514</v>
      </c>
      <c r="L76" s="137">
        <v>521.00899110824105</v>
      </c>
      <c r="M76" s="101">
        <v>29.57009846375804</v>
      </c>
      <c r="N76" s="136">
        <v>0</v>
      </c>
      <c r="O76" s="137">
        <v>0</v>
      </c>
      <c r="P76" s="101">
        <v>0</v>
      </c>
    </row>
    <row r="77" spans="1:16" ht="14.25" customHeight="1">
      <c r="A77" s="106"/>
      <c r="B77" s="96"/>
      <c r="C77" s="97"/>
      <c r="D77" s="107"/>
      <c r="E77" s="140"/>
      <c r="F77" s="153"/>
      <c r="G77" s="142"/>
      <c r="H77" s="144"/>
      <c r="I77" s="154"/>
      <c r="J77" s="146"/>
      <c r="K77" s="144"/>
      <c r="L77" s="154"/>
      <c r="M77" s="146"/>
      <c r="N77" s="140"/>
      <c r="O77" s="153"/>
      <c r="P77" s="142"/>
    </row>
    <row r="78" spans="1:16" ht="14.25" customHeight="1">
      <c r="A78" s="106" t="s">
        <v>191</v>
      </c>
      <c r="B78" s="96"/>
      <c r="C78" s="97"/>
      <c r="D78" s="150"/>
      <c r="E78" s="151"/>
      <c r="F78" s="141"/>
      <c r="G78" s="142"/>
      <c r="H78" s="152"/>
      <c r="I78" s="145"/>
      <c r="J78" s="146"/>
      <c r="K78" s="152"/>
      <c r="L78" s="145"/>
      <c r="M78" s="146"/>
      <c r="N78" s="151"/>
      <c r="O78" s="141"/>
      <c r="P78" s="142"/>
    </row>
    <row r="79" spans="1:16" ht="14.25" customHeight="1">
      <c r="A79" s="95">
        <v>60</v>
      </c>
      <c r="B79" s="96" t="s">
        <v>12</v>
      </c>
      <c r="C79" s="97" t="s">
        <v>170</v>
      </c>
      <c r="D79" s="98">
        <v>12</v>
      </c>
      <c r="E79" s="136">
        <v>39.373572246480315</v>
      </c>
      <c r="F79" s="137">
        <v>2426.1786609224832</v>
      </c>
      <c r="G79" s="101">
        <v>130.8811466646178</v>
      </c>
      <c r="H79" s="138">
        <v>10.27772588798655</v>
      </c>
      <c r="I79" s="139">
        <v>1264.7120642684633</v>
      </c>
      <c r="J79" s="78">
        <v>2.6832907363917351</v>
      </c>
      <c r="K79" s="136">
        <v>9.6203469282529266</v>
      </c>
      <c r="L79" s="137">
        <v>2671.2805279367126</v>
      </c>
      <c r="M79" s="101">
        <v>4.1243213571283768</v>
      </c>
      <c r="N79" s="136">
        <v>1.1180257729238965</v>
      </c>
      <c r="O79" s="137">
        <v>8538.5827761480577</v>
      </c>
      <c r="P79" s="101">
        <v>0.46555109272494838</v>
      </c>
    </row>
    <row r="80" spans="1:16" ht="14.25" customHeight="1">
      <c r="A80" s="135">
        <v>61</v>
      </c>
      <c r="B80" s="73" t="s">
        <v>34</v>
      </c>
      <c r="C80" s="97" t="s">
        <v>170</v>
      </c>
      <c r="D80" s="98">
        <v>12</v>
      </c>
      <c r="E80" s="136">
        <v>25.234278860396909</v>
      </c>
      <c r="F80" s="137">
        <v>709.35408144061296</v>
      </c>
      <c r="G80" s="101">
        <v>144.60964569073963</v>
      </c>
      <c r="H80" s="138">
        <v>12.017872595623519</v>
      </c>
      <c r="I80" s="139">
        <v>1566.9043760304792</v>
      </c>
      <c r="J80" s="78">
        <v>1.568401308567914</v>
      </c>
      <c r="K80" s="136">
        <v>25.513702953642728</v>
      </c>
      <c r="L80" s="137">
        <v>4076.783537905877</v>
      </c>
      <c r="M80" s="101">
        <v>10.221374176404534</v>
      </c>
      <c r="N80" s="136">
        <v>7.012205916650383</v>
      </c>
      <c r="O80" s="137">
        <v>1776.1773428291251</v>
      </c>
      <c r="P80" s="101">
        <v>10.367315697862365</v>
      </c>
    </row>
    <row r="81" spans="1:16" ht="14.25" customHeight="1">
      <c r="A81" s="95">
        <v>62</v>
      </c>
      <c r="B81" s="96" t="s">
        <v>37</v>
      </c>
      <c r="C81" s="97" t="s">
        <v>170</v>
      </c>
      <c r="D81" s="98">
        <v>12</v>
      </c>
      <c r="E81" s="136">
        <v>13.768772214603564</v>
      </c>
      <c r="F81" s="137">
        <v>1219.3738070582986</v>
      </c>
      <c r="G81" s="101">
        <v>63.561739106098344</v>
      </c>
      <c r="H81" s="138">
        <v>7.2292826956984131</v>
      </c>
      <c r="I81" s="139">
        <v>3161.013965464163</v>
      </c>
      <c r="J81" s="78">
        <v>1.6135568553916766</v>
      </c>
      <c r="K81" s="136">
        <v>12.435406229884414</v>
      </c>
      <c r="L81" s="137">
        <v>293.63877305421062</v>
      </c>
      <c r="M81" s="101">
        <v>12.205269933671042</v>
      </c>
      <c r="N81" s="136">
        <v>1.7226777867957797</v>
      </c>
      <c r="O81" s="137">
        <v>8773.1978254177047</v>
      </c>
      <c r="P81" s="101">
        <v>0</v>
      </c>
    </row>
    <row r="82" spans="1:16" ht="14.25" customHeight="1">
      <c r="A82" s="95">
        <v>63</v>
      </c>
      <c r="B82" s="96" t="s">
        <v>38</v>
      </c>
      <c r="C82" s="97" t="s">
        <v>170</v>
      </c>
      <c r="D82" s="98">
        <v>12</v>
      </c>
      <c r="E82" s="136">
        <v>21.215846789525369</v>
      </c>
      <c r="F82" s="137">
        <v>840.24834554547567</v>
      </c>
      <c r="G82" s="101">
        <v>107.69965108083012</v>
      </c>
      <c r="H82" s="138">
        <v>3.9541375795981</v>
      </c>
      <c r="I82" s="139">
        <v>956.22409613651769</v>
      </c>
      <c r="J82" s="78">
        <v>1.7688186682341718</v>
      </c>
      <c r="K82" s="136">
        <v>13.647250354797317</v>
      </c>
      <c r="L82" s="137">
        <v>1369.801892704472</v>
      </c>
      <c r="M82" s="101">
        <v>25.315964156219263</v>
      </c>
      <c r="N82" s="136">
        <v>3.4804862870514688</v>
      </c>
      <c r="O82" s="137">
        <v>6758.0411887728278</v>
      </c>
      <c r="P82" s="101">
        <v>2.3455814983850161</v>
      </c>
    </row>
    <row r="83" spans="1:16" ht="14.25" customHeight="1">
      <c r="A83" s="95">
        <v>64</v>
      </c>
      <c r="B83" s="96" t="s">
        <v>39</v>
      </c>
      <c r="C83" s="97" t="s">
        <v>170</v>
      </c>
      <c r="D83" s="98">
        <v>12</v>
      </c>
      <c r="E83" s="136">
        <v>32.507026325855215</v>
      </c>
      <c r="F83" s="137">
        <v>1895.4342552094593</v>
      </c>
      <c r="G83" s="101">
        <v>82.229798273768935</v>
      </c>
      <c r="H83" s="138">
        <v>0.48560642596996556</v>
      </c>
      <c r="I83" s="139">
        <v>15.24990437544694</v>
      </c>
      <c r="J83" s="78">
        <v>0.88872628095325201</v>
      </c>
      <c r="K83" s="136">
        <v>0</v>
      </c>
      <c r="L83" s="137">
        <v>0</v>
      </c>
      <c r="M83" s="101">
        <v>0</v>
      </c>
      <c r="N83" s="136">
        <v>0</v>
      </c>
      <c r="O83" s="137">
        <v>0</v>
      </c>
      <c r="P83" s="101">
        <v>0</v>
      </c>
    </row>
    <row r="84" spans="1:16" ht="14.25" customHeight="1">
      <c r="A84" s="95">
        <v>65</v>
      </c>
      <c r="B84" s="96" t="s">
        <v>40</v>
      </c>
      <c r="C84" s="97" t="s">
        <v>170</v>
      </c>
      <c r="D84" s="98">
        <v>12</v>
      </c>
      <c r="E84" s="136">
        <v>20.517963115016052</v>
      </c>
      <c r="F84" s="137">
        <v>1029.300955312234</v>
      </c>
      <c r="G84" s="101">
        <v>13.043969929543879</v>
      </c>
      <c r="H84" s="138">
        <v>12.99277738717433</v>
      </c>
      <c r="I84" s="139">
        <v>2548.599521114711</v>
      </c>
      <c r="J84" s="78">
        <v>1.8663152874540905</v>
      </c>
      <c r="K84" s="136">
        <v>11.87613882756688</v>
      </c>
      <c r="L84" s="137">
        <v>2016.7719591521666</v>
      </c>
      <c r="M84" s="101">
        <v>2.9641327702088116</v>
      </c>
      <c r="N84" s="136">
        <v>1.0134471382424812</v>
      </c>
      <c r="O84" s="137">
        <v>1160.5198904562194</v>
      </c>
      <c r="P84" s="101">
        <v>0</v>
      </c>
    </row>
    <row r="85" spans="1:16" ht="14.25" customHeight="1">
      <c r="A85" s="135" t="s">
        <v>192</v>
      </c>
      <c r="B85" s="247" t="s">
        <v>60</v>
      </c>
      <c r="C85" s="97" t="s">
        <v>170</v>
      </c>
      <c r="D85" s="98">
        <v>10</v>
      </c>
      <c r="E85" s="136">
        <v>13.015007721378836</v>
      </c>
      <c r="F85" s="137">
        <v>1709.4175668069365</v>
      </c>
      <c r="G85" s="101">
        <v>0.28510340874649642</v>
      </c>
      <c r="H85" s="138">
        <v>3.5008051264182494</v>
      </c>
      <c r="I85" s="139">
        <v>837.28409519666332</v>
      </c>
      <c r="J85" s="78">
        <v>2.5524878509413075E-2</v>
      </c>
      <c r="K85" s="136">
        <v>356.30041833585216</v>
      </c>
      <c r="L85" s="137">
        <v>21572.023021873461</v>
      </c>
      <c r="M85" s="101">
        <v>67.765253589049465</v>
      </c>
      <c r="N85" s="136">
        <v>1.219957238612255</v>
      </c>
      <c r="O85" s="137">
        <v>3056.3304172843427</v>
      </c>
      <c r="P85" s="101">
        <v>0.19203450600700595</v>
      </c>
    </row>
    <row r="86" spans="1:16" ht="14.25" customHeight="1">
      <c r="A86" s="135" t="s">
        <v>221</v>
      </c>
      <c r="B86" s="96" t="s">
        <v>86</v>
      </c>
      <c r="C86" s="97" t="s">
        <v>170</v>
      </c>
      <c r="D86" s="98">
        <v>0</v>
      </c>
      <c r="E86" s="151" t="s">
        <v>178</v>
      </c>
      <c r="F86" s="141" t="s">
        <v>178</v>
      </c>
      <c r="G86" s="142" t="s">
        <v>178</v>
      </c>
      <c r="H86" s="152" t="s">
        <v>178</v>
      </c>
      <c r="I86" s="145" t="s">
        <v>178</v>
      </c>
      <c r="J86" s="146" t="s">
        <v>178</v>
      </c>
      <c r="K86" s="155" t="s">
        <v>178</v>
      </c>
      <c r="L86" s="156" t="s">
        <v>178</v>
      </c>
      <c r="M86" s="157" t="s">
        <v>178</v>
      </c>
      <c r="N86" s="151" t="s">
        <v>178</v>
      </c>
      <c r="O86" s="141" t="s">
        <v>178</v>
      </c>
      <c r="P86" s="142" t="s">
        <v>178</v>
      </c>
    </row>
    <row r="87" spans="1:16" ht="14.25" customHeight="1">
      <c r="A87" s="95">
        <v>68</v>
      </c>
      <c r="B87" s="96" t="s">
        <v>130</v>
      </c>
      <c r="C87" s="97" t="s">
        <v>170</v>
      </c>
      <c r="D87" s="98">
        <v>12</v>
      </c>
      <c r="E87" s="136">
        <v>15.469105595148049</v>
      </c>
      <c r="F87" s="137">
        <v>1210.4368948073288</v>
      </c>
      <c r="G87" s="101">
        <v>53.49263533346749</v>
      </c>
      <c r="H87" s="138">
        <v>0.81634341149284906</v>
      </c>
      <c r="I87" s="139">
        <v>21.224212564275156</v>
      </c>
      <c r="J87" s="78">
        <v>0.73158972152636581</v>
      </c>
      <c r="K87" s="136">
        <v>33.5976017820092</v>
      </c>
      <c r="L87" s="137">
        <v>8369.1012761350939</v>
      </c>
      <c r="M87" s="101">
        <v>2.086249800495465</v>
      </c>
      <c r="N87" s="136">
        <v>2.7574510606701965</v>
      </c>
      <c r="O87" s="137">
        <v>31131.018873475958</v>
      </c>
      <c r="P87" s="101">
        <v>0</v>
      </c>
    </row>
    <row r="88" spans="1:16" ht="14.25" customHeight="1">
      <c r="A88" s="95">
        <v>69</v>
      </c>
      <c r="B88" s="96" t="s">
        <v>131</v>
      </c>
      <c r="C88" s="97" t="s">
        <v>170</v>
      </c>
      <c r="D88" s="98">
        <v>12</v>
      </c>
      <c r="E88" s="136">
        <v>4.2014309716637408</v>
      </c>
      <c r="F88" s="137">
        <v>614.22525532838733</v>
      </c>
      <c r="G88" s="101">
        <v>0.57795145771585721</v>
      </c>
      <c r="H88" s="138">
        <v>6.0026932975905058</v>
      </c>
      <c r="I88" s="139">
        <v>1791.9238577083058</v>
      </c>
      <c r="J88" s="78">
        <v>0.48529698640136426</v>
      </c>
      <c r="K88" s="136">
        <v>11.905898195868179</v>
      </c>
      <c r="L88" s="137">
        <v>10577.934668655176</v>
      </c>
      <c r="M88" s="101">
        <v>1.9118888951816402</v>
      </c>
      <c r="N88" s="136">
        <v>0</v>
      </c>
      <c r="O88" s="137">
        <v>0</v>
      </c>
      <c r="P88" s="101">
        <v>0</v>
      </c>
    </row>
    <row r="89" spans="1:16" ht="14.25" customHeight="1">
      <c r="A89" s="95">
        <v>70</v>
      </c>
      <c r="B89" s="96" t="s">
        <v>142</v>
      </c>
      <c r="C89" s="97" t="s">
        <v>170</v>
      </c>
      <c r="D89" s="98">
        <v>12</v>
      </c>
      <c r="E89" s="136">
        <v>26.254174676138735</v>
      </c>
      <c r="F89" s="137">
        <v>738.8245048056832</v>
      </c>
      <c r="G89" s="101">
        <v>9.204145424153781</v>
      </c>
      <c r="H89" s="138">
        <v>4.4128708733806934E-2</v>
      </c>
      <c r="I89" s="139">
        <v>3.7869452569995818</v>
      </c>
      <c r="J89" s="78">
        <v>2.0259089009611365E-2</v>
      </c>
      <c r="K89" s="136">
        <v>6.7254157960718759</v>
      </c>
      <c r="L89" s="137">
        <v>70.271358127872958</v>
      </c>
      <c r="M89" s="101">
        <v>13.06520685332219</v>
      </c>
      <c r="N89" s="136">
        <v>4.0117007939824484E-3</v>
      </c>
      <c r="O89" s="137">
        <v>5.1149185123276222E-2</v>
      </c>
      <c r="P89" s="101">
        <v>2.6076055160885918E-3</v>
      </c>
    </row>
    <row r="90" spans="1:16" ht="14.25" customHeight="1">
      <c r="A90" s="106"/>
      <c r="B90" s="96"/>
      <c r="C90" s="97"/>
      <c r="D90" s="107"/>
      <c r="E90" s="140"/>
      <c r="F90" s="153"/>
      <c r="G90" s="142"/>
      <c r="H90" s="144"/>
      <c r="I90" s="154"/>
      <c r="J90" s="146"/>
      <c r="K90" s="144"/>
      <c r="L90" s="154"/>
      <c r="M90" s="146"/>
      <c r="N90" s="140"/>
      <c r="O90" s="153"/>
      <c r="P90" s="142"/>
    </row>
    <row r="91" spans="1:16" ht="14.25" customHeight="1">
      <c r="A91" s="106" t="s">
        <v>193</v>
      </c>
      <c r="B91" s="96"/>
      <c r="C91" s="97"/>
      <c r="D91" s="150"/>
      <c r="E91" s="151"/>
      <c r="F91" s="141"/>
      <c r="G91" s="142"/>
      <c r="H91" s="152"/>
      <c r="I91" s="145"/>
      <c r="J91" s="146"/>
      <c r="K91" s="152"/>
      <c r="L91" s="145"/>
      <c r="M91" s="146"/>
      <c r="N91" s="151"/>
      <c r="O91" s="141"/>
      <c r="P91" s="142"/>
    </row>
    <row r="92" spans="1:16" ht="14.25" customHeight="1">
      <c r="A92" s="95">
        <v>71</v>
      </c>
      <c r="B92" s="96" t="s">
        <v>11</v>
      </c>
      <c r="C92" s="97" t="s">
        <v>170</v>
      </c>
      <c r="D92" s="98">
        <v>12</v>
      </c>
      <c r="E92" s="136">
        <v>23.111192450097651</v>
      </c>
      <c r="F92" s="137">
        <v>1533.5179629957529</v>
      </c>
      <c r="G92" s="101">
        <v>29.910544439716798</v>
      </c>
      <c r="H92" s="138">
        <v>4.1144245736530394</v>
      </c>
      <c r="I92" s="139">
        <v>1003.3853838245826</v>
      </c>
      <c r="J92" s="78">
        <v>0.61615956066376132</v>
      </c>
      <c r="K92" s="138">
        <v>23.614008335337441</v>
      </c>
      <c r="L92" s="139">
        <v>1453.7475587292442</v>
      </c>
      <c r="M92" s="78">
        <v>1.9876449896799324</v>
      </c>
      <c r="N92" s="136">
        <v>1.3644212701743443</v>
      </c>
      <c r="O92" s="137">
        <v>663.96165321930607</v>
      </c>
      <c r="P92" s="101">
        <v>0</v>
      </c>
    </row>
    <row r="93" spans="1:16" ht="14.25" customHeight="1">
      <c r="A93" s="95">
        <v>72</v>
      </c>
      <c r="B93" s="96" t="s">
        <v>14</v>
      </c>
      <c r="C93" s="97" t="s">
        <v>170</v>
      </c>
      <c r="D93" s="98">
        <v>12</v>
      </c>
      <c r="E93" s="136">
        <v>23.330356073317617</v>
      </c>
      <c r="F93" s="137">
        <v>1618.4963304811859</v>
      </c>
      <c r="G93" s="101">
        <v>10.788773961012861</v>
      </c>
      <c r="H93" s="138">
        <v>0.96598452333522933</v>
      </c>
      <c r="I93" s="139">
        <v>293.19749739792917</v>
      </c>
      <c r="J93" s="78">
        <v>0</v>
      </c>
      <c r="K93" s="138">
        <v>13.798679132944747</v>
      </c>
      <c r="L93" s="139">
        <v>2957.6579108720866</v>
      </c>
      <c r="M93" s="78">
        <v>0.36323045429982781</v>
      </c>
      <c r="N93" s="136">
        <v>6.2077024845894413E-3</v>
      </c>
      <c r="O93" s="137">
        <v>4.5286201171797016</v>
      </c>
      <c r="P93" s="101">
        <v>0</v>
      </c>
    </row>
    <row r="94" spans="1:16" ht="14.25" customHeight="1">
      <c r="A94" s="95">
        <v>73</v>
      </c>
      <c r="B94" s="96" t="s">
        <v>35</v>
      </c>
      <c r="C94" s="97" t="s">
        <v>170</v>
      </c>
      <c r="D94" s="98">
        <v>12</v>
      </c>
      <c r="E94" s="136">
        <v>9.798257884144844</v>
      </c>
      <c r="F94" s="137">
        <v>649.46861867256848</v>
      </c>
      <c r="G94" s="101">
        <v>9.5637878056770358</v>
      </c>
      <c r="H94" s="138">
        <v>2.1867647265156283</v>
      </c>
      <c r="I94" s="139">
        <v>546.37124673101641</v>
      </c>
      <c r="J94" s="78">
        <v>0</v>
      </c>
      <c r="K94" s="138">
        <v>12.955178246915855</v>
      </c>
      <c r="L94" s="139">
        <v>1309.5137558097472</v>
      </c>
      <c r="M94" s="78">
        <v>1.443927209106975</v>
      </c>
      <c r="N94" s="136">
        <v>1.453999979259073</v>
      </c>
      <c r="O94" s="137">
        <v>426.34977621149892</v>
      </c>
      <c r="P94" s="101">
        <v>1.102851206420415</v>
      </c>
    </row>
    <row r="95" spans="1:16" ht="14.25" customHeight="1">
      <c r="A95" s="95">
        <v>74</v>
      </c>
      <c r="B95" s="96" t="s">
        <v>47</v>
      </c>
      <c r="C95" s="97" t="s">
        <v>170</v>
      </c>
      <c r="D95" s="98">
        <v>12</v>
      </c>
      <c r="E95" s="136">
        <v>33.809698870962599</v>
      </c>
      <c r="F95" s="137">
        <v>2367.3274322794286</v>
      </c>
      <c r="G95" s="101">
        <v>58.197958558616065</v>
      </c>
      <c r="H95" s="138">
        <v>5.291931643294105</v>
      </c>
      <c r="I95" s="139">
        <v>1950.1321206688201</v>
      </c>
      <c r="J95" s="78">
        <v>4.344671975170037E-2</v>
      </c>
      <c r="K95" s="138">
        <v>0.37587900156187559</v>
      </c>
      <c r="L95" s="139">
        <v>166.75253441580188</v>
      </c>
      <c r="M95" s="78">
        <v>1.6953423336869267E-2</v>
      </c>
      <c r="N95" s="136">
        <v>0</v>
      </c>
      <c r="O95" s="137">
        <v>0</v>
      </c>
      <c r="P95" s="101">
        <v>0</v>
      </c>
    </row>
    <row r="96" spans="1:16" ht="14.25" customHeight="1">
      <c r="A96" s="95">
        <v>75</v>
      </c>
      <c r="B96" s="96" t="s">
        <v>62</v>
      </c>
      <c r="C96" s="97" t="s">
        <v>170</v>
      </c>
      <c r="D96" s="98">
        <v>12</v>
      </c>
      <c r="E96" s="136">
        <v>30.621140317310807</v>
      </c>
      <c r="F96" s="137">
        <v>2192.3567303446857</v>
      </c>
      <c r="G96" s="101">
        <v>0</v>
      </c>
      <c r="H96" s="138">
        <v>0</v>
      </c>
      <c r="I96" s="139">
        <v>0</v>
      </c>
      <c r="J96" s="78">
        <v>0</v>
      </c>
      <c r="K96" s="138">
        <v>1.0015247402348924</v>
      </c>
      <c r="L96" s="139">
        <v>452.6891825861714</v>
      </c>
      <c r="M96" s="78">
        <v>0</v>
      </c>
      <c r="N96" s="136">
        <v>0</v>
      </c>
      <c r="O96" s="137">
        <v>0</v>
      </c>
      <c r="P96" s="101">
        <v>0</v>
      </c>
    </row>
    <row r="97" spans="1:16" ht="14.25" customHeight="1">
      <c r="A97" s="95">
        <v>76</v>
      </c>
      <c r="B97" s="96" t="s">
        <v>65</v>
      </c>
      <c r="C97" s="97" t="s">
        <v>170</v>
      </c>
      <c r="D97" s="98">
        <v>12</v>
      </c>
      <c r="E97" s="136">
        <v>24.025244235412952</v>
      </c>
      <c r="F97" s="137">
        <v>2698.2681618030019</v>
      </c>
      <c r="G97" s="101">
        <v>49.488013131105888</v>
      </c>
      <c r="H97" s="138">
        <v>6.9907671911743821</v>
      </c>
      <c r="I97" s="139">
        <v>1774.1810182920092</v>
      </c>
      <c r="J97" s="78">
        <v>1.9001515127602153</v>
      </c>
      <c r="K97" s="138">
        <v>15.514543646722748</v>
      </c>
      <c r="L97" s="139">
        <v>2390.0102350026041</v>
      </c>
      <c r="M97" s="78">
        <v>6.5446646991051276</v>
      </c>
      <c r="N97" s="136">
        <v>6.7872981802686194E-2</v>
      </c>
      <c r="O97" s="137">
        <v>0.66683764460788186</v>
      </c>
      <c r="P97" s="101">
        <v>0.28089834440744305</v>
      </c>
    </row>
    <row r="98" spans="1:16" ht="14.25" customHeight="1">
      <c r="A98" s="95">
        <v>77</v>
      </c>
      <c r="B98" s="96" t="s">
        <v>66</v>
      </c>
      <c r="C98" s="97" t="s">
        <v>170</v>
      </c>
      <c r="D98" s="98">
        <v>12</v>
      </c>
      <c r="E98" s="136">
        <v>12.204755688921543</v>
      </c>
      <c r="F98" s="137">
        <v>311.2011401964744</v>
      </c>
      <c r="G98" s="101">
        <v>45.46552187559012</v>
      </c>
      <c r="H98" s="138">
        <v>9.4486256855720772</v>
      </c>
      <c r="I98" s="139">
        <v>1017.0513295170568</v>
      </c>
      <c r="J98" s="78">
        <v>0.27640942867500407</v>
      </c>
      <c r="K98" s="138">
        <v>14.322643072465606</v>
      </c>
      <c r="L98" s="139">
        <v>2196.717025344285</v>
      </c>
      <c r="M98" s="78">
        <v>2.7985400192146264</v>
      </c>
      <c r="N98" s="136">
        <v>0.18819858054360578</v>
      </c>
      <c r="O98" s="137">
        <v>165.61475087837309</v>
      </c>
      <c r="P98" s="101">
        <v>0</v>
      </c>
    </row>
    <row r="99" spans="1:16" ht="14.25" customHeight="1">
      <c r="A99" s="95">
        <v>78</v>
      </c>
      <c r="B99" s="96" t="s">
        <v>67</v>
      </c>
      <c r="C99" s="97" t="s">
        <v>170</v>
      </c>
      <c r="D99" s="98">
        <v>12</v>
      </c>
      <c r="E99" s="136">
        <v>13.776223118966135</v>
      </c>
      <c r="F99" s="137">
        <v>661.6813240026562</v>
      </c>
      <c r="G99" s="101">
        <v>41.618491086479033</v>
      </c>
      <c r="H99" s="138">
        <v>4.6275609133166471</v>
      </c>
      <c r="I99" s="139">
        <v>1007.8226204219237</v>
      </c>
      <c r="J99" s="78">
        <v>0</v>
      </c>
      <c r="K99" s="138">
        <v>11.001493589416151</v>
      </c>
      <c r="L99" s="139">
        <v>1967.0319211319406</v>
      </c>
      <c r="M99" s="78">
        <v>3.8463380497522603</v>
      </c>
      <c r="N99" s="136">
        <v>0.31123869847269758</v>
      </c>
      <c r="O99" s="137">
        <v>79.789168922715433</v>
      </c>
      <c r="P99" s="101">
        <v>0</v>
      </c>
    </row>
    <row r="100" spans="1:16" ht="14.25" customHeight="1">
      <c r="A100" s="95">
        <v>79</v>
      </c>
      <c r="B100" s="96" t="s">
        <v>98</v>
      </c>
      <c r="C100" s="97" t="s">
        <v>170</v>
      </c>
      <c r="D100" s="98">
        <v>12</v>
      </c>
      <c r="E100" s="136">
        <v>8.3205677656826271</v>
      </c>
      <c r="F100" s="137">
        <v>659.02198621065543</v>
      </c>
      <c r="G100" s="101">
        <v>11.047765545795436</v>
      </c>
      <c r="H100" s="136">
        <v>9.2980342230708395</v>
      </c>
      <c r="I100" s="137">
        <v>882.41156968533539</v>
      </c>
      <c r="J100" s="101">
        <v>1.6970916718311617</v>
      </c>
      <c r="K100" s="138">
        <v>17.085794854281417</v>
      </c>
      <c r="L100" s="139">
        <v>1930.112484698936</v>
      </c>
      <c r="M100" s="78">
        <v>2.958643939467366</v>
      </c>
      <c r="N100" s="136">
        <v>0</v>
      </c>
      <c r="O100" s="137">
        <v>0</v>
      </c>
      <c r="P100" s="101">
        <v>0</v>
      </c>
    </row>
    <row r="101" spans="1:16" ht="14.25" customHeight="1">
      <c r="A101" s="95">
        <v>80</v>
      </c>
      <c r="B101" s="105" t="s">
        <v>108</v>
      </c>
      <c r="C101" s="97" t="s">
        <v>171</v>
      </c>
      <c r="D101" s="98">
        <v>12</v>
      </c>
      <c r="E101" s="136">
        <v>16.602128845592336</v>
      </c>
      <c r="F101" s="137">
        <v>1162.1817440104389</v>
      </c>
      <c r="G101" s="101">
        <v>8.3051298780223721</v>
      </c>
      <c r="H101" s="138">
        <v>1.5462476965913046</v>
      </c>
      <c r="I101" s="139">
        <v>321.33358107928757</v>
      </c>
      <c r="J101" s="78">
        <v>2.5086121988803933</v>
      </c>
      <c r="K101" s="138">
        <v>14.739949174824355</v>
      </c>
      <c r="L101" s="139">
        <v>504.88072010248862</v>
      </c>
      <c r="M101" s="78">
        <v>0.19894745224487173</v>
      </c>
      <c r="N101" s="136">
        <v>0</v>
      </c>
      <c r="O101" s="137">
        <v>0</v>
      </c>
      <c r="P101" s="101">
        <v>0</v>
      </c>
    </row>
    <row r="102" spans="1:16" ht="14.25" customHeight="1">
      <c r="A102" s="95">
        <v>81</v>
      </c>
      <c r="B102" s="96" t="s">
        <v>194</v>
      </c>
      <c r="C102" s="97" t="s">
        <v>170</v>
      </c>
      <c r="D102" s="98">
        <v>12</v>
      </c>
      <c r="E102" s="136">
        <v>14.439060211504865</v>
      </c>
      <c r="F102" s="137">
        <v>433.08156381257476</v>
      </c>
      <c r="G102" s="101">
        <v>158.96975101172919</v>
      </c>
      <c r="H102" s="138">
        <v>0.18311592419394537</v>
      </c>
      <c r="I102" s="139">
        <v>103.83602813071178</v>
      </c>
      <c r="J102" s="78">
        <v>0</v>
      </c>
      <c r="K102" s="138">
        <v>37.653417687810432</v>
      </c>
      <c r="L102" s="139">
        <v>5860.0363940074967</v>
      </c>
      <c r="M102" s="78">
        <v>1.4113692942709699</v>
      </c>
      <c r="N102" s="136">
        <v>0</v>
      </c>
      <c r="O102" s="137">
        <v>0</v>
      </c>
      <c r="P102" s="101">
        <v>0</v>
      </c>
    </row>
    <row r="103" spans="1:16" ht="14.25" customHeight="1">
      <c r="A103" s="106"/>
      <c r="B103" s="96"/>
      <c r="C103" s="97"/>
      <c r="D103" s="107"/>
      <c r="E103" s="140"/>
      <c r="F103" s="153"/>
      <c r="G103" s="142"/>
      <c r="H103" s="144"/>
      <c r="I103" s="154"/>
      <c r="J103" s="146"/>
      <c r="K103" s="144"/>
      <c r="L103" s="154"/>
      <c r="M103" s="146"/>
      <c r="N103" s="140"/>
      <c r="O103" s="153"/>
      <c r="P103" s="142"/>
    </row>
    <row r="104" spans="1:16" ht="14.25" customHeight="1">
      <c r="A104" s="106" t="s">
        <v>195</v>
      </c>
      <c r="B104" s="96"/>
      <c r="C104" s="97"/>
      <c r="D104" s="150"/>
      <c r="E104" s="151"/>
      <c r="F104" s="141"/>
      <c r="G104" s="142"/>
      <c r="H104" s="152"/>
      <c r="I104" s="145"/>
      <c r="J104" s="146"/>
      <c r="K104" s="152"/>
      <c r="L104" s="145"/>
      <c r="M104" s="146"/>
      <c r="N104" s="151"/>
      <c r="O104" s="141"/>
      <c r="P104" s="142"/>
    </row>
    <row r="105" spans="1:16" ht="14.25" customHeight="1">
      <c r="A105" s="95">
        <v>82</v>
      </c>
      <c r="B105" s="96" t="s">
        <v>17</v>
      </c>
      <c r="C105" s="97" t="s">
        <v>170</v>
      </c>
      <c r="D105" s="98">
        <v>12</v>
      </c>
      <c r="E105" s="136">
        <v>18.270299921831075</v>
      </c>
      <c r="F105" s="137">
        <v>1032.1612748392056</v>
      </c>
      <c r="G105" s="101">
        <v>0.22282258396302748</v>
      </c>
      <c r="H105" s="138">
        <v>0.93572319971475204</v>
      </c>
      <c r="I105" s="139">
        <v>120.03542286646828</v>
      </c>
      <c r="J105" s="78">
        <v>0</v>
      </c>
      <c r="K105" s="138">
        <v>87.886147643275422</v>
      </c>
      <c r="L105" s="139">
        <v>9268.2019912505657</v>
      </c>
      <c r="M105" s="78">
        <v>0</v>
      </c>
      <c r="N105" s="136">
        <v>0</v>
      </c>
      <c r="O105" s="137">
        <v>0</v>
      </c>
      <c r="P105" s="101">
        <v>0</v>
      </c>
    </row>
    <row r="106" spans="1:16" ht="14.25" customHeight="1">
      <c r="A106" s="95">
        <v>83</v>
      </c>
      <c r="B106" s="105" t="s">
        <v>27</v>
      </c>
      <c r="C106" s="97" t="s">
        <v>171</v>
      </c>
      <c r="D106" s="98">
        <v>12</v>
      </c>
      <c r="E106" s="136">
        <v>4.497052243878926</v>
      </c>
      <c r="F106" s="137">
        <v>181.30437899368425</v>
      </c>
      <c r="G106" s="101">
        <v>6.0976158400177978</v>
      </c>
      <c r="H106" s="138">
        <v>1.4232285654253545</v>
      </c>
      <c r="I106" s="139">
        <v>175.81569417493728</v>
      </c>
      <c r="J106" s="78">
        <v>0</v>
      </c>
      <c r="K106" s="138">
        <v>0.12507879222336205</v>
      </c>
      <c r="L106" s="139">
        <v>0.75047275334017227</v>
      </c>
      <c r="M106" s="78">
        <v>0</v>
      </c>
      <c r="N106" s="136">
        <v>0</v>
      </c>
      <c r="O106" s="137">
        <v>0</v>
      </c>
      <c r="P106" s="101">
        <v>0</v>
      </c>
    </row>
    <row r="107" spans="1:16" ht="14.25" customHeight="1">
      <c r="A107" s="95">
        <v>84</v>
      </c>
      <c r="B107" s="96" t="s">
        <v>28</v>
      </c>
      <c r="C107" s="97" t="s">
        <v>170</v>
      </c>
      <c r="D107" s="98">
        <v>12</v>
      </c>
      <c r="E107" s="136">
        <v>7.189522314028534</v>
      </c>
      <c r="F107" s="137">
        <v>769.60721414443947</v>
      </c>
      <c r="G107" s="101">
        <v>11.596642569784219</v>
      </c>
      <c r="H107" s="138">
        <v>2.9869629376240705</v>
      </c>
      <c r="I107" s="139">
        <v>556.5447727111449</v>
      </c>
      <c r="J107" s="78">
        <v>0.42343068522363159</v>
      </c>
      <c r="K107" s="138">
        <v>25.842445327127461</v>
      </c>
      <c r="L107" s="139">
        <v>6180.8368174647512</v>
      </c>
      <c r="M107" s="78">
        <v>2.9559869502007872</v>
      </c>
      <c r="N107" s="136">
        <v>0</v>
      </c>
      <c r="O107" s="137">
        <v>0</v>
      </c>
      <c r="P107" s="101">
        <v>0</v>
      </c>
    </row>
    <row r="108" spans="1:16" ht="14.25" customHeight="1">
      <c r="A108" s="95">
        <v>85</v>
      </c>
      <c r="B108" s="96" t="s">
        <v>29</v>
      </c>
      <c r="C108" s="97" t="s">
        <v>170</v>
      </c>
      <c r="D108" s="98">
        <v>12</v>
      </c>
      <c r="E108" s="136">
        <v>6.4073542668103673</v>
      </c>
      <c r="F108" s="137">
        <v>485.89436286015979</v>
      </c>
      <c r="G108" s="101">
        <v>9.3641891638731121</v>
      </c>
      <c r="H108" s="138">
        <v>3.3545577367689097</v>
      </c>
      <c r="I108" s="139">
        <v>594.04030212266071</v>
      </c>
      <c r="J108" s="78">
        <v>2.1599081377845072E-3</v>
      </c>
      <c r="K108" s="138">
        <v>22.348014096706581</v>
      </c>
      <c r="L108" s="139">
        <v>13017.892176504167</v>
      </c>
      <c r="M108" s="78">
        <v>3.2086978178315846</v>
      </c>
      <c r="N108" s="136">
        <v>8.1812030688327465E-3</v>
      </c>
      <c r="O108" s="137">
        <v>0.79523409657434163</v>
      </c>
      <c r="P108" s="101">
        <v>0</v>
      </c>
    </row>
    <row r="109" spans="1:16" ht="14.25" customHeight="1">
      <c r="A109" s="95">
        <v>86</v>
      </c>
      <c r="B109" s="96" t="s">
        <v>41</v>
      </c>
      <c r="C109" s="97" t="s">
        <v>170</v>
      </c>
      <c r="D109" s="98">
        <v>12</v>
      </c>
      <c r="E109" s="136">
        <v>13.988673283370469</v>
      </c>
      <c r="F109" s="137">
        <v>810.86277536965781</v>
      </c>
      <c r="G109" s="101">
        <v>0.9027101478630748</v>
      </c>
      <c r="H109" s="138">
        <v>1.8908486935385862</v>
      </c>
      <c r="I109" s="139">
        <v>759.9750374721491</v>
      </c>
      <c r="J109" s="78">
        <v>0</v>
      </c>
      <c r="K109" s="138">
        <v>0</v>
      </c>
      <c r="L109" s="139">
        <v>0</v>
      </c>
      <c r="M109" s="78">
        <v>0</v>
      </c>
      <c r="N109" s="136">
        <v>2.4387279724529067E-3</v>
      </c>
      <c r="O109" s="137">
        <v>0.11949767065019243</v>
      </c>
      <c r="P109" s="101">
        <v>0</v>
      </c>
    </row>
    <row r="110" spans="1:16" ht="14.25" customHeight="1">
      <c r="A110" s="95">
        <v>87</v>
      </c>
      <c r="B110" s="96" t="s">
        <v>42</v>
      </c>
      <c r="C110" s="97" t="s">
        <v>170</v>
      </c>
      <c r="D110" s="98">
        <v>12</v>
      </c>
      <c r="E110" s="136">
        <v>5.946016620094321</v>
      </c>
      <c r="F110" s="137">
        <v>1015.2679544756583</v>
      </c>
      <c r="G110" s="101">
        <v>0.69015534588708927</v>
      </c>
      <c r="H110" s="138">
        <v>0.74872521504869582</v>
      </c>
      <c r="I110" s="139">
        <v>109.91088394211853</v>
      </c>
      <c r="J110" s="78">
        <v>0</v>
      </c>
      <c r="K110" s="138">
        <v>0.731306042647904</v>
      </c>
      <c r="L110" s="139">
        <v>385.17827894149525</v>
      </c>
      <c r="M110" s="78">
        <v>0</v>
      </c>
      <c r="N110" s="136">
        <v>0</v>
      </c>
      <c r="O110" s="137">
        <v>0</v>
      </c>
      <c r="P110" s="101">
        <v>0</v>
      </c>
    </row>
    <row r="111" spans="1:16" ht="14.25" customHeight="1">
      <c r="A111" s="95">
        <v>88</v>
      </c>
      <c r="B111" s="96" t="s">
        <v>43</v>
      </c>
      <c r="C111" s="97" t="s">
        <v>170</v>
      </c>
      <c r="D111" s="98">
        <v>12</v>
      </c>
      <c r="E111" s="136">
        <v>1.6475301406649228</v>
      </c>
      <c r="F111" s="137">
        <v>200.66919557342879</v>
      </c>
      <c r="G111" s="101">
        <v>1.8330330893023172E-3</v>
      </c>
      <c r="H111" s="138">
        <v>6.7577819892278759E-3</v>
      </c>
      <c r="I111" s="139">
        <v>0.42548364068885386</v>
      </c>
      <c r="J111" s="78">
        <v>0</v>
      </c>
      <c r="K111" s="138">
        <v>1.6293464524190437</v>
      </c>
      <c r="L111" s="139">
        <v>81.467322620952174</v>
      </c>
      <c r="M111" s="78">
        <v>0</v>
      </c>
      <c r="N111" s="136">
        <v>0</v>
      </c>
      <c r="O111" s="137">
        <v>0</v>
      </c>
      <c r="P111" s="101">
        <v>0</v>
      </c>
    </row>
    <row r="112" spans="1:16" ht="14.25" customHeight="1">
      <c r="A112" s="135">
        <v>89</v>
      </c>
      <c r="B112" s="96" t="s">
        <v>45</v>
      </c>
      <c r="C112" s="97" t="s">
        <v>170</v>
      </c>
      <c r="D112" s="98">
        <v>12</v>
      </c>
      <c r="E112" s="136">
        <v>8.7975551723385212</v>
      </c>
      <c r="F112" s="137">
        <v>257.99038658837395</v>
      </c>
      <c r="G112" s="101">
        <v>0</v>
      </c>
      <c r="H112" s="138">
        <v>0.60399467376830884</v>
      </c>
      <c r="I112" s="139">
        <v>36.134378206107698</v>
      </c>
      <c r="J112" s="78">
        <v>0</v>
      </c>
      <c r="K112" s="138">
        <v>23.701119818384228</v>
      </c>
      <c r="L112" s="139">
        <v>1514.6064656960118</v>
      </c>
      <c r="M112" s="78">
        <v>0</v>
      </c>
      <c r="N112" s="136">
        <v>0</v>
      </c>
      <c r="O112" s="137">
        <v>0</v>
      </c>
      <c r="P112" s="101">
        <v>0</v>
      </c>
    </row>
    <row r="113" spans="1:16" ht="14.25" customHeight="1">
      <c r="A113" s="95">
        <v>90</v>
      </c>
      <c r="B113" s="105" t="s">
        <v>87</v>
      </c>
      <c r="C113" s="97" t="s">
        <v>171</v>
      </c>
      <c r="D113" s="98">
        <v>12</v>
      </c>
      <c r="E113" s="136">
        <v>8.1807957539853096</v>
      </c>
      <c r="F113" s="137">
        <v>640.70863593040417</v>
      </c>
      <c r="G113" s="101">
        <v>4.9962062456782972</v>
      </c>
      <c r="H113" s="138">
        <v>1.4462277373899717</v>
      </c>
      <c r="I113" s="139">
        <v>474.18326636640563</v>
      </c>
      <c r="J113" s="78">
        <v>0</v>
      </c>
      <c r="K113" s="138">
        <v>0.51688874768730486</v>
      </c>
      <c r="L113" s="139">
        <v>139.74308247210746</v>
      </c>
      <c r="M113" s="78">
        <v>0</v>
      </c>
      <c r="N113" s="136">
        <v>0</v>
      </c>
      <c r="O113" s="137">
        <v>0</v>
      </c>
      <c r="P113" s="101">
        <v>0</v>
      </c>
    </row>
    <row r="114" spans="1:16" ht="14.25" customHeight="1">
      <c r="A114" s="95">
        <v>91</v>
      </c>
      <c r="B114" s="96" t="s">
        <v>99</v>
      </c>
      <c r="C114" s="97" t="s">
        <v>170</v>
      </c>
      <c r="D114" s="98">
        <v>12</v>
      </c>
      <c r="E114" s="136">
        <v>16.644195083513193</v>
      </c>
      <c r="F114" s="137">
        <v>827.38754004509622</v>
      </c>
      <c r="G114" s="101">
        <v>3.5211381824321917</v>
      </c>
      <c r="H114" s="138">
        <v>4.7140518802960321</v>
      </c>
      <c r="I114" s="139">
        <v>736.33591819715798</v>
      </c>
      <c r="J114" s="78">
        <v>1.216442812328778</v>
      </c>
      <c r="K114" s="136">
        <v>24.614302673689156</v>
      </c>
      <c r="L114" s="137">
        <v>5370.2690168058116</v>
      </c>
      <c r="M114" s="101">
        <v>0</v>
      </c>
      <c r="N114" s="136">
        <v>0</v>
      </c>
      <c r="O114" s="137">
        <v>0</v>
      </c>
      <c r="P114" s="101">
        <v>0</v>
      </c>
    </row>
    <row r="115" spans="1:16" ht="14.25" customHeight="1">
      <c r="A115" s="95">
        <v>92</v>
      </c>
      <c r="B115" s="96" t="s">
        <v>100</v>
      </c>
      <c r="C115" s="97" t="s">
        <v>170</v>
      </c>
      <c r="D115" s="98">
        <v>12</v>
      </c>
      <c r="E115" s="136">
        <v>29.699194651296128</v>
      </c>
      <c r="F115" s="137">
        <v>778.67219967602114</v>
      </c>
      <c r="G115" s="101">
        <v>28.44515167573417</v>
      </c>
      <c r="H115" s="138">
        <v>3.359547139575779</v>
      </c>
      <c r="I115" s="139">
        <v>1163.8145072580471</v>
      </c>
      <c r="J115" s="78">
        <v>0.1457666118993747</v>
      </c>
      <c r="K115" s="138">
        <v>10.987630404566827</v>
      </c>
      <c r="L115" s="139">
        <v>2180.805423618498</v>
      </c>
      <c r="M115" s="78">
        <v>0.35208848884953164</v>
      </c>
      <c r="N115" s="136">
        <v>0</v>
      </c>
      <c r="O115" s="137">
        <v>0</v>
      </c>
      <c r="P115" s="101">
        <v>0</v>
      </c>
    </row>
    <row r="116" spans="1:16" ht="14.25" hidden="1" customHeight="1">
      <c r="A116" s="135">
        <v>92</v>
      </c>
      <c r="B116" s="96" t="s">
        <v>196</v>
      </c>
      <c r="C116" s="97"/>
      <c r="D116" s="98">
        <v>0</v>
      </c>
      <c r="E116" s="136" t="s">
        <v>178</v>
      </c>
      <c r="F116" s="137" t="s">
        <v>178</v>
      </c>
      <c r="G116" s="101" t="s">
        <v>178</v>
      </c>
      <c r="H116" s="138" t="s">
        <v>178</v>
      </c>
      <c r="I116" s="139" t="s">
        <v>178</v>
      </c>
      <c r="J116" s="78" t="s">
        <v>178</v>
      </c>
      <c r="K116" s="138" t="s">
        <v>178</v>
      </c>
      <c r="L116" s="139" t="s">
        <v>178</v>
      </c>
      <c r="M116" s="78" t="s">
        <v>178</v>
      </c>
      <c r="N116" s="136" t="s">
        <v>178</v>
      </c>
      <c r="O116" s="137" t="s">
        <v>178</v>
      </c>
      <c r="P116" s="101" t="s">
        <v>178</v>
      </c>
    </row>
    <row r="117" spans="1:16" ht="14.25" customHeight="1">
      <c r="A117" s="95">
        <v>93</v>
      </c>
      <c r="B117" s="96" t="s">
        <v>114</v>
      </c>
      <c r="C117" s="97" t="s">
        <v>170</v>
      </c>
      <c r="D117" s="98">
        <v>12</v>
      </c>
      <c r="E117" s="136">
        <v>26.602184421028621</v>
      </c>
      <c r="F117" s="137">
        <v>1022.3529722099439</v>
      </c>
      <c r="G117" s="101">
        <v>0.93739038683643927</v>
      </c>
      <c r="H117" s="138">
        <v>2.3538705031868021</v>
      </c>
      <c r="I117" s="139">
        <v>611.77927651747393</v>
      </c>
      <c r="J117" s="78">
        <v>0</v>
      </c>
      <c r="K117" s="138">
        <v>121.82845450786363</v>
      </c>
      <c r="L117" s="139">
        <v>4080.1425291945302</v>
      </c>
      <c r="M117" s="78">
        <v>14.808150228850897</v>
      </c>
      <c r="N117" s="136">
        <v>16.902499536594753</v>
      </c>
      <c r="O117" s="137">
        <v>703.89180556941812</v>
      </c>
      <c r="P117" s="101">
        <v>1.150927523419788</v>
      </c>
    </row>
    <row r="118" spans="1:16" ht="14.25" customHeight="1">
      <c r="A118" s="95">
        <v>94</v>
      </c>
      <c r="B118" s="105" t="s">
        <v>143</v>
      </c>
      <c r="C118" s="97" t="s">
        <v>171</v>
      </c>
      <c r="D118" s="98">
        <v>12</v>
      </c>
      <c r="E118" s="136">
        <v>0.95190936607631504</v>
      </c>
      <c r="F118" s="137">
        <v>30.272552063748542</v>
      </c>
      <c r="G118" s="101">
        <v>2.6850088918838755</v>
      </c>
      <c r="H118" s="138">
        <v>1.8381937748125753E-2</v>
      </c>
      <c r="I118" s="139">
        <v>12.223988602503628</v>
      </c>
      <c r="J118" s="78">
        <v>0</v>
      </c>
      <c r="K118" s="138">
        <v>0.27905995475253509</v>
      </c>
      <c r="L118" s="139">
        <v>4.9065030510392891</v>
      </c>
      <c r="M118" s="78">
        <v>0.78413881515181971</v>
      </c>
      <c r="N118" s="136">
        <v>0.30277329977624473</v>
      </c>
      <c r="O118" s="137">
        <v>4.3448239059507987</v>
      </c>
      <c r="P118" s="101">
        <v>3.8339966567013037E-2</v>
      </c>
    </row>
    <row r="119" spans="1:16" ht="14.25" customHeight="1">
      <c r="A119" s="106"/>
      <c r="B119" s="105"/>
      <c r="C119" s="97"/>
      <c r="D119" s="107"/>
      <c r="E119" s="140"/>
      <c r="F119" s="153"/>
      <c r="G119" s="142"/>
      <c r="H119" s="144"/>
      <c r="I119" s="154"/>
      <c r="J119" s="146"/>
      <c r="K119" s="144"/>
      <c r="L119" s="154"/>
      <c r="M119" s="146"/>
      <c r="N119" s="140"/>
      <c r="O119" s="153"/>
      <c r="P119" s="142"/>
    </row>
    <row r="120" spans="1:16" ht="14.25" customHeight="1">
      <c r="A120" s="106" t="s">
        <v>198</v>
      </c>
      <c r="B120" s="105"/>
      <c r="C120" s="97"/>
      <c r="D120" s="150"/>
      <c r="E120" s="151"/>
      <c r="F120" s="141"/>
      <c r="G120" s="142"/>
      <c r="H120" s="152"/>
      <c r="I120" s="145"/>
      <c r="J120" s="146"/>
      <c r="K120" s="152"/>
      <c r="L120" s="145"/>
      <c r="M120" s="146"/>
      <c r="N120" s="151"/>
      <c r="O120" s="141"/>
      <c r="P120" s="142"/>
    </row>
    <row r="121" spans="1:16" ht="14.25" customHeight="1">
      <c r="A121" s="95">
        <v>95</v>
      </c>
      <c r="B121" s="96" t="s">
        <v>24</v>
      </c>
      <c r="C121" s="97" t="s">
        <v>170</v>
      </c>
      <c r="D121" s="98">
        <v>12</v>
      </c>
      <c r="E121" s="136">
        <v>19.688385696273283</v>
      </c>
      <c r="F121" s="137">
        <v>1503.3611106056073</v>
      </c>
      <c r="G121" s="101">
        <v>50.60861291286998</v>
      </c>
      <c r="H121" s="138">
        <v>12.786470993487672</v>
      </c>
      <c r="I121" s="139">
        <v>6914.4980826974825</v>
      </c>
      <c r="J121" s="78">
        <v>0.90458202805111076</v>
      </c>
      <c r="K121" s="138">
        <v>19.10216687681169</v>
      </c>
      <c r="L121" s="139">
        <v>4139.6690020927845</v>
      </c>
      <c r="M121" s="78">
        <v>7.0056440186660778</v>
      </c>
      <c r="N121" s="136">
        <v>2.26800639534128E-2</v>
      </c>
      <c r="O121" s="137">
        <v>0.74844211046262232</v>
      </c>
      <c r="P121" s="101">
        <v>0</v>
      </c>
    </row>
    <row r="122" spans="1:16" ht="14.25" customHeight="1">
      <c r="A122" s="135">
        <v>96</v>
      </c>
      <c r="B122" s="96" t="s">
        <v>76</v>
      </c>
      <c r="C122" s="97" t="s">
        <v>170</v>
      </c>
      <c r="D122" s="98">
        <v>12</v>
      </c>
      <c r="E122" s="136">
        <v>24.410255484616258</v>
      </c>
      <c r="F122" s="137">
        <v>1580.4573710973357</v>
      </c>
      <c r="G122" s="101">
        <v>36.634575515971655</v>
      </c>
      <c r="H122" s="138">
        <v>7.7159964106319556</v>
      </c>
      <c r="I122" s="139">
        <v>905.18604891029668</v>
      </c>
      <c r="J122" s="78">
        <v>2.0647839674894022</v>
      </c>
      <c r="K122" s="138">
        <v>31.921642445308549</v>
      </c>
      <c r="L122" s="139">
        <v>1725.9879271399543</v>
      </c>
      <c r="M122" s="78">
        <v>10.572963188348993</v>
      </c>
      <c r="N122" s="136">
        <v>4.2190545934628121</v>
      </c>
      <c r="O122" s="137">
        <v>1245.842387548606</v>
      </c>
      <c r="P122" s="101">
        <v>0</v>
      </c>
    </row>
    <row r="123" spans="1:16" ht="14.25" customHeight="1">
      <c r="A123" s="95">
        <v>97</v>
      </c>
      <c r="B123" s="96" t="s">
        <v>58</v>
      </c>
      <c r="C123" s="97" t="s">
        <v>170</v>
      </c>
      <c r="D123" s="98">
        <v>12</v>
      </c>
      <c r="E123" s="136">
        <v>25.359203248211447</v>
      </c>
      <c r="F123" s="137">
        <v>5098.5393544253502</v>
      </c>
      <c r="G123" s="101">
        <v>10.90460749900153</v>
      </c>
      <c r="H123" s="138">
        <v>1.2687372293464481</v>
      </c>
      <c r="I123" s="139">
        <v>808.54502593911388</v>
      </c>
      <c r="J123" s="78">
        <v>0</v>
      </c>
      <c r="K123" s="136">
        <v>1.8262672081999711</v>
      </c>
      <c r="L123" s="137">
        <v>196.62591448450709</v>
      </c>
      <c r="M123" s="101">
        <v>2.671467052997035</v>
      </c>
      <c r="N123" s="136">
        <v>0.45138168065225565</v>
      </c>
      <c r="O123" s="137">
        <v>134.29006494526072</v>
      </c>
      <c r="P123" s="101">
        <v>0</v>
      </c>
    </row>
    <row r="124" spans="1:16" ht="14.25" customHeight="1">
      <c r="A124" s="95">
        <v>98</v>
      </c>
      <c r="B124" s="96" t="s">
        <v>77</v>
      </c>
      <c r="C124" s="97" t="s">
        <v>170</v>
      </c>
      <c r="D124" s="98">
        <v>12</v>
      </c>
      <c r="E124" s="136">
        <v>9.5723818282963542</v>
      </c>
      <c r="F124" s="137">
        <v>356.78984459956229</v>
      </c>
      <c r="G124" s="101">
        <v>13.180540141618748</v>
      </c>
      <c r="H124" s="138">
        <v>4.1837856877287045</v>
      </c>
      <c r="I124" s="139">
        <v>2869.7362916910106</v>
      </c>
      <c r="J124" s="78">
        <v>0.12463903433122461</v>
      </c>
      <c r="K124" s="138">
        <v>0.99823605547339966</v>
      </c>
      <c r="L124" s="139">
        <v>20.962957164941393</v>
      </c>
      <c r="M124" s="78">
        <v>1.0036033668697113</v>
      </c>
      <c r="N124" s="136">
        <v>0</v>
      </c>
      <c r="O124" s="137">
        <v>0</v>
      </c>
      <c r="P124" s="101">
        <v>0</v>
      </c>
    </row>
    <row r="125" spans="1:16" ht="14.25" customHeight="1">
      <c r="A125" s="95">
        <v>99</v>
      </c>
      <c r="B125" s="96" t="s">
        <v>78</v>
      </c>
      <c r="C125" s="97" t="s">
        <v>170</v>
      </c>
      <c r="D125" s="98">
        <v>12</v>
      </c>
      <c r="E125" s="136">
        <v>25.384534155315229</v>
      </c>
      <c r="F125" s="137">
        <v>931.91989781966549</v>
      </c>
      <c r="G125" s="101">
        <v>49.804039363156782</v>
      </c>
      <c r="H125" s="138">
        <v>2.5811368743924903</v>
      </c>
      <c r="I125" s="139">
        <v>169.15868763718626</v>
      </c>
      <c r="J125" s="78">
        <v>0.66440085127994586</v>
      </c>
      <c r="K125" s="138">
        <v>32.642664614571245</v>
      </c>
      <c r="L125" s="139">
        <v>3123.9580397712975</v>
      </c>
      <c r="M125" s="78">
        <v>5.7358369211246822</v>
      </c>
      <c r="N125" s="136">
        <v>0</v>
      </c>
      <c r="O125" s="137">
        <v>0</v>
      </c>
      <c r="P125" s="101">
        <v>0</v>
      </c>
    </row>
    <row r="126" spans="1:16" ht="14.25" customHeight="1">
      <c r="A126" s="95">
        <v>100</v>
      </c>
      <c r="B126" s="96" t="s">
        <v>79</v>
      </c>
      <c r="C126" s="97" t="s">
        <v>170</v>
      </c>
      <c r="D126" s="98">
        <v>12</v>
      </c>
      <c r="E126" s="136">
        <v>13.878153311654167</v>
      </c>
      <c r="F126" s="137">
        <v>953.7390028803818</v>
      </c>
      <c r="G126" s="101">
        <v>15.364678305048384</v>
      </c>
      <c r="H126" s="138">
        <v>7.926418149806012</v>
      </c>
      <c r="I126" s="139">
        <v>1212.6415167394391</v>
      </c>
      <c r="J126" s="78">
        <v>2.5662082298863806</v>
      </c>
      <c r="K126" s="138">
        <v>20.273304015006239</v>
      </c>
      <c r="L126" s="139">
        <v>694.43892727363095</v>
      </c>
      <c r="M126" s="78">
        <v>12.419923556081111</v>
      </c>
      <c r="N126" s="136">
        <v>0.6091811187182955</v>
      </c>
      <c r="O126" s="137">
        <v>45.720338739172405</v>
      </c>
      <c r="P126" s="101">
        <v>0.1134258229755573</v>
      </c>
    </row>
    <row r="127" spans="1:16" ht="14.25" customHeight="1">
      <c r="A127" s="95">
        <v>101</v>
      </c>
      <c r="B127" s="96" t="s">
        <v>80</v>
      </c>
      <c r="C127" s="97" t="s">
        <v>170</v>
      </c>
      <c r="D127" s="98">
        <v>12</v>
      </c>
      <c r="E127" s="136">
        <v>15.053425703458275</v>
      </c>
      <c r="F127" s="137">
        <v>836.33737044015902</v>
      </c>
      <c r="G127" s="101">
        <v>7.2212049678128887</v>
      </c>
      <c r="H127" s="138">
        <v>2.6960028206044218</v>
      </c>
      <c r="I127" s="139">
        <v>598.20506186416731</v>
      </c>
      <c r="J127" s="78">
        <v>0.36840642854974703</v>
      </c>
      <c r="K127" s="138">
        <v>16.237864746414118</v>
      </c>
      <c r="L127" s="139">
        <v>2958.4769763494187</v>
      </c>
      <c r="M127" s="78">
        <v>8.2995911524550703</v>
      </c>
      <c r="N127" s="136">
        <v>0.84538744784333508</v>
      </c>
      <c r="O127" s="137">
        <v>219.26410243837518</v>
      </c>
      <c r="P127" s="101">
        <v>9.4761100876302018E-2</v>
      </c>
    </row>
    <row r="128" spans="1:16" ht="14.25" customHeight="1">
      <c r="A128" s="95">
        <v>102</v>
      </c>
      <c r="B128" s="96" t="s">
        <v>101</v>
      </c>
      <c r="C128" s="97" t="s">
        <v>170</v>
      </c>
      <c r="D128" s="98">
        <v>12</v>
      </c>
      <c r="E128" s="136">
        <v>7.4521320126964694</v>
      </c>
      <c r="F128" s="137">
        <v>469.48433898045795</v>
      </c>
      <c r="G128" s="101">
        <v>73.903975677846205</v>
      </c>
      <c r="H128" s="138">
        <v>9.7938735706910407</v>
      </c>
      <c r="I128" s="139">
        <v>6354.6206929519294</v>
      </c>
      <c r="J128" s="78">
        <v>0</v>
      </c>
      <c r="K128" s="138">
        <v>13.982905656048032</v>
      </c>
      <c r="L128" s="139">
        <v>4242.7850013384832</v>
      </c>
      <c r="M128" s="78">
        <v>54.680446671000801</v>
      </c>
      <c r="N128" s="136">
        <v>0.68251940800795441</v>
      </c>
      <c r="O128" s="137">
        <v>36.955030785116065</v>
      </c>
      <c r="P128" s="101">
        <v>1.5010707866457609</v>
      </c>
    </row>
    <row r="129" spans="1:16" ht="14.25" customHeight="1">
      <c r="A129" s="95">
        <v>103</v>
      </c>
      <c r="B129" s="96" t="s">
        <v>121</v>
      </c>
      <c r="C129" s="97" t="s">
        <v>170</v>
      </c>
      <c r="D129" s="98">
        <v>12</v>
      </c>
      <c r="E129" s="136">
        <v>10.929675242757598</v>
      </c>
      <c r="F129" s="137">
        <v>379.75244735876987</v>
      </c>
      <c r="G129" s="101">
        <v>118.11069533445843</v>
      </c>
      <c r="H129" s="138">
        <v>6.1035857058725957</v>
      </c>
      <c r="I129" s="139">
        <v>1531.6452003159159</v>
      </c>
      <c r="J129" s="78">
        <v>0.10200612657634557</v>
      </c>
      <c r="K129" s="138">
        <v>17.018222988509248</v>
      </c>
      <c r="L129" s="139">
        <v>3910.2307981440704</v>
      </c>
      <c r="M129" s="78">
        <v>3.7908077006773322</v>
      </c>
      <c r="N129" s="136">
        <v>0</v>
      </c>
      <c r="O129" s="137">
        <v>0</v>
      </c>
      <c r="P129" s="101">
        <v>0</v>
      </c>
    </row>
    <row r="130" spans="1:16" ht="14.25" customHeight="1">
      <c r="A130" s="135">
        <v>104</v>
      </c>
      <c r="B130" s="96" t="s">
        <v>122</v>
      </c>
      <c r="C130" s="97" t="s">
        <v>170</v>
      </c>
      <c r="D130" s="98">
        <v>12</v>
      </c>
      <c r="E130" s="136">
        <v>9.1319101214227256</v>
      </c>
      <c r="F130" s="137">
        <v>430.11411108234455</v>
      </c>
      <c r="G130" s="101">
        <v>77.757131129518868</v>
      </c>
      <c r="H130" s="138">
        <v>7.0940378878456274</v>
      </c>
      <c r="I130" s="139">
        <v>1092.8837825917826</v>
      </c>
      <c r="J130" s="78">
        <v>3.2327873885852489</v>
      </c>
      <c r="K130" s="138">
        <v>8.0594558940045822</v>
      </c>
      <c r="L130" s="139">
        <v>2947.6086735351018</v>
      </c>
      <c r="M130" s="78">
        <v>3.4883722745587318</v>
      </c>
      <c r="N130" s="136">
        <v>0</v>
      </c>
      <c r="O130" s="137">
        <v>0</v>
      </c>
      <c r="P130" s="101">
        <v>0</v>
      </c>
    </row>
    <row r="131" spans="1:16" ht="14.25" customHeight="1">
      <c r="A131" s="135">
        <v>105</v>
      </c>
      <c r="B131" s="96" t="s">
        <v>129</v>
      </c>
      <c r="C131" s="97" t="s">
        <v>170</v>
      </c>
      <c r="D131" s="98">
        <v>12</v>
      </c>
      <c r="E131" s="136">
        <v>24.740230950465289</v>
      </c>
      <c r="F131" s="137">
        <v>1865.4548861707192</v>
      </c>
      <c r="G131" s="101">
        <v>23.232845050755994</v>
      </c>
      <c r="H131" s="138">
        <v>2.2643369398416899</v>
      </c>
      <c r="I131" s="139">
        <v>462.34527999586271</v>
      </c>
      <c r="J131" s="78">
        <v>1.3748066876380536</v>
      </c>
      <c r="K131" s="138">
        <v>0</v>
      </c>
      <c r="L131" s="139">
        <v>0</v>
      </c>
      <c r="M131" s="78">
        <v>0</v>
      </c>
      <c r="N131" s="136">
        <v>0</v>
      </c>
      <c r="O131" s="137">
        <v>0</v>
      </c>
      <c r="P131" s="101">
        <v>0</v>
      </c>
    </row>
    <row r="132" spans="1:16" ht="14.25" customHeight="1">
      <c r="A132" s="106"/>
      <c r="B132" s="96"/>
      <c r="C132" s="97"/>
      <c r="D132" s="107"/>
      <c r="E132" s="140"/>
      <c r="F132" s="153"/>
      <c r="G132" s="142"/>
      <c r="H132" s="144"/>
      <c r="I132" s="154"/>
      <c r="J132" s="146"/>
      <c r="K132" s="144"/>
      <c r="L132" s="154"/>
      <c r="M132" s="146"/>
      <c r="N132" s="140"/>
      <c r="O132" s="153"/>
      <c r="P132" s="142"/>
    </row>
    <row r="133" spans="1:16" ht="14.25" customHeight="1">
      <c r="A133" s="106" t="s">
        <v>200</v>
      </c>
      <c r="B133" s="96"/>
      <c r="C133" s="97"/>
      <c r="D133" s="150"/>
      <c r="E133" s="151"/>
      <c r="F133" s="141"/>
      <c r="G133" s="142"/>
      <c r="H133" s="152"/>
      <c r="I133" s="145"/>
      <c r="J133" s="146"/>
      <c r="K133" s="152"/>
      <c r="L133" s="145"/>
      <c r="M133" s="146"/>
      <c r="N133" s="151"/>
      <c r="O133" s="141"/>
      <c r="P133" s="142"/>
    </row>
    <row r="134" spans="1:16" ht="14.25" customHeight="1">
      <c r="A134" s="95">
        <v>106</v>
      </c>
      <c r="B134" s="96" t="s">
        <v>153</v>
      </c>
      <c r="C134" s="97" t="s">
        <v>170</v>
      </c>
      <c r="D134" s="98">
        <v>12</v>
      </c>
      <c r="E134" s="136">
        <v>64.732490027585385</v>
      </c>
      <c r="F134" s="137">
        <v>2431.8757665363473</v>
      </c>
      <c r="G134" s="101">
        <v>55.79977852309036</v>
      </c>
      <c r="H134" s="138">
        <v>5.6412312210998437</v>
      </c>
      <c r="I134" s="139">
        <v>1045.2822417591142</v>
      </c>
      <c r="J134" s="78">
        <v>0.50263351128222433</v>
      </c>
      <c r="K134" s="138">
        <v>76.543296354363065</v>
      </c>
      <c r="L134" s="139">
        <v>22859.753793883589</v>
      </c>
      <c r="M134" s="78">
        <v>1.6877397844767708</v>
      </c>
      <c r="N134" s="136">
        <v>2.1105749270674155</v>
      </c>
      <c r="O134" s="137">
        <v>136.37108734049099</v>
      </c>
      <c r="P134" s="101">
        <v>0.39287622298517533</v>
      </c>
    </row>
    <row r="135" spans="1:16" ht="14.25" customHeight="1">
      <c r="A135" s="95">
        <v>107</v>
      </c>
      <c r="B135" s="96" t="s">
        <v>148</v>
      </c>
      <c r="C135" s="97" t="s">
        <v>170</v>
      </c>
      <c r="D135" s="98">
        <v>12</v>
      </c>
      <c r="E135" s="136">
        <v>8.1150106897955574</v>
      </c>
      <c r="F135" s="137">
        <v>481.95390278787306</v>
      </c>
      <c r="G135" s="101">
        <v>3.6698206714854233</v>
      </c>
      <c r="H135" s="138">
        <v>1.9372169016005918</v>
      </c>
      <c r="I135" s="139">
        <v>916.30288677769272</v>
      </c>
      <c r="J135" s="78">
        <v>0</v>
      </c>
      <c r="K135" s="138">
        <v>55.996316656683838</v>
      </c>
      <c r="L135" s="139">
        <v>6011.9194950750207</v>
      </c>
      <c r="M135" s="78">
        <v>3.9719912435333664</v>
      </c>
      <c r="N135" s="136">
        <v>0</v>
      </c>
      <c r="O135" s="137">
        <v>0</v>
      </c>
      <c r="P135" s="101">
        <v>0</v>
      </c>
    </row>
    <row r="136" spans="1:16" ht="14.25" customHeight="1">
      <c r="A136" s="95">
        <v>108</v>
      </c>
      <c r="B136" s="96" t="s">
        <v>149</v>
      </c>
      <c r="C136" s="97" t="s">
        <v>170</v>
      </c>
      <c r="D136" s="98">
        <v>12</v>
      </c>
      <c r="E136" s="136">
        <v>4.4005389703034803</v>
      </c>
      <c r="F136" s="137">
        <v>484.17159977489484</v>
      </c>
      <c r="G136" s="101">
        <v>0</v>
      </c>
      <c r="H136" s="138">
        <v>0</v>
      </c>
      <c r="I136" s="139">
        <v>0</v>
      </c>
      <c r="J136" s="78">
        <v>0</v>
      </c>
      <c r="K136" s="138">
        <v>27.209492222138788</v>
      </c>
      <c r="L136" s="139">
        <v>2567.5598701678928</v>
      </c>
      <c r="M136" s="78">
        <v>0</v>
      </c>
      <c r="N136" s="136">
        <v>0</v>
      </c>
      <c r="O136" s="137">
        <v>0</v>
      </c>
      <c r="P136" s="101">
        <v>0</v>
      </c>
    </row>
    <row r="137" spans="1:16" ht="14.25" customHeight="1">
      <c r="A137" s="95">
        <v>109</v>
      </c>
      <c r="B137" s="96" t="s">
        <v>150</v>
      </c>
      <c r="C137" s="97" t="s">
        <v>170</v>
      </c>
      <c r="D137" s="98">
        <v>12</v>
      </c>
      <c r="E137" s="136">
        <v>28.900977809745786</v>
      </c>
      <c r="F137" s="137">
        <v>2506.5080359000108</v>
      </c>
      <c r="G137" s="101">
        <v>17.138797476118601</v>
      </c>
      <c r="H137" s="138">
        <v>15.819259491794949</v>
      </c>
      <c r="I137" s="139">
        <v>4064.2682702147099</v>
      </c>
      <c r="J137" s="78">
        <v>0.76755131539145538</v>
      </c>
      <c r="K137" s="138">
        <v>87.276068767462931</v>
      </c>
      <c r="L137" s="139">
        <v>7848.1473743145316</v>
      </c>
      <c r="M137" s="78">
        <v>25.694252539006101</v>
      </c>
      <c r="N137" s="136">
        <v>0</v>
      </c>
      <c r="O137" s="137">
        <v>0</v>
      </c>
      <c r="P137" s="101">
        <v>0</v>
      </c>
    </row>
    <row r="138" spans="1:16" ht="14.25" customHeight="1">
      <c r="A138" s="106"/>
      <c r="B138" s="96"/>
      <c r="C138" s="97"/>
      <c r="D138" s="107"/>
      <c r="E138" s="140"/>
      <c r="F138" s="153"/>
      <c r="G138" s="142"/>
      <c r="H138" s="144"/>
      <c r="I138" s="154"/>
      <c r="J138" s="146"/>
      <c r="K138" s="144"/>
      <c r="L138" s="154"/>
      <c r="M138" s="146"/>
      <c r="N138" s="140"/>
      <c r="O138" s="153"/>
      <c r="P138" s="142"/>
    </row>
    <row r="139" spans="1:16" ht="14.25" customHeight="1">
      <c r="A139" s="106" t="s">
        <v>201</v>
      </c>
      <c r="B139" s="96"/>
      <c r="C139" s="97"/>
      <c r="D139" s="150"/>
      <c r="E139" s="151"/>
      <c r="F139" s="141"/>
      <c r="G139" s="142"/>
      <c r="H139" s="152"/>
      <c r="I139" s="145"/>
      <c r="J139" s="146"/>
      <c r="K139" s="152"/>
      <c r="L139" s="145"/>
      <c r="M139" s="146"/>
      <c r="N139" s="151"/>
      <c r="O139" s="141"/>
      <c r="P139" s="142"/>
    </row>
    <row r="140" spans="1:16" ht="14.25" customHeight="1">
      <c r="A140" s="95">
        <v>110</v>
      </c>
      <c r="B140" s="96" t="s">
        <v>30</v>
      </c>
      <c r="C140" s="97" t="s">
        <v>170</v>
      </c>
      <c r="D140" s="98">
        <v>12</v>
      </c>
      <c r="E140" s="136">
        <v>11.944796686110406</v>
      </c>
      <c r="F140" s="137">
        <v>687.13552594163821</v>
      </c>
      <c r="G140" s="101">
        <v>0</v>
      </c>
      <c r="H140" s="138">
        <v>9.3332718511516379</v>
      </c>
      <c r="I140" s="139">
        <v>881.48509441357521</v>
      </c>
      <c r="J140" s="78">
        <v>0.13692850390796119</v>
      </c>
      <c r="K140" s="138">
        <v>26.815530399096211</v>
      </c>
      <c r="L140" s="139">
        <v>2040.8033453992116</v>
      </c>
      <c r="M140" s="78">
        <v>0</v>
      </c>
      <c r="N140" s="136">
        <v>0</v>
      </c>
      <c r="O140" s="137">
        <v>0</v>
      </c>
      <c r="P140" s="101">
        <v>0</v>
      </c>
    </row>
    <row r="141" spans="1:16" ht="14.25" customHeight="1">
      <c r="A141" s="95">
        <v>111</v>
      </c>
      <c r="B141" s="96" t="s">
        <v>33</v>
      </c>
      <c r="C141" s="97" t="s">
        <v>170</v>
      </c>
      <c r="D141" s="98">
        <v>12</v>
      </c>
      <c r="E141" s="136">
        <v>19.64804275441233</v>
      </c>
      <c r="F141" s="137">
        <v>572.27465364014824</v>
      </c>
      <c r="G141" s="101">
        <v>5.9398707856408528</v>
      </c>
      <c r="H141" s="138">
        <v>6.6263976693485791</v>
      </c>
      <c r="I141" s="139">
        <v>3671.9642914250276</v>
      </c>
      <c r="J141" s="78">
        <v>0</v>
      </c>
      <c r="K141" s="138">
        <v>23.024636420718462</v>
      </c>
      <c r="L141" s="139">
        <v>1670.1569289689519</v>
      </c>
      <c r="M141" s="78">
        <v>1.0037245182501393</v>
      </c>
      <c r="N141" s="136">
        <v>0</v>
      </c>
      <c r="O141" s="137">
        <v>0</v>
      </c>
      <c r="P141" s="101">
        <v>0</v>
      </c>
    </row>
    <row r="142" spans="1:16" ht="14.25" customHeight="1">
      <c r="A142" s="95">
        <v>112</v>
      </c>
      <c r="B142" s="105" t="s">
        <v>49</v>
      </c>
      <c r="C142" s="97" t="s">
        <v>171</v>
      </c>
      <c r="D142" s="98">
        <v>12</v>
      </c>
      <c r="E142" s="136">
        <v>18.066886294049951</v>
      </c>
      <c r="F142" s="137">
        <v>917.15612805427145</v>
      </c>
      <c r="G142" s="101">
        <v>5.6843594284683805</v>
      </c>
      <c r="H142" s="138">
        <v>7.1219607372275657</v>
      </c>
      <c r="I142" s="137">
        <v>848.02425406735904</v>
      </c>
      <c r="J142" s="78">
        <v>0.92999939965179801</v>
      </c>
      <c r="K142" s="136">
        <v>7.7691586119949365</v>
      </c>
      <c r="L142" s="137">
        <v>590.72991084829198</v>
      </c>
      <c r="M142" s="101">
        <v>0.80726571411418624</v>
      </c>
      <c r="N142" s="136">
        <v>0</v>
      </c>
      <c r="O142" s="137">
        <v>0</v>
      </c>
      <c r="P142" s="101">
        <v>0</v>
      </c>
    </row>
    <row r="143" spans="1:16" ht="14.25" customHeight="1">
      <c r="A143" s="95">
        <v>113</v>
      </c>
      <c r="B143" s="96" t="s">
        <v>59</v>
      </c>
      <c r="C143" s="97" t="s">
        <v>170</v>
      </c>
      <c r="D143" s="98">
        <v>12</v>
      </c>
      <c r="E143" s="136">
        <v>10.858624494975011</v>
      </c>
      <c r="F143" s="137">
        <v>483.25789085555374</v>
      </c>
      <c r="G143" s="101">
        <v>3.9606136275064263</v>
      </c>
      <c r="H143" s="138">
        <v>2.6253557646002905</v>
      </c>
      <c r="I143" s="139">
        <v>685.38212218750778</v>
      </c>
      <c r="J143" s="78">
        <v>0.27961227727397381</v>
      </c>
      <c r="K143" s="138">
        <v>33.169960017898127</v>
      </c>
      <c r="L143" s="139">
        <v>2260.4407530596736</v>
      </c>
      <c r="M143" s="78">
        <v>2.3745589437481875</v>
      </c>
      <c r="N143" s="136">
        <v>0</v>
      </c>
      <c r="O143" s="137">
        <v>0</v>
      </c>
      <c r="P143" s="101">
        <v>0</v>
      </c>
    </row>
    <row r="144" spans="1:16" ht="14.25" customHeight="1">
      <c r="A144" s="95">
        <v>114</v>
      </c>
      <c r="B144" s="105" t="s">
        <v>68</v>
      </c>
      <c r="C144" s="97" t="s">
        <v>171</v>
      </c>
      <c r="D144" s="98">
        <v>12</v>
      </c>
      <c r="E144" s="136">
        <v>10.640048614219822</v>
      </c>
      <c r="F144" s="137">
        <v>760.06638697204107</v>
      </c>
      <c r="G144" s="101">
        <v>11.822258372622608</v>
      </c>
      <c r="H144" s="138">
        <v>3.6417878021542753</v>
      </c>
      <c r="I144" s="139">
        <v>1118.5790896722751</v>
      </c>
      <c r="J144" s="78">
        <v>0</v>
      </c>
      <c r="K144" s="138">
        <v>5.9289176561293253</v>
      </c>
      <c r="L144" s="139">
        <v>853.29479076557459</v>
      </c>
      <c r="M144" s="78">
        <v>0</v>
      </c>
      <c r="N144" s="136">
        <v>0.12652227996571599</v>
      </c>
      <c r="O144" s="137">
        <v>33.110573859639594</v>
      </c>
      <c r="P144" s="101">
        <v>0.15194119260111993</v>
      </c>
    </row>
    <row r="145" spans="1:16" ht="14.25" customHeight="1">
      <c r="A145" s="95">
        <v>115</v>
      </c>
      <c r="B145" s="96" t="s">
        <v>74</v>
      </c>
      <c r="C145" s="97" t="s">
        <v>170</v>
      </c>
      <c r="D145" s="98">
        <v>12</v>
      </c>
      <c r="E145" s="136">
        <v>17.666607405597663</v>
      </c>
      <c r="F145" s="137">
        <v>1649.6748661445131</v>
      </c>
      <c r="G145" s="101">
        <v>3.3413077645452294</v>
      </c>
      <c r="H145" s="138">
        <v>21.350384524353572</v>
      </c>
      <c r="I145" s="139">
        <v>8732.2296959034593</v>
      </c>
      <c r="J145" s="78">
        <v>0.70623342826011315</v>
      </c>
      <c r="K145" s="138">
        <v>26.625925590638349</v>
      </c>
      <c r="L145" s="139">
        <v>3235.5354775660494</v>
      </c>
      <c r="M145" s="78">
        <v>1.4881436052034853</v>
      </c>
      <c r="N145" s="136">
        <v>0</v>
      </c>
      <c r="O145" s="137">
        <v>0</v>
      </c>
      <c r="P145" s="101">
        <v>0</v>
      </c>
    </row>
    <row r="146" spans="1:16" ht="14.25" customHeight="1">
      <c r="A146" s="95">
        <v>116</v>
      </c>
      <c r="B146" s="96" t="s">
        <v>90</v>
      </c>
      <c r="C146" s="97" t="s">
        <v>170</v>
      </c>
      <c r="D146" s="98">
        <v>12</v>
      </c>
      <c r="E146" s="136">
        <v>14.755857351843455</v>
      </c>
      <c r="F146" s="137">
        <v>907.94461787164653</v>
      </c>
      <c r="G146" s="101">
        <v>0</v>
      </c>
      <c r="H146" s="138">
        <v>8.25649704154542E-2</v>
      </c>
      <c r="I146" s="139">
        <v>27.809190708658079</v>
      </c>
      <c r="J146" s="78">
        <v>0</v>
      </c>
      <c r="K146" s="138">
        <v>8.8938926838909374E-3</v>
      </c>
      <c r="L146" s="139">
        <v>0.94275262449243935</v>
      </c>
      <c r="M146" s="78">
        <v>0</v>
      </c>
      <c r="N146" s="136">
        <v>0</v>
      </c>
      <c r="O146" s="137">
        <v>0</v>
      </c>
      <c r="P146" s="101">
        <v>0</v>
      </c>
    </row>
    <row r="147" spans="1:16" ht="14.25" customHeight="1">
      <c r="A147" s="95">
        <v>117</v>
      </c>
      <c r="B147" s="96" t="s">
        <v>91</v>
      </c>
      <c r="C147" s="97" t="s">
        <v>170</v>
      </c>
      <c r="D147" s="98">
        <v>12</v>
      </c>
      <c r="E147" s="136">
        <v>14.038506587458947</v>
      </c>
      <c r="F147" s="137">
        <v>832.978593246419</v>
      </c>
      <c r="G147" s="101">
        <v>39.560841173723659</v>
      </c>
      <c r="H147" s="138">
        <v>2.5640947124254558</v>
      </c>
      <c r="I147" s="139">
        <v>883.11208325996915</v>
      </c>
      <c r="J147" s="78">
        <v>0</v>
      </c>
      <c r="K147" s="138">
        <v>20.006384591240707</v>
      </c>
      <c r="L147" s="139">
        <v>2199.044179227878</v>
      </c>
      <c r="M147" s="78">
        <v>19.515153834965208</v>
      </c>
      <c r="N147" s="136">
        <v>0</v>
      </c>
      <c r="O147" s="137">
        <v>0</v>
      </c>
      <c r="P147" s="101">
        <v>0</v>
      </c>
    </row>
    <row r="148" spans="1:16" ht="14.25" customHeight="1">
      <c r="A148" s="95">
        <v>118</v>
      </c>
      <c r="B148" s="96" t="s">
        <v>93</v>
      </c>
      <c r="C148" s="97" t="s">
        <v>170</v>
      </c>
      <c r="D148" s="98">
        <v>12</v>
      </c>
      <c r="E148" s="136">
        <v>10.643419902649391</v>
      </c>
      <c r="F148" s="137">
        <v>1047.6752470447138</v>
      </c>
      <c r="G148" s="101">
        <v>1.4034819110320058E-4</v>
      </c>
      <c r="H148" s="138">
        <v>0.5651566477196609</v>
      </c>
      <c r="I148" s="139">
        <v>101.16353753995139</v>
      </c>
      <c r="J148" s="78">
        <v>0</v>
      </c>
      <c r="K148" s="138">
        <v>1.6613015380885852</v>
      </c>
      <c r="L148" s="139">
        <v>2911.8079526388651</v>
      </c>
      <c r="M148" s="78">
        <v>0</v>
      </c>
      <c r="N148" s="136">
        <v>0</v>
      </c>
      <c r="O148" s="137">
        <v>0</v>
      </c>
      <c r="P148" s="101">
        <v>0</v>
      </c>
    </row>
    <row r="149" spans="1:16" ht="14.25" customHeight="1">
      <c r="A149" s="95">
        <v>119</v>
      </c>
      <c r="B149" s="96" t="s">
        <v>94</v>
      </c>
      <c r="C149" s="97" t="s">
        <v>170</v>
      </c>
      <c r="D149" s="98">
        <v>12</v>
      </c>
      <c r="E149" s="136">
        <v>8.9528562872543702</v>
      </c>
      <c r="F149" s="137">
        <v>1096.3982338284595</v>
      </c>
      <c r="G149" s="101">
        <v>0.69268044792101491</v>
      </c>
      <c r="H149" s="138">
        <v>0.5718537800789748</v>
      </c>
      <c r="I149" s="139">
        <v>241.12119742904332</v>
      </c>
      <c r="J149" s="78">
        <v>0</v>
      </c>
      <c r="K149" s="138">
        <v>2.7884094344465677</v>
      </c>
      <c r="L149" s="139">
        <v>300.77662285807628</v>
      </c>
      <c r="M149" s="78">
        <v>0.11244176067494095</v>
      </c>
      <c r="N149" s="136">
        <v>0</v>
      </c>
      <c r="O149" s="137">
        <v>0</v>
      </c>
      <c r="P149" s="101">
        <v>0</v>
      </c>
    </row>
    <row r="150" spans="1:16" ht="14.25" customHeight="1">
      <c r="A150" s="106"/>
      <c r="B150" s="105"/>
      <c r="C150" s="97"/>
      <c r="D150" s="107"/>
      <c r="E150" s="140"/>
      <c r="F150" s="153"/>
      <c r="G150" s="142"/>
      <c r="H150" s="144"/>
      <c r="I150" s="154"/>
      <c r="J150" s="146"/>
      <c r="K150" s="144"/>
      <c r="L150" s="154"/>
      <c r="M150" s="146"/>
      <c r="N150" s="140"/>
      <c r="O150" s="153"/>
      <c r="P150" s="142"/>
    </row>
    <row r="151" spans="1:16" ht="14.25" customHeight="1">
      <c r="A151" s="106" t="s">
        <v>202</v>
      </c>
      <c r="B151" s="105"/>
      <c r="C151" s="97"/>
      <c r="D151" s="150"/>
      <c r="E151" s="151"/>
      <c r="F151" s="141"/>
      <c r="G151" s="142"/>
      <c r="H151" s="152"/>
      <c r="I151" s="145"/>
      <c r="J151" s="146"/>
      <c r="K151" s="152"/>
      <c r="L151" s="145"/>
      <c r="M151" s="146"/>
      <c r="N151" s="151"/>
      <c r="O151" s="141"/>
      <c r="P151" s="142"/>
    </row>
    <row r="152" spans="1:16" ht="14.25" customHeight="1">
      <c r="A152" s="135">
        <v>120</v>
      </c>
      <c r="B152" s="96" t="s">
        <v>52</v>
      </c>
      <c r="C152" s="97" t="s">
        <v>170</v>
      </c>
      <c r="D152" s="98">
        <v>12</v>
      </c>
      <c r="E152" s="136">
        <v>15.87096473336568</v>
      </c>
      <c r="F152" s="137">
        <v>651.89415457451423</v>
      </c>
      <c r="G152" s="101">
        <v>8.6724210100893462</v>
      </c>
      <c r="H152" s="138">
        <v>9.2049945983636317</v>
      </c>
      <c r="I152" s="139">
        <v>647.96851617659627</v>
      </c>
      <c r="J152" s="78">
        <v>2.5528943999520348</v>
      </c>
      <c r="K152" s="138">
        <v>57.819248922726061</v>
      </c>
      <c r="L152" s="139">
        <v>6259.7841255178182</v>
      </c>
      <c r="M152" s="78">
        <v>0.79877377858065202</v>
      </c>
      <c r="N152" s="136">
        <v>9.0467693995356702E-2</v>
      </c>
      <c r="O152" s="137">
        <v>2.8820156042338168</v>
      </c>
      <c r="P152" s="101">
        <v>0.28170227601529113</v>
      </c>
    </row>
    <row r="153" spans="1:16" ht="14.25" customHeight="1">
      <c r="A153" s="135">
        <v>121</v>
      </c>
      <c r="B153" s="96" t="s">
        <v>53</v>
      </c>
      <c r="C153" s="97" t="s">
        <v>170</v>
      </c>
      <c r="D153" s="98">
        <v>12</v>
      </c>
      <c r="E153" s="136">
        <v>1.0101500012593054</v>
      </c>
      <c r="F153" s="137">
        <v>38.102917630634941</v>
      </c>
      <c r="G153" s="101">
        <v>0.16665287427455017</v>
      </c>
      <c r="H153" s="138">
        <v>0.23225908588822405</v>
      </c>
      <c r="I153" s="139">
        <v>15.428145834757547</v>
      </c>
      <c r="J153" s="78">
        <v>0</v>
      </c>
      <c r="K153" s="138">
        <v>3.9578168682154923E-4</v>
      </c>
      <c r="L153" s="139">
        <v>1.1945410911341305E-2</v>
      </c>
      <c r="M153" s="78">
        <v>3.5980153347413568E-5</v>
      </c>
      <c r="N153" s="136">
        <v>0</v>
      </c>
      <c r="O153" s="137">
        <v>0</v>
      </c>
      <c r="P153" s="101">
        <v>0</v>
      </c>
    </row>
    <row r="154" spans="1:16" ht="14.25" customHeight="1">
      <c r="A154" s="135">
        <v>122</v>
      </c>
      <c r="B154" s="105" t="s">
        <v>56</v>
      </c>
      <c r="C154" s="97" t="s">
        <v>171</v>
      </c>
      <c r="D154" s="98">
        <v>12</v>
      </c>
      <c r="E154" s="136">
        <v>2.0395506245202726</v>
      </c>
      <c r="F154" s="137">
        <v>128.26269368501809</v>
      </c>
      <c r="G154" s="101">
        <v>3.982544135091759</v>
      </c>
      <c r="H154" s="138">
        <v>1.670353778522085</v>
      </c>
      <c r="I154" s="139">
        <v>29.962349480147932</v>
      </c>
      <c r="J154" s="78">
        <v>0.61802246877398648</v>
      </c>
      <c r="K154" s="138">
        <v>41.750596608750264</v>
      </c>
      <c r="L154" s="139">
        <v>4672.8954198869578</v>
      </c>
      <c r="M154" s="78">
        <v>0.43981020166073548</v>
      </c>
      <c r="N154" s="136">
        <v>0</v>
      </c>
      <c r="O154" s="137">
        <v>0</v>
      </c>
      <c r="P154" s="101">
        <v>6.9455027562626476E-2</v>
      </c>
    </row>
    <row r="155" spans="1:16" ht="14.25" customHeight="1">
      <c r="A155" s="135">
        <v>123</v>
      </c>
      <c r="B155" s="96" t="s">
        <v>57</v>
      </c>
      <c r="C155" s="97" t="s">
        <v>170</v>
      </c>
      <c r="D155" s="98">
        <v>12</v>
      </c>
      <c r="E155" s="136">
        <v>11.466518478048661</v>
      </c>
      <c r="F155" s="137">
        <v>471.96644744035717</v>
      </c>
      <c r="G155" s="101">
        <v>6.8527573774869808</v>
      </c>
      <c r="H155" s="138">
        <v>9.353184670850581</v>
      </c>
      <c r="I155" s="139">
        <v>1141.5899185472026</v>
      </c>
      <c r="J155" s="78">
        <v>0.88113232741353986</v>
      </c>
      <c r="K155" s="138">
        <v>11.495259714247563</v>
      </c>
      <c r="L155" s="139">
        <v>1594.2658565896647</v>
      </c>
      <c r="M155" s="78">
        <v>2.3431032180531446</v>
      </c>
      <c r="N155" s="136">
        <v>6.582988382961677E-2</v>
      </c>
      <c r="O155" s="137">
        <v>3.6864734944585393</v>
      </c>
      <c r="P155" s="101">
        <v>0</v>
      </c>
    </row>
    <row r="156" spans="1:16" ht="14.25" customHeight="1">
      <c r="A156" s="106"/>
      <c r="B156" s="96"/>
      <c r="C156" s="97"/>
      <c r="D156" s="107"/>
      <c r="E156" s="140"/>
      <c r="F156" s="153"/>
      <c r="G156" s="142"/>
      <c r="H156" s="144"/>
      <c r="I156" s="154"/>
      <c r="J156" s="146"/>
      <c r="K156" s="144"/>
      <c r="L156" s="154"/>
      <c r="M156" s="146"/>
      <c r="N156" s="140"/>
      <c r="O156" s="153"/>
      <c r="P156" s="142"/>
    </row>
    <row r="157" spans="1:16" ht="14.25" customHeight="1">
      <c r="A157" s="106" t="s">
        <v>204</v>
      </c>
      <c r="B157" s="96"/>
      <c r="C157" s="97"/>
      <c r="D157" s="150"/>
      <c r="E157" s="151"/>
      <c r="F157" s="141"/>
      <c r="G157" s="142"/>
      <c r="H157" s="152"/>
      <c r="I157" s="145"/>
      <c r="J157" s="146"/>
      <c r="K157" s="152"/>
      <c r="L157" s="145"/>
      <c r="M157" s="146"/>
      <c r="N157" s="151"/>
      <c r="O157" s="141"/>
      <c r="P157" s="142"/>
    </row>
    <row r="158" spans="1:16" ht="14.25" customHeight="1">
      <c r="A158" s="95">
        <v>124</v>
      </c>
      <c r="B158" s="105" t="s">
        <v>205</v>
      </c>
      <c r="C158" s="97" t="s">
        <v>171</v>
      </c>
      <c r="D158" s="98">
        <v>12</v>
      </c>
      <c r="E158" s="136">
        <v>1.9662652482638436</v>
      </c>
      <c r="F158" s="137">
        <v>65.375072437381334</v>
      </c>
      <c r="G158" s="101">
        <v>4.4849012926886367</v>
      </c>
      <c r="H158" s="138">
        <v>0.38517959788800166</v>
      </c>
      <c r="I158" s="139">
        <v>23.683994589955002</v>
      </c>
      <c r="J158" s="78">
        <v>0</v>
      </c>
      <c r="K158" s="138">
        <v>0</v>
      </c>
      <c r="L158" s="139">
        <v>0</v>
      </c>
      <c r="M158" s="78">
        <v>0</v>
      </c>
      <c r="N158" s="136">
        <v>0</v>
      </c>
      <c r="O158" s="137">
        <v>0</v>
      </c>
      <c r="P158" s="101">
        <v>0.24428433948032358</v>
      </c>
    </row>
    <row r="159" spans="1:16" ht="14.25" customHeight="1">
      <c r="A159" s="95">
        <v>125</v>
      </c>
      <c r="B159" s="96" t="s">
        <v>51</v>
      </c>
      <c r="C159" s="97" t="s">
        <v>170</v>
      </c>
      <c r="D159" s="98">
        <v>12</v>
      </c>
      <c r="E159" s="136">
        <v>16.61539657320089</v>
      </c>
      <c r="F159" s="137">
        <v>206.1695362071433</v>
      </c>
      <c r="G159" s="101">
        <v>31.525185709460768</v>
      </c>
      <c r="H159" s="138">
        <v>11.408009682511745</v>
      </c>
      <c r="I159" s="139">
        <v>803.57155802949205</v>
      </c>
      <c r="J159" s="78">
        <v>4.6597487018516244</v>
      </c>
      <c r="K159" s="138">
        <v>52.555724560810972</v>
      </c>
      <c r="L159" s="139">
        <v>4041.8035803479265</v>
      </c>
      <c r="M159" s="78">
        <v>0.24041534631900779</v>
      </c>
      <c r="N159" s="136">
        <v>0</v>
      </c>
      <c r="O159" s="137">
        <v>0</v>
      </c>
      <c r="P159" s="101">
        <v>0</v>
      </c>
    </row>
    <row r="160" spans="1:16" ht="14.25" customHeight="1">
      <c r="A160" s="95">
        <v>126</v>
      </c>
      <c r="B160" s="96" t="s">
        <v>127</v>
      </c>
      <c r="C160" s="97" t="s">
        <v>170</v>
      </c>
      <c r="D160" s="98">
        <v>12</v>
      </c>
      <c r="E160" s="136">
        <v>16.767184639781135</v>
      </c>
      <c r="F160" s="137">
        <v>919.92552505426931</v>
      </c>
      <c r="G160" s="101">
        <v>48.307686966363718</v>
      </c>
      <c r="H160" s="138">
        <v>7.3612812565368682</v>
      </c>
      <c r="I160" s="139">
        <v>2340.5501827502194</v>
      </c>
      <c r="J160" s="78">
        <v>1.1604530434790155</v>
      </c>
      <c r="K160" s="138">
        <v>76.473048356983952</v>
      </c>
      <c r="L160" s="139">
        <v>8388.2580254296645</v>
      </c>
      <c r="M160" s="78">
        <v>5.027647317681593</v>
      </c>
      <c r="N160" s="136">
        <v>0</v>
      </c>
      <c r="O160" s="137">
        <v>0</v>
      </c>
      <c r="P160" s="101">
        <v>0</v>
      </c>
    </row>
    <row r="161" spans="1:16" ht="14.25" customHeight="1">
      <c r="A161" s="95">
        <v>127</v>
      </c>
      <c r="B161" s="96" t="s">
        <v>128</v>
      </c>
      <c r="C161" s="97" t="s">
        <v>170</v>
      </c>
      <c r="D161" s="98">
        <v>12</v>
      </c>
      <c r="E161" s="136">
        <v>19.043996415957761</v>
      </c>
      <c r="F161" s="137">
        <v>821.10546190493096</v>
      </c>
      <c r="G161" s="101">
        <v>10.051327411448467</v>
      </c>
      <c r="H161" s="138">
        <v>7.4792883712867253</v>
      </c>
      <c r="I161" s="139">
        <v>366.92696365204711</v>
      </c>
      <c r="J161" s="78">
        <v>1.5359375424247423</v>
      </c>
      <c r="K161" s="138">
        <v>42.642583685088837</v>
      </c>
      <c r="L161" s="139">
        <v>3701.9727312030977</v>
      </c>
      <c r="M161" s="78">
        <v>2.0004031003218534</v>
      </c>
      <c r="N161" s="136">
        <v>0</v>
      </c>
      <c r="O161" s="137">
        <v>0</v>
      </c>
      <c r="P161" s="101">
        <v>0</v>
      </c>
    </row>
    <row r="162" spans="1:16" ht="14.25" customHeight="1">
      <c r="A162" s="95">
        <v>128</v>
      </c>
      <c r="B162" s="96" t="s">
        <v>132</v>
      </c>
      <c r="C162" s="97" t="s">
        <v>170</v>
      </c>
      <c r="D162" s="98">
        <v>12</v>
      </c>
      <c r="E162" s="136">
        <v>22.813257023969975</v>
      </c>
      <c r="F162" s="137">
        <v>799.509354457227</v>
      </c>
      <c r="G162" s="101">
        <v>23.364687648812925</v>
      </c>
      <c r="H162" s="138">
        <v>1.7268502004087249</v>
      </c>
      <c r="I162" s="139">
        <v>424.6954999850638</v>
      </c>
      <c r="J162" s="78">
        <v>0</v>
      </c>
      <c r="K162" s="138">
        <v>39.223563356745103</v>
      </c>
      <c r="L162" s="139">
        <v>2368.919943699294</v>
      </c>
      <c r="M162" s="78">
        <v>5.8029791578440557</v>
      </c>
      <c r="N162" s="136">
        <v>0</v>
      </c>
      <c r="O162" s="137">
        <v>0</v>
      </c>
      <c r="P162" s="101">
        <v>0</v>
      </c>
    </row>
    <row r="163" spans="1:16" ht="14.25" customHeight="1">
      <c r="A163" s="106"/>
      <c r="B163" s="96"/>
      <c r="C163" s="97"/>
      <c r="D163" s="107"/>
      <c r="E163" s="140"/>
      <c r="F163" s="153"/>
      <c r="G163" s="142"/>
      <c r="H163" s="144"/>
      <c r="I163" s="154"/>
      <c r="J163" s="146"/>
      <c r="K163" s="144"/>
      <c r="L163" s="154"/>
      <c r="M163" s="146"/>
      <c r="N163" s="140"/>
      <c r="O163" s="153"/>
      <c r="P163" s="142"/>
    </row>
    <row r="164" spans="1:16" ht="14.25" customHeight="1">
      <c r="A164" s="106" t="s">
        <v>206</v>
      </c>
      <c r="B164" s="96"/>
      <c r="C164" s="97"/>
      <c r="D164" s="150"/>
      <c r="E164" s="151"/>
      <c r="F164" s="141"/>
      <c r="G164" s="142"/>
      <c r="H164" s="152"/>
      <c r="I164" s="145"/>
      <c r="J164" s="146"/>
      <c r="K164" s="152"/>
      <c r="L164" s="145"/>
      <c r="M164" s="146"/>
      <c r="N164" s="151"/>
      <c r="O164" s="141"/>
      <c r="P164" s="142"/>
    </row>
    <row r="165" spans="1:16" ht="14.25" customHeight="1">
      <c r="A165" s="135">
        <v>129</v>
      </c>
      <c r="B165" s="96" t="s">
        <v>18</v>
      </c>
      <c r="C165" s="97" t="s">
        <v>170</v>
      </c>
      <c r="D165" s="98">
        <v>12</v>
      </c>
      <c r="E165" s="136">
        <v>374.46396096695497</v>
      </c>
      <c r="F165" s="137">
        <v>107286.11348243683</v>
      </c>
      <c r="G165" s="101">
        <v>5.3875155671562855E-2</v>
      </c>
      <c r="H165" s="138">
        <v>17.442243717692818</v>
      </c>
      <c r="I165" s="139">
        <v>5982.8111639967929</v>
      </c>
      <c r="J165" s="78">
        <v>0</v>
      </c>
      <c r="K165" s="138">
        <v>89.427435726836919</v>
      </c>
      <c r="L165" s="139">
        <v>35206.971834109558</v>
      </c>
      <c r="M165" s="78">
        <v>0</v>
      </c>
      <c r="N165" s="136">
        <v>0</v>
      </c>
      <c r="O165" s="137">
        <v>0</v>
      </c>
      <c r="P165" s="101">
        <v>0</v>
      </c>
    </row>
    <row r="166" spans="1:16" ht="14.25" customHeight="1">
      <c r="A166" s="135" t="s">
        <v>208</v>
      </c>
      <c r="B166" s="96" t="s">
        <v>36</v>
      </c>
      <c r="C166" s="97" t="s">
        <v>170</v>
      </c>
      <c r="D166" s="98">
        <v>0</v>
      </c>
      <c r="E166" s="155">
        <v>0</v>
      </c>
      <c r="F166" s="156">
        <v>0</v>
      </c>
      <c r="G166" s="157">
        <v>0</v>
      </c>
      <c r="H166" s="158">
        <v>0</v>
      </c>
      <c r="I166" s="159">
        <v>0</v>
      </c>
      <c r="J166" s="160">
        <v>0</v>
      </c>
      <c r="K166" s="158">
        <v>0</v>
      </c>
      <c r="L166" s="159">
        <v>0</v>
      </c>
      <c r="M166" s="160">
        <v>0</v>
      </c>
      <c r="N166" s="155">
        <v>0</v>
      </c>
      <c r="O166" s="156">
        <v>0</v>
      </c>
      <c r="P166" s="157">
        <v>0</v>
      </c>
    </row>
    <row r="167" spans="1:16" ht="14.25" customHeight="1">
      <c r="A167" s="135" t="s">
        <v>209</v>
      </c>
      <c r="B167" s="96" t="s">
        <v>75</v>
      </c>
      <c r="C167" s="97" t="s">
        <v>170</v>
      </c>
      <c r="D167" s="98">
        <v>0</v>
      </c>
      <c r="E167" s="155">
        <v>0</v>
      </c>
      <c r="F167" s="156">
        <v>0</v>
      </c>
      <c r="G167" s="157">
        <v>0</v>
      </c>
      <c r="H167" s="158">
        <v>0</v>
      </c>
      <c r="I167" s="159">
        <v>0</v>
      </c>
      <c r="J167" s="160">
        <v>0</v>
      </c>
      <c r="K167" s="158">
        <v>0</v>
      </c>
      <c r="L167" s="159">
        <v>0</v>
      </c>
      <c r="M167" s="160">
        <v>0</v>
      </c>
      <c r="N167" s="155">
        <v>0</v>
      </c>
      <c r="O167" s="156">
        <v>0</v>
      </c>
      <c r="P167" s="157">
        <v>0</v>
      </c>
    </row>
    <row r="168" spans="1:16" ht="14.25" customHeight="1">
      <c r="A168" s="135" t="s">
        <v>210</v>
      </c>
      <c r="B168" s="96" t="s">
        <v>84</v>
      </c>
      <c r="C168" s="97" t="s">
        <v>170</v>
      </c>
      <c r="D168" s="98">
        <v>0</v>
      </c>
      <c r="E168" s="155">
        <v>0</v>
      </c>
      <c r="F168" s="156">
        <v>0</v>
      </c>
      <c r="G168" s="157">
        <v>0</v>
      </c>
      <c r="H168" s="158">
        <v>0</v>
      </c>
      <c r="I168" s="159">
        <v>0</v>
      </c>
      <c r="J168" s="160">
        <v>0</v>
      </c>
      <c r="K168" s="158">
        <v>0</v>
      </c>
      <c r="L168" s="159">
        <v>0</v>
      </c>
      <c r="M168" s="160">
        <v>0</v>
      </c>
      <c r="N168" s="155">
        <v>0</v>
      </c>
      <c r="O168" s="156">
        <v>0</v>
      </c>
      <c r="P168" s="157">
        <v>0</v>
      </c>
    </row>
    <row r="169" spans="1:16" ht="14.25" customHeight="1">
      <c r="A169" s="135" t="s">
        <v>222</v>
      </c>
      <c r="B169" s="96" t="s">
        <v>126</v>
      </c>
      <c r="C169" s="97" t="s">
        <v>170</v>
      </c>
      <c r="D169" s="98">
        <v>0</v>
      </c>
      <c r="E169" s="155">
        <v>0</v>
      </c>
      <c r="F169" s="156">
        <v>0</v>
      </c>
      <c r="G169" s="157">
        <v>0</v>
      </c>
      <c r="H169" s="158">
        <v>0</v>
      </c>
      <c r="I169" s="159">
        <v>0</v>
      </c>
      <c r="J169" s="160">
        <v>0</v>
      </c>
      <c r="K169" s="158">
        <v>0</v>
      </c>
      <c r="L169" s="159">
        <v>0</v>
      </c>
      <c r="M169" s="160">
        <v>0</v>
      </c>
      <c r="N169" s="155">
        <v>0</v>
      </c>
      <c r="O169" s="156">
        <v>0</v>
      </c>
      <c r="P169" s="157">
        <v>0</v>
      </c>
    </row>
    <row r="170" spans="1:16" ht="14.25" customHeight="1">
      <c r="A170" s="135" t="s">
        <v>223</v>
      </c>
      <c r="B170" s="96" t="s">
        <v>133</v>
      </c>
      <c r="C170" s="97" t="s">
        <v>170</v>
      </c>
      <c r="D170" s="98">
        <v>11</v>
      </c>
      <c r="E170" s="136">
        <v>95.465672625114991</v>
      </c>
      <c r="F170" s="137">
        <v>12500.313937299556</v>
      </c>
      <c r="G170" s="101">
        <v>325.53606145737513</v>
      </c>
      <c r="H170" s="138">
        <v>27.678237575516498</v>
      </c>
      <c r="I170" s="139">
        <v>3368.4009086840865</v>
      </c>
      <c r="J170" s="78">
        <v>3.2570917136961439</v>
      </c>
      <c r="K170" s="138">
        <v>0</v>
      </c>
      <c r="L170" s="139">
        <v>0</v>
      </c>
      <c r="M170" s="78">
        <v>0</v>
      </c>
      <c r="N170" s="136">
        <v>0</v>
      </c>
      <c r="O170" s="137">
        <v>0</v>
      </c>
      <c r="P170" s="101">
        <v>0</v>
      </c>
    </row>
    <row r="171" spans="1:16" ht="14.25" customHeight="1">
      <c r="A171" s="135">
        <v>135</v>
      </c>
      <c r="B171" s="96" t="s">
        <v>139</v>
      </c>
      <c r="C171" s="97" t="s">
        <v>170</v>
      </c>
      <c r="D171" s="98">
        <v>12</v>
      </c>
      <c r="E171" s="136">
        <v>175.76657731686953</v>
      </c>
      <c r="F171" s="137">
        <v>9998.1904468954599</v>
      </c>
      <c r="G171" s="101">
        <v>16.209166410335282</v>
      </c>
      <c r="H171" s="138">
        <v>1.8071802082875599</v>
      </c>
      <c r="I171" s="139">
        <v>282.06863822120664</v>
      </c>
      <c r="J171" s="78">
        <v>0.60315507316430106</v>
      </c>
      <c r="K171" s="138">
        <v>4.4223755328030938</v>
      </c>
      <c r="L171" s="139">
        <v>219.6235004613965</v>
      </c>
      <c r="M171" s="78">
        <v>0</v>
      </c>
      <c r="N171" s="136">
        <v>0.17656105813595815</v>
      </c>
      <c r="O171" s="137">
        <v>36.685063936371229</v>
      </c>
      <c r="P171" s="101">
        <v>6.846245111394296E-2</v>
      </c>
    </row>
    <row r="172" spans="1:16" ht="14.25" customHeight="1">
      <c r="A172" s="106"/>
      <c r="B172" s="96"/>
      <c r="C172" s="97"/>
      <c r="D172" s="107"/>
      <c r="E172" s="140"/>
      <c r="F172" s="153"/>
      <c r="G172" s="142"/>
      <c r="H172" s="144"/>
      <c r="I172" s="154"/>
      <c r="J172" s="146"/>
      <c r="K172" s="144"/>
      <c r="L172" s="154"/>
      <c r="M172" s="146"/>
      <c r="N172" s="140"/>
      <c r="O172" s="153"/>
      <c r="P172" s="142"/>
    </row>
    <row r="173" spans="1:16" ht="14.25" customHeight="1">
      <c r="A173" s="106" t="s">
        <v>212</v>
      </c>
      <c r="B173" s="96"/>
      <c r="C173" s="97"/>
      <c r="D173" s="150"/>
      <c r="E173" s="151"/>
      <c r="F173" s="141"/>
      <c r="G173" s="142"/>
      <c r="H173" s="152"/>
      <c r="I173" s="145"/>
      <c r="J173" s="146"/>
      <c r="K173" s="152"/>
      <c r="L173" s="145"/>
      <c r="M173" s="146"/>
      <c r="N173" s="151"/>
      <c r="O173" s="141"/>
      <c r="P173" s="142"/>
    </row>
    <row r="174" spans="1:16" ht="14.25" customHeight="1">
      <c r="A174" s="95">
        <v>136</v>
      </c>
      <c r="B174" s="161" t="s">
        <v>13</v>
      </c>
      <c r="C174" s="97" t="s">
        <v>170</v>
      </c>
      <c r="D174" s="98">
        <v>12</v>
      </c>
      <c r="E174" s="136">
        <v>8.5055679073438757</v>
      </c>
      <c r="F174" s="137">
        <v>580.4473037372677</v>
      </c>
      <c r="G174" s="101">
        <v>27.021039295758147</v>
      </c>
      <c r="H174" s="138">
        <v>12.052023043678386</v>
      </c>
      <c r="I174" s="139">
        <v>1433.6601621558989</v>
      </c>
      <c r="J174" s="78">
        <v>3.3683000261830882</v>
      </c>
      <c r="K174" s="138">
        <v>25.843967999016694</v>
      </c>
      <c r="L174" s="139">
        <v>1925.9419503648028</v>
      </c>
      <c r="M174" s="78">
        <v>5.2396085468257967</v>
      </c>
      <c r="N174" s="136">
        <v>0</v>
      </c>
      <c r="O174" s="137">
        <v>0</v>
      </c>
      <c r="P174" s="101">
        <v>0</v>
      </c>
    </row>
    <row r="175" spans="1:16" ht="14.25" customHeight="1">
      <c r="A175" s="95">
        <v>137</v>
      </c>
      <c r="B175" s="161" t="s">
        <v>15</v>
      </c>
      <c r="C175" s="97" t="s">
        <v>170</v>
      </c>
      <c r="D175" s="98">
        <v>12</v>
      </c>
      <c r="E175" s="136">
        <v>9.1646985159735586</v>
      </c>
      <c r="F175" s="137">
        <v>195.06017665991234</v>
      </c>
      <c r="G175" s="101">
        <v>12.798634039495482</v>
      </c>
      <c r="H175" s="138">
        <v>3.8344119461471458</v>
      </c>
      <c r="I175" s="139">
        <v>1174.4031108410406</v>
      </c>
      <c r="J175" s="78">
        <v>0.27052117677774723</v>
      </c>
      <c r="K175" s="138">
        <v>0</v>
      </c>
      <c r="L175" s="139">
        <v>0</v>
      </c>
      <c r="M175" s="78">
        <v>0</v>
      </c>
      <c r="N175" s="136">
        <v>0</v>
      </c>
      <c r="O175" s="137">
        <v>0</v>
      </c>
      <c r="P175" s="101">
        <v>0</v>
      </c>
    </row>
    <row r="176" spans="1:16" ht="14.25" customHeight="1">
      <c r="A176" s="95">
        <v>138</v>
      </c>
      <c r="B176" s="161" t="s">
        <v>134</v>
      </c>
      <c r="C176" s="97" t="s">
        <v>170</v>
      </c>
      <c r="D176" s="98">
        <v>12</v>
      </c>
      <c r="E176" s="136">
        <v>25.651463778549417</v>
      </c>
      <c r="F176" s="137">
        <v>2392.5568676433518</v>
      </c>
      <c r="G176" s="101">
        <v>22.891030197600454</v>
      </c>
      <c r="H176" s="138">
        <v>2.1717881694081527</v>
      </c>
      <c r="I176" s="139">
        <v>306.57909354965449</v>
      </c>
      <c r="J176" s="78">
        <v>0</v>
      </c>
      <c r="K176" s="136">
        <v>5.2575573486429592</v>
      </c>
      <c r="L176" s="137">
        <v>935.12839301165263</v>
      </c>
      <c r="M176" s="101">
        <v>1.2068729802217868</v>
      </c>
      <c r="N176" s="136">
        <v>3.4065127982685833E-4</v>
      </c>
      <c r="O176" s="137">
        <v>0.23504938308053225</v>
      </c>
      <c r="P176" s="101">
        <v>0</v>
      </c>
    </row>
    <row r="177" spans="1:16" ht="14.25" customHeight="1">
      <c r="A177" s="95">
        <v>139</v>
      </c>
      <c r="B177" s="161" t="s">
        <v>125</v>
      </c>
      <c r="C177" s="97" t="s">
        <v>170</v>
      </c>
      <c r="D177" s="98">
        <v>12</v>
      </c>
      <c r="E177" s="136">
        <v>10.094336241452488</v>
      </c>
      <c r="F177" s="137">
        <v>935.20920537609049</v>
      </c>
      <c r="G177" s="101">
        <v>0</v>
      </c>
      <c r="H177" s="138">
        <v>5.1430134402263619</v>
      </c>
      <c r="I177" s="139">
        <v>1615.7028248054703</v>
      </c>
      <c r="J177" s="78">
        <v>0</v>
      </c>
      <c r="K177" s="136">
        <v>18.944399905682623</v>
      </c>
      <c r="L177" s="137">
        <v>5889.117320254657</v>
      </c>
      <c r="M177" s="101">
        <v>7.0898750294741806</v>
      </c>
      <c r="N177" s="136">
        <v>0</v>
      </c>
      <c r="O177" s="137">
        <v>0</v>
      </c>
      <c r="P177" s="101">
        <v>0</v>
      </c>
    </row>
    <row r="178" spans="1:16" ht="14.25" customHeight="1">
      <c r="A178" s="95">
        <v>140</v>
      </c>
      <c r="B178" s="161" t="s">
        <v>55</v>
      </c>
      <c r="C178" s="97" t="s">
        <v>170</v>
      </c>
      <c r="D178" s="98">
        <v>12</v>
      </c>
      <c r="E178" s="136">
        <v>35.783344524999144</v>
      </c>
      <c r="F178" s="137">
        <v>2032.8001547864289</v>
      </c>
      <c r="G178" s="101">
        <v>0.58135961667596148</v>
      </c>
      <c r="H178" s="138">
        <v>5.6569887210771315</v>
      </c>
      <c r="I178" s="139">
        <v>1100.4198354256057</v>
      </c>
      <c r="J178" s="78">
        <v>0</v>
      </c>
      <c r="K178" s="136">
        <v>17.904282803910633</v>
      </c>
      <c r="L178" s="137">
        <v>738.64816817090241</v>
      </c>
      <c r="M178" s="101">
        <v>0.26404743748790732</v>
      </c>
      <c r="N178" s="136">
        <v>0</v>
      </c>
      <c r="O178" s="137">
        <v>0</v>
      </c>
      <c r="P178" s="101">
        <v>0</v>
      </c>
    </row>
    <row r="179" spans="1:16" ht="14.25" customHeight="1">
      <c r="A179" s="95">
        <v>141</v>
      </c>
      <c r="B179" s="161" t="s">
        <v>135</v>
      </c>
      <c r="C179" s="97" t="s">
        <v>170</v>
      </c>
      <c r="D179" s="98">
        <v>12</v>
      </c>
      <c r="E179" s="136">
        <v>24.56060652171967</v>
      </c>
      <c r="F179" s="137">
        <v>3516.5371691475934</v>
      </c>
      <c r="G179" s="101">
        <v>0.67300280167205218</v>
      </c>
      <c r="H179" s="138">
        <v>0</v>
      </c>
      <c r="I179" s="139">
        <v>0</v>
      </c>
      <c r="J179" s="78">
        <v>0</v>
      </c>
      <c r="K179" s="136">
        <v>0</v>
      </c>
      <c r="L179" s="137">
        <v>0</v>
      </c>
      <c r="M179" s="101">
        <v>0</v>
      </c>
      <c r="N179" s="136">
        <v>0</v>
      </c>
      <c r="O179" s="137">
        <v>0</v>
      </c>
      <c r="P179" s="101">
        <v>0</v>
      </c>
    </row>
    <row r="180" spans="1:16" ht="14.25" customHeight="1">
      <c r="A180" s="162" t="s">
        <v>224</v>
      </c>
      <c r="B180" s="163" t="s">
        <v>136</v>
      </c>
      <c r="C180" s="164" t="s">
        <v>170</v>
      </c>
      <c r="D180" s="165">
        <v>6</v>
      </c>
      <c r="E180" s="166">
        <v>12.035385295767357</v>
      </c>
      <c r="F180" s="167">
        <v>448.40602752729006</v>
      </c>
      <c r="G180" s="122">
        <v>4.7013094878543384</v>
      </c>
      <c r="H180" s="168">
        <v>1.5005339345040341</v>
      </c>
      <c r="I180" s="169">
        <v>383.7970239892997</v>
      </c>
      <c r="J180" s="118">
        <v>5.3264011735772533E-2</v>
      </c>
      <c r="K180" s="170">
        <v>8.2283513828364327</v>
      </c>
      <c r="L180" s="167">
        <v>1488.3058635716443</v>
      </c>
      <c r="M180" s="122">
        <v>8.6161819907667088</v>
      </c>
      <c r="N180" s="170">
        <v>0</v>
      </c>
      <c r="O180" s="167">
        <v>0</v>
      </c>
      <c r="P180" s="122">
        <v>0</v>
      </c>
    </row>
    <row r="181" spans="1:16" ht="14.25" customHeight="1"/>
    <row r="182" spans="1:16" ht="14.25" customHeight="1"/>
    <row r="183" spans="1:16" ht="14.25" customHeight="1"/>
    <row r="184" spans="1:16" ht="14.25" customHeight="1"/>
    <row r="185" spans="1:16" ht="14.25" customHeight="1"/>
    <row r="186" spans="1:16" ht="14.25" customHeight="1"/>
    <row r="187" spans="1:16" ht="14.25" customHeight="1"/>
    <row r="188" spans="1:16" ht="14.25" customHeight="1"/>
    <row r="189" spans="1:16" ht="14.25" customHeight="1"/>
    <row r="190" spans="1:16" ht="14.25" customHeight="1"/>
    <row r="191" spans="1:16" ht="14.25" customHeight="1"/>
    <row r="192" spans="1:16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sheetProtection password="CC3D" sheet="1" objects="1" scenarios="1"/>
  <mergeCells count="7">
    <mergeCell ref="K1:M1"/>
    <mergeCell ref="N1:P1"/>
    <mergeCell ref="B1:B2"/>
    <mergeCell ref="C1:C2"/>
    <mergeCell ref="D1:D2"/>
    <mergeCell ref="E1:G1"/>
    <mergeCell ref="H1:J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00"/>
  <sheetViews>
    <sheetView showGridLines="0" workbookViewId="0">
      <selection activeCell="D1" sqref="A1:XFD1048576"/>
    </sheetView>
  </sheetViews>
  <sheetFormatPr defaultColWidth="14.453125" defaultRowHeight="15" customHeight="1"/>
  <cols>
    <col min="1" max="1" width="8.6328125" customWidth="1"/>
    <col min="2" max="2" width="19.36328125" customWidth="1"/>
    <col min="3" max="4" width="8.6328125" customWidth="1"/>
    <col min="5" max="16" width="9.90625" customWidth="1"/>
    <col min="17" max="26" width="8.6328125" customWidth="1"/>
  </cols>
  <sheetData>
    <row r="1" spans="1:16" ht="14.25" customHeight="1">
      <c r="A1" s="171"/>
      <c r="B1" s="281" t="s">
        <v>162</v>
      </c>
      <c r="C1" s="282" t="s">
        <v>163</v>
      </c>
      <c r="D1" s="283" t="s">
        <v>164</v>
      </c>
      <c r="E1" s="268" t="s">
        <v>165</v>
      </c>
      <c r="F1" s="269"/>
      <c r="G1" s="270"/>
      <c r="H1" s="268" t="s">
        <v>166</v>
      </c>
      <c r="I1" s="269"/>
      <c r="J1" s="270"/>
      <c r="K1" s="268" t="s">
        <v>167</v>
      </c>
      <c r="L1" s="269"/>
      <c r="M1" s="270"/>
      <c r="N1" s="268" t="s">
        <v>168</v>
      </c>
      <c r="O1" s="269"/>
      <c r="P1" s="270"/>
    </row>
    <row r="2" spans="1:16" ht="14.25" customHeight="1">
      <c r="A2" s="172"/>
      <c r="B2" s="278"/>
      <c r="C2" s="274"/>
      <c r="D2" s="276"/>
      <c r="E2" s="173" t="s">
        <v>6</v>
      </c>
      <c r="F2" s="174" t="s">
        <v>7</v>
      </c>
      <c r="G2" s="175" t="s">
        <v>8</v>
      </c>
      <c r="H2" s="173" t="s">
        <v>6</v>
      </c>
      <c r="I2" s="174" t="s">
        <v>7</v>
      </c>
      <c r="J2" s="175" t="s">
        <v>8</v>
      </c>
      <c r="K2" s="173" t="s">
        <v>6</v>
      </c>
      <c r="L2" s="174" t="s">
        <v>7</v>
      </c>
      <c r="M2" s="175" t="s">
        <v>8</v>
      </c>
      <c r="N2" s="173" t="s">
        <v>6</v>
      </c>
      <c r="O2" s="174" t="s">
        <v>7</v>
      </c>
      <c r="P2" s="175" t="s">
        <v>8</v>
      </c>
    </row>
    <row r="3" spans="1:16" ht="14.25" customHeight="1">
      <c r="A3" s="128" t="s">
        <v>169</v>
      </c>
      <c r="B3" s="129"/>
      <c r="C3" s="130"/>
      <c r="D3" s="176"/>
      <c r="E3" s="132"/>
      <c r="F3" s="133"/>
      <c r="G3" s="134"/>
      <c r="H3" s="132"/>
      <c r="I3" s="133"/>
      <c r="J3" s="134"/>
      <c r="K3" s="132"/>
      <c r="L3" s="133"/>
      <c r="M3" s="134"/>
      <c r="N3" s="132"/>
      <c r="O3" s="133"/>
      <c r="P3" s="134"/>
    </row>
    <row r="4" spans="1:16" ht="14.25" customHeight="1">
      <c r="A4" s="135">
        <v>1</v>
      </c>
      <c r="B4" s="96" t="s">
        <v>48</v>
      </c>
      <c r="C4" s="97" t="s">
        <v>170</v>
      </c>
      <c r="D4" s="98">
        <v>12</v>
      </c>
      <c r="E4" s="99">
        <v>26.796103889663108</v>
      </c>
      <c r="F4" s="100">
        <v>955.6926804108374</v>
      </c>
      <c r="G4" s="101">
        <v>56.235730545485204</v>
      </c>
      <c r="H4" s="76">
        <v>5.3540074490296918</v>
      </c>
      <c r="I4" s="77">
        <v>1415.789656660236</v>
      </c>
      <c r="J4" s="78">
        <v>1.8536131761531862</v>
      </c>
      <c r="K4" s="76">
        <v>13.540079449704171</v>
      </c>
      <c r="L4" s="77">
        <v>1834.9554298070295</v>
      </c>
      <c r="M4" s="78">
        <v>10.61730238001954</v>
      </c>
      <c r="N4" s="99">
        <v>0</v>
      </c>
      <c r="O4" s="100">
        <v>0</v>
      </c>
      <c r="P4" s="101">
        <v>8.8535338256371596E-2</v>
      </c>
    </row>
    <row r="5" spans="1:16" ht="14.25" customHeight="1">
      <c r="A5" s="95">
        <v>2</v>
      </c>
      <c r="B5" s="105" t="s">
        <v>54</v>
      </c>
      <c r="C5" s="97" t="s">
        <v>171</v>
      </c>
      <c r="D5" s="98">
        <v>12</v>
      </c>
      <c r="E5" s="99">
        <v>2.7672081554846466</v>
      </c>
      <c r="F5" s="100">
        <v>171.05834226276812</v>
      </c>
      <c r="G5" s="101">
        <v>6.0019358619913925</v>
      </c>
      <c r="H5" s="76">
        <v>1.3789020643274508</v>
      </c>
      <c r="I5" s="77">
        <v>137.05129442270464</v>
      </c>
      <c r="J5" s="78">
        <v>1.8617486694648853</v>
      </c>
      <c r="K5" s="76">
        <v>10.847815791187388</v>
      </c>
      <c r="L5" s="77">
        <v>292.18430353368814</v>
      </c>
      <c r="M5" s="78">
        <v>4.8843307659975022</v>
      </c>
      <c r="N5" s="99">
        <v>0</v>
      </c>
      <c r="O5" s="100">
        <v>0</v>
      </c>
      <c r="P5" s="101">
        <v>0</v>
      </c>
    </row>
    <row r="6" spans="1:16" ht="14.25" customHeight="1">
      <c r="A6" s="135" t="s">
        <v>214</v>
      </c>
      <c r="B6" s="96" t="s">
        <v>69</v>
      </c>
      <c r="C6" s="97" t="s">
        <v>170</v>
      </c>
      <c r="D6" s="98">
        <v>12</v>
      </c>
      <c r="E6" s="99">
        <v>16.033239963041218</v>
      </c>
      <c r="F6" s="100">
        <v>1245.5522355684498</v>
      </c>
      <c r="G6" s="101">
        <v>8.6930001480854227</v>
      </c>
      <c r="H6" s="76">
        <v>3.3058798255512012</v>
      </c>
      <c r="I6" s="77">
        <v>1155.4515583383566</v>
      </c>
      <c r="J6" s="78">
        <v>1.0010032265936391</v>
      </c>
      <c r="K6" s="76">
        <v>5.6789966899779545</v>
      </c>
      <c r="L6" s="77">
        <v>2166.2668916452708</v>
      </c>
      <c r="M6" s="78">
        <v>1.4442082957036457</v>
      </c>
      <c r="N6" s="99">
        <v>3.3582832936700786</v>
      </c>
      <c r="O6" s="100">
        <v>876.95600820101242</v>
      </c>
      <c r="P6" s="101">
        <v>0.32321207709619088</v>
      </c>
    </row>
    <row r="7" spans="1:16" ht="14.25" customHeight="1">
      <c r="A7" s="95">
        <v>4</v>
      </c>
      <c r="B7" s="96" t="s">
        <v>70</v>
      </c>
      <c r="C7" s="97" t="s">
        <v>170</v>
      </c>
      <c r="D7" s="98">
        <v>12</v>
      </c>
      <c r="E7" s="99">
        <v>10.724142979563378</v>
      </c>
      <c r="F7" s="100">
        <v>562.82080253745414</v>
      </c>
      <c r="G7" s="101">
        <v>24.92925863624124</v>
      </c>
      <c r="H7" s="76">
        <v>6.7613713965110005</v>
      </c>
      <c r="I7" s="77">
        <v>2733.8763646341299</v>
      </c>
      <c r="J7" s="78">
        <v>0</v>
      </c>
      <c r="K7" s="76">
        <v>7.4294127222857558</v>
      </c>
      <c r="L7" s="77">
        <v>1352.4806890768864</v>
      </c>
      <c r="M7" s="78">
        <v>3.4947206332987619</v>
      </c>
      <c r="N7" s="99">
        <v>0</v>
      </c>
      <c r="O7" s="100">
        <v>0</v>
      </c>
      <c r="P7" s="101">
        <v>0</v>
      </c>
    </row>
    <row r="8" spans="1:16" ht="14.25" customHeight="1">
      <c r="A8" s="95">
        <v>5</v>
      </c>
      <c r="B8" s="105" t="s">
        <v>82</v>
      </c>
      <c r="C8" s="97" t="s">
        <v>171</v>
      </c>
      <c r="D8" s="98">
        <v>12</v>
      </c>
      <c r="E8" s="99">
        <v>18.798929802622055</v>
      </c>
      <c r="F8" s="100">
        <v>461.71111350252141</v>
      </c>
      <c r="G8" s="101">
        <v>12.295699543199385</v>
      </c>
      <c r="H8" s="76">
        <v>6.3484449853979656</v>
      </c>
      <c r="I8" s="77">
        <v>1827.5823038930098</v>
      </c>
      <c r="J8" s="78">
        <v>0.14623556959066064</v>
      </c>
      <c r="K8" s="76">
        <v>7.0092881554680622</v>
      </c>
      <c r="L8" s="77">
        <v>307.67022038495935</v>
      </c>
      <c r="M8" s="78">
        <v>3.021541247499842</v>
      </c>
      <c r="N8" s="99">
        <v>0</v>
      </c>
      <c r="O8" s="100">
        <v>0</v>
      </c>
      <c r="P8" s="101">
        <v>0</v>
      </c>
    </row>
    <row r="9" spans="1:16" ht="14.25" customHeight="1">
      <c r="A9" s="95">
        <v>6</v>
      </c>
      <c r="B9" s="96" t="s">
        <v>83</v>
      </c>
      <c r="C9" s="97" t="s">
        <v>170</v>
      </c>
      <c r="D9" s="98">
        <v>12</v>
      </c>
      <c r="E9" s="99">
        <v>2.6485349993241925</v>
      </c>
      <c r="F9" s="100">
        <v>209.71381050355166</v>
      </c>
      <c r="G9" s="101">
        <v>0.51866730743238165</v>
      </c>
      <c r="H9" s="76">
        <v>2.7537432231516661</v>
      </c>
      <c r="I9" s="77">
        <v>1010.69442233469</v>
      </c>
      <c r="J9" s="78">
        <v>0</v>
      </c>
      <c r="K9" s="76">
        <v>5.4176866355294573</v>
      </c>
      <c r="L9" s="77">
        <v>1439.8409899830297</v>
      </c>
      <c r="M9" s="78">
        <v>0</v>
      </c>
      <c r="N9" s="99">
        <v>0.83246729842161382</v>
      </c>
      <c r="O9" s="100">
        <v>155.93071470407136</v>
      </c>
      <c r="P9" s="101">
        <v>0</v>
      </c>
    </row>
    <row r="10" spans="1:16" ht="14.25" customHeight="1">
      <c r="A10" s="95">
        <v>7</v>
      </c>
      <c r="B10" s="96" t="s">
        <v>106</v>
      </c>
      <c r="C10" s="97" t="s">
        <v>170</v>
      </c>
      <c r="D10" s="98">
        <v>12</v>
      </c>
      <c r="E10" s="99">
        <v>25.346284476165106</v>
      </c>
      <c r="F10" s="100">
        <v>2309.7046992916039</v>
      </c>
      <c r="G10" s="101">
        <v>47.701790072311788</v>
      </c>
      <c r="H10" s="76">
        <v>5.2950244162341438</v>
      </c>
      <c r="I10" s="77">
        <v>1955.1695500323972</v>
      </c>
      <c r="J10" s="78">
        <v>0.18197375283049966</v>
      </c>
      <c r="K10" s="76">
        <v>7.0195623364631574</v>
      </c>
      <c r="L10" s="77">
        <v>928.52972955888231</v>
      </c>
      <c r="M10" s="78">
        <v>17.026520342346533</v>
      </c>
      <c r="N10" s="99">
        <v>5.287790979877772</v>
      </c>
      <c r="O10" s="100">
        <v>491.47808182994203</v>
      </c>
      <c r="P10" s="101">
        <v>4.2427626127966809</v>
      </c>
    </row>
    <row r="11" spans="1:16" ht="14.25" customHeight="1">
      <c r="A11" s="135">
        <v>8</v>
      </c>
      <c r="B11" s="96" t="s">
        <v>107</v>
      </c>
      <c r="C11" s="97" t="s">
        <v>170</v>
      </c>
      <c r="D11" s="98">
        <v>12</v>
      </c>
      <c r="E11" s="99">
        <v>1.1425940611212437</v>
      </c>
      <c r="F11" s="100">
        <v>33.70248176733503</v>
      </c>
      <c r="G11" s="101">
        <v>20.621090308343689</v>
      </c>
      <c r="H11" s="76">
        <v>2.251023321635266</v>
      </c>
      <c r="I11" s="77">
        <v>219.66663141134393</v>
      </c>
      <c r="J11" s="78">
        <v>1.9522693978853505</v>
      </c>
      <c r="K11" s="76">
        <v>14.135440740189487</v>
      </c>
      <c r="L11" s="77">
        <v>2266.6550416626983</v>
      </c>
      <c r="M11" s="78">
        <v>4.6269442871780537</v>
      </c>
      <c r="N11" s="99">
        <v>0</v>
      </c>
      <c r="O11" s="100">
        <v>0</v>
      </c>
      <c r="P11" s="101">
        <v>0</v>
      </c>
    </row>
    <row r="12" spans="1:16" ht="14.25" customHeight="1">
      <c r="A12" s="106"/>
      <c r="B12" s="96"/>
      <c r="C12" s="97"/>
      <c r="D12" s="107"/>
      <c r="E12" s="177"/>
      <c r="F12" s="178"/>
      <c r="G12" s="179"/>
      <c r="H12" s="82"/>
      <c r="I12" s="83"/>
      <c r="J12" s="84"/>
      <c r="K12" s="180"/>
      <c r="L12" s="181"/>
      <c r="M12" s="182"/>
      <c r="N12" s="177"/>
      <c r="O12" s="178"/>
      <c r="P12" s="179"/>
    </row>
    <row r="13" spans="1:16" ht="14.25" customHeight="1">
      <c r="A13" s="106" t="s">
        <v>172</v>
      </c>
      <c r="B13" s="96"/>
      <c r="C13" s="97"/>
      <c r="D13" s="107"/>
      <c r="E13" s="177"/>
      <c r="F13" s="178"/>
      <c r="G13" s="179"/>
      <c r="H13" s="82"/>
      <c r="I13" s="83"/>
      <c r="J13" s="84"/>
      <c r="K13" s="180"/>
      <c r="L13" s="181"/>
      <c r="M13" s="182"/>
      <c r="N13" s="177"/>
      <c r="O13" s="178"/>
      <c r="P13" s="179"/>
    </row>
    <row r="14" spans="1:16" ht="14.25" customHeight="1">
      <c r="A14" s="135" t="s">
        <v>216</v>
      </c>
      <c r="B14" s="96" t="s">
        <v>19</v>
      </c>
      <c r="C14" s="97" t="s">
        <v>170</v>
      </c>
      <c r="D14" s="98">
        <v>5</v>
      </c>
      <c r="E14" s="99">
        <v>11.00020189104613</v>
      </c>
      <c r="F14" s="100">
        <v>408.6338705878394</v>
      </c>
      <c r="G14" s="101">
        <v>1.3533429792388705</v>
      </c>
      <c r="H14" s="76">
        <v>8.7743531074396852</v>
      </c>
      <c r="I14" s="77">
        <v>2502.3870251354351</v>
      </c>
      <c r="J14" s="78">
        <v>0</v>
      </c>
      <c r="K14" s="76">
        <v>31.232881321713382</v>
      </c>
      <c r="L14" s="77">
        <v>3171.8348867727714</v>
      </c>
      <c r="M14" s="78">
        <v>4.5277431945893198</v>
      </c>
      <c r="N14" s="99">
        <v>0</v>
      </c>
      <c r="O14" s="100">
        <v>0</v>
      </c>
      <c r="P14" s="101">
        <v>0</v>
      </c>
    </row>
    <row r="15" spans="1:16" ht="14.25" customHeight="1">
      <c r="A15" s="135">
        <v>10</v>
      </c>
      <c r="B15" s="96" t="s">
        <v>31</v>
      </c>
      <c r="C15" s="97" t="s">
        <v>170</v>
      </c>
      <c r="D15" s="98">
        <v>12</v>
      </c>
      <c r="E15" s="99">
        <v>23.653873916998968</v>
      </c>
      <c r="F15" s="100">
        <v>1545.6771925235712</v>
      </c>
      <c r="G15" s="101">
        <v>56.403870901388267</v>
      </c>
      <c r="H15" s="76">
        <v>7.1155562976426818</v>
      </c>
      <c r="I15" s="77">
        <v>1933.1726599019642</v>
      </c>
      <c r="J15" s="78">
        <v>0</v>
      </c>
      <c r="K15" s="76">
        <v>13.085429394395536</v>
      </c>
      <c r="L15" s="77">
        <v>2626.4375149590164</v>
      </c>
      <c r="M15" s="78">
        <v>3.6927149828872032</v>
      </c>
      <c r="N15" s="99">
        <v>1.6973761647399561E-2</v>
      </c>
      <c r="O15" s="100">
        <v>270.18090235960432</v>
      </c>
      <c r="P15" s="101">
        <v>0</v>
      </c>
    </row>
    <row r="16" spans="1:16" ht="14.25" customHeight="1">
      <c r="A16" s="135">
        <v>11</v>
      </c>
      <c r="B16" s="96" t="s">
        <v>32</v>
      </c>
      <c r="C16" s="97" t="s">
        <v>170</v>
      </c>
      <c r="D16" s="98">
        <v>12</v>
      </c>
      <c r="E16" s="99">
        <v>6.9974436317743072</v>
      </c>
      <c r="F16" s="100">
        <v>313.55910514341764</v>
      </c>
      <c r="G16" s="101">
        <v>15.739160178781027</v>
      </c>
      <c r="H16" s="76">
        <v>3.1296180975114298</v>
      </c>
      <c r="I16" s="77">
        <v>677.64448373590062</v>
      </c>
      <c r="J16" s="78">
        <v>1.0013196590795519</v>
      </c>
      <c r="K16" s="76">
        <v>0</v>
      </c>
      <c r="L16" s="77">
        <v>0</v>
      </c>
      <c r="M16" s="78">
        <v>0</v>
      </c>
      <c r="N16" s="99">
        <v>0.35584355572496729</v>
      </c>
      <c r="O16" s="100">
        <v>12.612909337008739</v>
      </c>
      <c r="P16" s="101">
        <v>0.7109862009496869</v>
      </c>
    </row>
    <row r="17" spans="1:16" ht="14.25" customHeight="1">
      <c r="A17" s="135">
        <v>12</v>
      </c>
      <c r="B17" s="96" t="s">
        <v>71</v>
      </c>
      <c r="C17" s="97" t="s">
        <v>170</v>
      </c>
      <c r="D17" s="98">
        <v>12</v>
      </c>
      <c r="E17" s="99">
        <v>9.1919145714826378</v>
      </c>
      <c r="F17" s="100">
        <v>603.11520099700965</v>
      </c>
      <c r="G17" s="101">
        <v>33.726111005082004</v>
      </c>
      <c r="H17" s="76">
        <v>2.3606549459593915</v>
      </c>
      <c r="I17" s="77">
        <v>595.5795941843694</v>
      </c>
      <c r="J17" s="78">
        <v>4.8065501001645687E-2</v>
      </c>
      <c r="K17" s="76">
        <v>7.0613722107943993</v>
      </c>
      <c r="L17" s="77">
        <v>2807.1790352511512</v>
      </c>
      <c r="M17" s="78">
        <v>0.2118005197031767</v>
      </c>
      <c r="N17" s="99">
        <v>0</v>
      </c>
      <c r="O17" s="100">
        <v>0</v>
      </c>
      <c r="P17" s="101">
        <v>0</v>
      </c>
    </row>
    <row r="18" spans="1:16" ht="14.25" customHeight="1">
      <c r="A18" s="135" t="s">
        <v>225</v>
      </c>
      <c r="B18" s="96" t="s">
        <v>72</v>
      </c>
      <c r="C18" s="97" t="s">
        <v>170</v>
      </c>
      <c r="D18" s="98">
        <v>12</v>
      </c>
      <c r="E18" s="99">
        <v>17.442374771501822</v>
      </c>
      <c r="F18" s="100">
        <v>743.26605350593798</v>
      </c>
      <c r="G18" s="101">
        <v>80.23103896253204</v>
      </c>
      <c r="H18" s="76">
        <v>2.4202044124578928</v>
      </c>
      <c r="I18" s="77">
        <v>946.92253710580462</v>
      </c>
      <c r="J18" s="78">
        <v>0</v>
      </c>
      <c r="K18" s="76">
        <v>7.1682689322955584</v>
      </c>
      <c r="L18" s="77">
        <v>2192.1446890700267</v>
      </c>
      <c r="M18" s="78">
        <v>0.4451454915441303</v>
      </c>
      <c r="N18" s="99">
        <v>0</v>
      </c>
      <c r="O18" s="100">
        <v>0</v>
      </c>
      <c r="P18" s="101">
        <v>3.6877019119117962E-2</v>
      </c>
    </row>
    <row r="19" spans="1:16" ht="14.25" customHeight="1">
      <c r="A19" s="135">
        <v>14</v>
      </c>
      <c r="B19" s="96" t="s">
        <v>102</v>
      </c>
      <c r="C19" s="97" t="s">
        <v>170</v>
      </c>
      <c r="D19" s="98">
        <v>12</v>
      </c>
      <c r="E19" s="99">
        <v>23.344499965063218</v>
      </c>
      <c r="F19" s="100">
        <v>1018.3114246861512</v>
      </c>
      <c r="G19" s="101">
        <v>57.750963448959148</v>
      </c>
      <c r="H19" s="76">
        <v>8.4135081725196219</v>
      </c>
      <c r="I19" s="77">
        <v>2749.7260275445174</v>
      </c>
      <c r="J19" s="78">
        <v>1.0489312032048674</v>
      </c>
      <c r="K19" s="76">
        <v>4.2192238301104892</v>
      </c>
      <c r="L19" s="77">
        <v>367.31034433334349</v>
      </c>
      <c r="M19" s="78">
        <v>1.176466583415599</v>
      </c>
      <c r="N19" s="99">
        <v>0</v>
      </c>
      <c r="O19" s="100">
        <v>0</v>
      </c>
      <c r="P19" s="101">
        <v>0</v>
      </c>
    </row>
    <row r="20" spans="1:16" ht="14.25" customHeight="1">
      <c r="A20" s="135">
        <v>15</v>
      </c>
      <c r="B20" s="96" t="s">
        <v>118</v>
      </c>
      <c r="C20" s="97" t="s">
        <v>170</v>
      </c>
      <c r="D20" s="98">
        <v>12</v>
      </c>
      <c r="E20" s="99">
        <v>1.7150632236281251</v>
      </c>
      <c r="F20" s="100">
        <v>375.917639203269</v>
      </c>
      <c r="G20" s="101">
        <v>14.252163797701188</v>
      </c>
      <c r="H20" s="76">
        <v>1.2163881691394784</v>
      </c>
      <c r="I20" s="77">
        <v>1442.8472176144262</v>
      </c>
      <c r="J20" s="78">
        <v>0</v>
      </c>
      <c r="K20" s="76">
        <v>1.9560983189360122</v>
      </c>
      <c r="L20" s="77">
        <v>1775.386905086867</v>
      </c>
      <c r="M20" s="78">
        <v>0</v>
      </c>
      <c r="N20" s="99">
        <v>0.28626382163839698</v>
      </c>
      <c r="O20" s="100">
        <v>25.191216304178933</v>
      </c>
      <c r="P20" s="101">
        <v>0</v>
      </c>
    </row>
    <row r="21" spans="1:16" ht="14.25" customHeight="1">
      <c r="A21" s="106"/>
      <c r="B21" s="96"/>
      <c r="C21" s="97"/>
      <c r="D21" s="107"/>
      <c r="E21" s="177"/>
      <c r="F21" s="178"/>
      <c r="G21" s="179"/>
      <c r="H21" s="180"/>
      <c r="I21" s="181"/>
      <c r="J21" s="182"/>
      <c r="K21" s="180"/>
      <c r="L21" s="181"/>
      <c r="M21" s="182"/>
      <c r="N21" s="177"/>
      <c r="O21" s="178"/>
      <c r="P21" s="179"/>
    </row>
    <row r="22" spans="1:16" ht="14.25" customHeight="1">
      <c r="A22" s="106" t="s">
        <v>174</v>
      </c>
      <c r="B22" s="96"/>
      <c r="C22" s="97"/>
      <c r="D22" s="107"/>
      <c r="E22" s="183"/>
      <c r="F22" s="184"/>
      <c r="G22" s="185"/>
      <c r="H22" s="180"/>
      <c r="I22" s="181"/>
      <c r="J22" s="182"/>
      <c r="K22" s="180"/>
      <c r="L22" s="181"/>
      <c r="M22" s="182"/>
      <c r="N22" s="177"/>
      <c r="O22" s="178"/>
      <c r="P22" s="179"/>
    </row>
    <row r="23" spans="1:16" ht="14.25" customHeight="1">
      <c r="A23" s="135" t="s">
        <v>175</v>
      </c>
      <c r="B23" s="96" t="s">
        <v>9</v>
      </c>
      <c r="C23" s="97" t="s">
        <v>170</v>
      </c>
      <c r="D23" s="98">
        <v>0</v>
      </c>
      <c r="E23" s="99" t="s">
        <v>178</v>
      </c>
      <c r="F23" s="100" t="s">
        <v>178</v>
      </c>
      <c r="G23" s="101" t="s">
        <v>178</v>
      </c>
      <c r="H23" s="76" t="s">
        <v>178</v>
      </c>
      <c r="I23" s="77" t="s">
        <v>178</v>
      </c>
      <c r="J23" s="78" t="s">
        <v>178</v>
      </c>
      <c r="K23" s="186" t="s">
        <v>178</v>
      </c>
      <c r="L23" s="187" t="s">
        <v>178</v>
      </c>
      <c r="M23" s="160" t="s">
        <v>178</v>
      </c>
      <c r="N23" s="188" t="s">
        <v>178</v>
      </c>
      <c r="O23" s="189" t="s">
        <v>178</v>
      </c>
      <c r="P23" s="157" t="s">
        <v>178</v>
      </c>
    </row>
    <row r="24" spans="1:16" ht="14.25" customHeight="1">
      <c r="A24" s="135">
        <v>17</v>
      </c>
      <c r="B24" s="96" t="s">
        <v>23</v>
      </c>
      <c r="C24" s="97" t="s">
        <v>170</v>
      </c>
      <c r="D24" s="98">
        <v>12</v>
      </c>
      <c r="E24" s="99">
        <v>7.5860817811748014</v>
      </c>
      <c r="F24" s="100">
        <v>1314.0056931633626</v>
      </c>
      <c r="G24" s="101">
        <v>0.59194676005860891</v>
      </c>
      <c r="H24" s="76">
        <v>1.664387076808308</v>
      </c>
      <c r="I24" s="77">
        <v>694.05318169545762</v>
      </c>
      <c r="J24" s="78">
        <v>0.20005817333020534</v>
      </c>
      <c r="K24" s="76">
        <v>3.6082620649535633</v>
      </c>
      <c r="L24" s="77">
        <v>785.54514873904066</v>
      </c>
      <c r="M24" s="78">
        <v>0.51345904883428717</v>
      </c>
      <c r="N24" s="99">
        <v>1.476744054136591</v>
      </c>
      <c r="O24" s="100">
        <v>867.7865486380316</v>
      </c>
      <c r="P24" s="101">
        <v>0</v>
      </c>
    </row>
    <row r="25" spans="1:16" ht="14.25" customHeight="1">
      <c r="A25" s="95">
        <v>18</v>
      </c>
      <c r="B25" s="96" t="s">
        <v>64</v>
      </c>
      <c r="C25" s="97" t="s">
        <v>170</v>
      </c>
      <c r="D25" s="98">
        <v>12</v>
      </c>
      <c r="E25" s="99">
        <v>24.312237434495216</v>
      </c>
      <c r="F25" s="100">
        <v>2021.4229071252687</v>
      </c>
      <c r="G25" s="101">
        <v>4.6497880049149831</v>
      </c>
      <c r="H25" s="76">
        <v>6.5623479244879812</v>
      </c>
      <c r="I25" s="77">
        <v>2318.5477001083045</v>
      </c>
      <c r="J25" s="78">
        <v>0</v>
      </c>
      <c r="K25" s="76">
        <v>7.2016843045929839</v>
      </c>
      <c r="L25" s="77">
        <v>2572.6347225122749</v>
      </c>
      <c r="M25" s="78">
        <v>2.0194462387263781</v>
      </c>
      <c r="N25" s="99">
        <v>0</v>
      </c>
      <c r="O25" s="100">
        <v>0</v>
      </c>
      <c r="P25" s="101">
        <v>0</v>
      </c>
    </row>
    <row r="26" spans="1:16" ht="14.25" customHeight="1">
      <c r="A26" s="135">
        <v>19</v>
      </c>
      <c r="B26" s="96" t="s">
        <v>73</v>
      </c>
      <c r="C26" s="97" t="s">
        <v>170</v>
      </c>
      <c r="D26" s="98">
        <v>12</v>
      </c>
      <c r="E26" s="99">
        <v>0.69361456020705414</v>
      </c>
      <c r="F26" s="100">
        <v>42.374293385254809</v>
      </c>
      <c r="G26" s="101">
        <v>1.1499185050380957E-2</v>
      </c>
      <c r="H26" s="99">
        <v>4.1010367923040261E-2</v>
      </c>
      <c r="I26" s="100">
        <v>12.010237327575826</v>
      </c>
      <c r="J26" s="101">
        <v>0</v>
      </c>
      <c r="K26" s="99">
        <v>24.004864257039014</v>
      </c>
      <c r="L26" s="100">
        <v>4548.9994318249273</v>
      </c>
      <c r="M26" s="101">
        <v>6.0536798240183716</v>
      </c>
      <c r="N26" s="99">
        <v>9.5453412188118529E-3</v>
      </c>
      <c r="O26" s="100">
        <v>0.98553104016743365</v>
      </c>
      <c r="P26" s="101">
        <v>0</v>
      </c>
    </row>
    <row r="27" spans="1:16" ht="14.25" customHeight="1">
      <c r="A27" s="95">
        <v>20</v>
      </c>
      <c r="B27" s="96" t="s">
        <v>92</v>
      </c>
      <c r="C27" s="97" t="s">
        <v>170</v>
      </c>
      <c r="D27" s="98">
        <v>12</v>
      </c>
      <c r="E27" s="99">
        <v>12.92629246968688</v>
      </c>
      <c r="F27" s="100">
        <v>463.51469996769237</v>
      </c>
      <c r="G27" s="101">
        <v>9.9366111283271898</v>
      </c>
      <c r="H27" s="76">
        <v>5.6499304397133194</v>
      </c>
      <c r="I27" s="77">
        <v>583.13866562930627</v>
      </c>
      <c r="J27" s="78">
        <v>0</v>
      </c>
      <c r="K27" s="76">
        <v>0</v>
      </c>
      <c r="L27" s="77">
        <v>0</v>
      </c>
      <c r="M27" s="78">
        <v>0</v>
      </c>
      <c r="N27" s="99">
        <v>0.14521286766402711</v>
      </c>
      <c r="O27" s="100">
        <v>20.263814804802628</v>
      </c>
      <c r="P27" s="101">
        <v>0.61194590781119174</v>
      </c>
    </row>
    <row r="28" spans="1:16" ht="14.25" hidden="1" customHeight="1">
      <c r="A28" s="95">
        <v>21</v>
      </c>
      <c r="B28" s="96" t="s">
        <v>177</v>
      </c>
      <c r="C28" s="97"/>
      <c r="D28" s="150">
        <v>0</v>
      </c>
      <c r="E28" s="190" t="s">
        <v>178</v>
      </c>
      <c r="F28" s="191" t="s">
        <v>178</v>
      </c>
      <c r="G28" s="142" t="s">
        <v>178</v>
      </c>
      <c r="H28" s="192" t="s">
        <v>178</v>
      </c>
      <c r="I28" s="193" t="s">
        <v>178</v>
      </c>
      <c r="J28" s="146" t="s">
        <v>178</v>
      </c>
      <c r="K28" s="192" t="s">
        <v>178</v>
      </c>
      <c r="L28" s="193" t="s">
        <v>178</v>
      </c>
      <c r="M28" s="146" t="s">
        <v>178</v>
      </c>
      <c r="N28" s="190" t="s">
        <v>178</v>
      </c>
      <c r="O28" s="191" t="s">
        <v>178</v>
      </c>
      <c r="P28" s="142" t="s">
        <v>178</v>
      </c>
    </row>
    <row r="29" spans="1:16" ht="14.25" customHeight="1">
      <c r="A29" s="106"/>
      <c r="B29" s="96"/>
      <c r="C29" s="97"/>
      <c r="D29" s="107"/>
      <c r="E29" s="177"/>
      <c r="F29" s="178"/>
      <c r="G29" s="179"/>
      <c r="H29" s="180"/>
      <c r="I29" s="181"/>
      <c r="J29" s="182"/>
      <c r="K29" s="180"/>
      <c r="L29" s="181"/>
      <c r="M29" s="182"/>
      <c r="N29" s="177"/>
      <c r="O29" s="178"/>
      <c r="P29" s="179"/>
    </row>
    <row r="30" spans="1:16" ht="14.25" customHeight="1">
      <c r="A30" s="106" t="s">
        <v>179</v>
      </c>
      <c r="B30" s="96"/>
      <c r="C30" s="97"/>
      <c r="D30" s="107"/>
      <c r="E30" s="177"/>
      <c r="F30" s="178"/>
      <c r="G30" s="179"/>
      <c r="H30" s="180"/>
      <c r="I30" s="181"/>
      <c r="J30" s="182"/>
      <c r="K30" s="180"/>
      <c r="L30" s="181"/>
      <c r="M30" s="182"/>
      <c r="N30" s="177"/>
      <c r="O30" s="178"/>
      <c r="P30" s="179"/>
    </row>
    <row r="31" spans="1:16" ht="14.25" customHeight="1">
      <c r="A31" s="95">
        <v>21</v>
      </c>
      <c r="B31" s="105" t="s">
        <v>10</v>
      </c>
      <c r="C31" s="97" t="s">
        <v>171</v>
      </c>
      <c r="D31" s="98">
        <v>12</v>
      </c>
      <c r="E31" s="99">
        <v>2.616762834783076</v>
      </c>
      <c r="F31" s="100">
        <v>125.60661513131356</v>
      </c>
      <c r="G31" s="101">
        <v>2.2642108188383929</v>
      </c>
      <c r="H31" s="76">
        <v>1.5429977559112764</v>
      </c>
      <c r="I31" s="77">
        <v>328.25221047221487</v>
      </c>
      <c r="J31" s="78">
        <v>0.8909988435920958</v>
      </c>
      <c r="K31" s="76">
        <v>5.2736324057168984</v>
      </c>
      <c r="L31" s="77">
        <v>197.62996739945677</v>
      </c>
      <c r="M31" s="78">
        <v>0</v>
      </c>
      <c r="N31" s="99">
        <v>0</v>
      </c>
      <c r="O31" s="100">
        <v>0</v>
      </c>
      <c r="P31" s="101">
        <v>0</v>
      </c>
    </row>
    <row r="32" spans="1:16" ht="14.25" customHeight="1">
      <c r="A32" s="135">
        <v>22</v>
      </c>
      <c r="B32" s="96" t="s">
        <v>16</v>
      </c>
      <c r="C32" s="97" t="s">
        <v>170</v>
      </c>
      <c r="D32" s="98">
        <v>12</v>
      </c>
      <c r="E32" s="99">
        <v>8.0905066583912131</v>
      </c>
      <c r="F32" s="100">
        <v>504.33696297040024</v>
      </c>
      <c r="G32" s="101">
        <v>8.9805040114639354</v>
      </c>
      <c r="H32" s="76">
        <v>22.472741212657787</v>
      </c>
      <c r="I32" s="77">
        <v>6653.5730597566644</v>
      </c>
      <c r="J32" s="78">
        <v>2.7512070901141827</v>
      </c>
      <c r="K32" s="76">
        <v>18.793201960551656</v>
      </c>
      <c r="L32" s="77">
        <v>1433.8370770620932</v>
      </c>
      <c r="M32" s="78">
        <v>25.228849681912358</v>
      </c>
      <c r="N32" s="99">
        <v>0.89582972042971487</v>
      </c>
      <c r="O32" s="100">
        <v>226.29462126121521</v>
      </c>
      <c r="P32" s="101">
        <v>0.9804948841284763</v>
      </c>
    </row>
    <row r="33" spans="1:16" ht="14.25" customHeight="1">
      <c r="A33" s="95">
        <v>23</v>
      </c>
      <c r="B33" s="105" t="s">
        <v>44</v>
      </c>
      <c r="C33" s="97" t="s">
        <v>171</v>
      </c>
      <c r="D33" s="98">
        <v>12</v>
      </c>
      <c r="E33" s="99">
        <v>4.2816467248022709</v>
      </c>
      <c r="F33" s="100">
        <v>428.82076657878724</v>
      </c>
      <c r="G33" s="101">
        <v>0.45264652200365035</v>
      </c>
      <c r="H33" s="76">
        <v>1.4737781383086594</v>
      </c>
      <c r="I33" s="77">
        <v>232.76982356519974</v>
      </c>
      <c r="J33" s="78">
        <v>0</v>
      </c>
      <c r="K33" s="76">
        <v>0</v>
      </c>
      <c r="L33" s="77">
        <v>0</v>
      </c>
      <c r="M33" s="78">
        <v>0</v>
      </c>
      <c r="N33" s="99">
        <v>0</v>
      </c>
      <c r="O33" s="100">
        <v>0</v>
      </c>
      <c r="P33" s="101">
        <v>0</v>
      </c>
    </row>
    <row r="34" spans="1:16" ht="14.25" customHeight="1">
      <c r="A34" s="95">
        <v>24</v>
      </c>
      <c r="B34" s="105" t="s">
        <v>46</v>
      </c>
      <c r="C34" s="97" t="s">
        <v>171</v>
      </c>
      <c r="D34" s="98">
        <v>12</v>
      </c>
      <c r="E34" s="99">
        <v>4.5999480496792176</v>
      </c>
      <c r="F34" s="100">
        <v>192.73033416009432</v>
      </c>
      <c r="G34" s="101">
        <v>8.5448393332888912</v>
      </c>
      <c r="H34" s="76">
        <v>1.7787835809402088</v>
      </c>
      <c r="I34" s="77">
        <v>698.62166144481648</v>
      </c>
      <c r="J34" s="78">
        <v>0.82428608535943415</v>
      </c>
      <c r="K34" s="76">
        <v>2.9860492700520189</v>
      </c>
      <c r="L34" s="77">
        <v>502.46784711894094</v>
      </c>
      <c r="M34" s="78">
        <v>0</v>
      </c>
      <c r="N34" s="99">
        <v>0</v>
      </c>
      <c r="O34" s="100">
        <v>0</v>
      </c>
      <c r="P34" s="101">
        <v>0</v>
      </c>
    </row>
    <row r="35" spans="1:16" ht="14.25" customHeight="1">
      <c r="A35" s="95">
        <v>25</v>
      </c>
      <c r="B35" s="96" t="s">
        <v>95</v>
      </c>
      <c r="C35" s="97" t="s">
        <v>170</v>
      </c>
      <c r="D35" s="98">
        <v>12</v>
      </c>
      <c r="E35" s="99">
        <v>13.733431980024045</v>
      </c>
      <c r="F35" s="100">
        <v>406.34295755109611</v>
      </c>
      <c r="G35" s="101">
        <v>9.1662381701038864</v>
      </c>
      <c r="H35" s="76">
        <v>3.370486143222664</v>
      </c>
      <c r="I35" s="77">
        <v>729.40779925398442</v>
      </c>
      <c r="J35" s="78">
        <v>0.65929282653595978</v>
      </c>
      <c r="K35" s="76">
        <v>8.8922223249791923</v>
      </c>
      <c r="L35" s="77">
        <v>2574.8698171953511</v>
      </c>
      <c r="M35" s="78">
        <v>0</v>
      </c>
      <c r="N35" s="99">
        <v>0</v>
      </c>
      <c r="O35" s="100">
        <v>0</v>
      </c>
      <c r="P35" s="101">
        <v>0</v>
      </c>
    </row>
    <row r="36" spans="1:16" ht="14.25" customHeight="1">
      <c r="A36" s="95">
        <v>26</v>
      </c>
      <c r="B36" s="96" t="s">
        <v>96</v>
      </c>
      <c r="C36" s="97" t="s">
        <v>170</v>
      </c>
      <c r="D36" s="98">
        <v>12</v>
      </c>
      <c r="E36" s="99">
        <v>11.56524692480844</v>
      </c>
      <c r="F36" s="100">
        <v>767.40870427002596</v>
      </c>
      <c r="G36" s="101">
        <v>17.693961597053271</v>
      </c>
      <c r="H36" s="76">
        <v>2.6002137286555556</v>
      </c>
      <c r="I36" s="77">
        <v>422.04726757008706</v>
      </c>
      <c r="J36" s="78">
        <v>0.67414906436870459</v>
      </c>
      <c r="K36" s="76">
        <v>19.550322866692433</v>
      </c>
      <c r="L36" s="77">
        <v>3101.7065806825672</v>
      </c>
      <c r="M36" s="78">
        <v>3.4771293285737022</v>
      </c>
      <c r="N36" s="99">
        <v>0</v>
      </c>
      <c r="O36" s="100">
        <v>0</v>
      </c>
      <c r="P36" s="101">
        <v>0</v>
      </c>
    </row>
    <row r="37" spans="1:16" ht="14.25" customHeight="1">
      <c r="A37" s="135">
        <v>27</v>
      </c>
      <c r="B37" s="96" t="s">
        <v>97</v>
      </c>
      <c r="C37" s="97" t="s">
        <v>170</v>
      </c>
      <c r="D37" s="98">
        <v>12</v>
      </c>
      <c r="E37" s="99">
        <v>10.361151056859777</v>
      </c>
      <c r="F37" s="100">
        <v>484.50986460136761</v>
      </c>
      <c r="G37" s="101">
        <v>32.945686633267059</v>
      </c>
      <c r="H37" s="76">
        <v>4.0589207635218765</v>
      </c>
      <c r="I37" s="77">
        <v>984.01436043339947</v>
      </c>
      <c r="J37" s="78">
        <v>3.8823333336369106</v>
      </c>
      <c r="K37" s="76">
        <v>21.610332080468698</v>
      </c>
      <c r="L37" s="77">
        <v>1883.6357652021779</v>
      </c>
      <c r="M37" s="78">
        <v>15.912420299503559</v>
      </c>
      <c r="N37" s="99">
        <v>0</v>
      </c>
      <c r="O37" s="100">
        <v>0</v>
      </c>
      <c r="P37" s="101">
        <v>0</v>
      </c>
    </row>
    <row r="38" spans="1:16" ht="14.25" customHeight="1">
      <c r="A38" s="95">
        <v>28</v>
      </c>
      <c r="B38" s="105" t="s">
        <v>115</v>
      </c>
      <c r="C38" s="97" t="s">
        <v>171</v>
      </c>
      <c r="D38" s="98">
        <v>12</v>
      </c>
      <c r="E38" s="99">
        <v>5.6359592951104496</v>
      </c>
      <c r="F38" s="100">
        <v>171.10621990568373</v>
      </c>
      <c r="G38" s="101">
        <v>3.3556912385207247</v>
      </c>
      <c r="H38" s="76">
        <v>2.5679821295606851</v>
      </c>
      <c r="I38" s="77">
        <v>403.16104244229336</v>
      </c>
      <c r="J38" s="78">
        <v>0.50952593695706128</v>
      </c>
      <c r="K38" s="76">
        <v>9.0496103251427158</v>
      </c>
      <c r="L38" s="77">
        <v>1064.3657483246463</v>
      </c>
      <c r="M38" s="78">
        <v>0</v>
      </c>
      <c r="N38" s="99">
        <v>2.5812856788284934E-3</v>
      </c>
      <c r="O38" s="100">
        <v>0.17689749317448497</v>
      </c>
      <c r="P38" s="101">
        <v>0</v>
      </c>
    </row>
    <row r="39" spans="1:16" ht="14.25" customHeight="1">
      <c r="A39" s="135">
        <v>29</v>
      </c>
      <c r="B39" s="96" t="s">
        <v>109</v>
      </c>
      <c r="C39" s="97" t="s">
        <v>170</v>
      </c>
      <c r="D39" s="98">
        <v>12</v>
      </c>
      <c r="E39" s="99">
        <v>7.1031455031642432</v>
      </c>
      <c r="F39" s="100">
        <v>702.03985583472013</v>
      </c>
      <c r="G39" s="101">
        <v>3.7177463156122945</v>
      </c>
      <c r="H39" s="76">
        <v>5.6791576360919889</v>
      </c>
      <c r="I39" s="77">
        <v>1297.7571366845802</v>
      </c>
      <c r="J39" s="78">
        <v>0.78420845313847531</v>
      </c>
      <c r="K39" s="76">
        <v>2.3507096339819151</v>
      </c>
      <c r="L39" s="77">
        <v>359.1793823520735</v>
      </c>
      <c r="M39" s="78">
        <v>0</v>
      </c>
      <c r="N39" s="99">
        <v>5.6680485108878798E-2</v>
      </c>
      <c r="O39" s="100">
        <v>2.0268791548596781</v>
      </c>
      <c r="P39" s="101">
        <v>0</v>
      </c>
    </row>
    <row r="40" spans="1:16" ht="14.25" customHeight="1">
      <c r="A40" s="95">
        <v>30</v>
      </c>
      <c r="B40" s="96" t="s">
        <v>110</v>
      </c>
      <c r="C40" s="97" t="s">
        <v>170</v>
      </c>
      <c r="D40" s="98">
        <v>12</v>
      </c>
      <c r="E40" s="99">
        <v>4.1476580626130906</v>
      </c>
      <c r="F40" s="100">
        <v>196.42594863983166</v>
      </c>
      <c r="G40" s="101">
        <v>10.121327281292238</v>
      </c>
      <c r="H40" s="76">
        <v>4.7650631105788914</v>
      </c>
      <c r="I40" s="77">
        <v>1348.1238050373997</v>
      </c>
      <c r="J40" s="78">
        <v>1.8220171611466007</v>
      </c>
      <c r="K40" s="76">
        <v>7.3903328769354726</v>
      </c>
      <c r="L40" s="77">
        <v>2186.0691006907605</v>
      </c>
      <c r="M40" s="78">
        <v>3.0331644220990488</v>
      </c>
      <c r="N40" s="99">
        <v>1.4705720235448467</v>
      </c>
      <c r="O40" s="100">
        <v>106.03429939993222</v>
      </c>
      <c r="P40" s="101">
        <v>0.46664230588048833</v>
      </c>
    </row>
    <row r="41" spans="1:16" ht="14.25" customHeight="1">
      <c r="A41" s="95">
        <v>31</v>
      </c>
      <c r="B41" s="96" t="s">
        <v>111</v>
      </c>
      <c r="C41" s="97" t="s">
        <v>170</v>
      </c>
      <c r="D41" s="98">
        <v>12</v>
      </c>
      <c r="E41" s="99">
        <v>7.2647800684115769</v>
      </c>
      <c r="F41" s="100">
        <v>175.4401158104526</v>
      </c>
      <c r="G41" s="101">
        <v>10.664586783653403</v>
      </c>
      <c r="H41" s="76">
        <v>13.072241180881651</v>
      </c>
      <c r="I41" s="77">
        <v>1852.7126994502212</v>
      </c>
      <c r="J41" s="78">
        <v>3.1848195273746556</v>
      </c>
      <c r="K41" s="76">
        <v>10.076712394685872</v>
      </c>
      <c r="L41" s="77">
        <v>3443.6890441226597</v>
      </c>
      <c r="M41" s="78">
        <v>0</v>
      </c>
      <c r="N41" s="99">
        <v>0</v>
      </c>
      <c r="O41" s="100">
        <v>0</v>
      </c>
      <c r="P41" s="101">
        <v>0</v>
      </c>
    </row>
    <row r="42" spans="1:16" ht="14.25" customHeight="1">
      <c r="A42" s="95">
        <v>32</v>
      </c>
      <c r="B42" s="96" t="s">
        <v>112</v>
      </c>
      <c r="C42" s="97" t="s">
        <v>170</v>
      </c>
      <c r="D42" s="98">
        <v>12</v>
      </c>
      <c r="E42" s="99">
        <v>2.1622561349184601</v>
      </c>
      <c r="F42" s="100">
        <v>214.45849166272481</v>
      </c>
      <c r="G42" s="101">
        <v>0.38478013087593316</v>
      </c>
      <c r="H42" s="76">
        <v>1.950138678219403</v>
      </c>
      <c r="I42" s="77">
        <v>554.60216543988656</v>
      </c>
      <c r="J42" s="78">
        <v>5.0842280362151757E-2</v>
      </c>
      <c r="K42" s="76">
        <v>4.0618876645331108</v>
      </c>
      <c r="L42" s="77">
        <v>439.16508206364364</v>
      </c>
      <c r="M42" s="78">
        <v>0.11658396010535704</v>
      </c>
      <c r="N42" s="99">
        <v>0.16216187911169139</v>
      </c>
      <c r="O42" s="100">
        <v>74.876498710964583</v>
      </c>
      <c r="P42" s="101">
        <v>1.9626153542709225E-2</v>
      </c>
    </row>
    <row r="43" spans="1:16" ht="14.25" hidden="1" customHeight="1">
      <c r="A43" s="95">
        <v>34</v>
      </c>
      <c r="B43" s="96" t="s">
        <v>180</v>
      </c>
      <c r="C43" s="97"/>
      <c r="D43" s="98">
        <v>0</v>
      </c>
      <c r="E43" s="99" t="s">
        <v>178</v>
      </c>
      <c r="F43" s="100" t="s">
        <v>178</v>
      </c>
      <c r="G43" s="101" t="s">
        <v>178</v>
      </c>
      <c r="H43" s="76" t="s">
        <v>178</v>
      </c>
      <c r="I43" s="77" t="s">
        <v>178</v>
      </c>
      <c r="J43" s="78" t="s">
        <v>178</v>
      </c>
      <c r="K43" s="76" t="s">
        <v>178</v>
      </c>
      <c r="L43" s="77" t="s">
        <v>178</v>
      </c>
      <c r="M43" s="78" t="s">
        <v>178</v>
      </c>
      <c r="N43" s="99" t="s">
        <v>178</v>
      </c>
      <c r="O43" s="100" t="s">
        <v>178</v>
      </c>
      <c r="P43" s="101" t="s">
        <v>178</v>
      </c>
    </row>
    <row r="44" spans="1:16" ht="14.25" customHeight="1">
      <c r="A44" s="95">
        <v>33</v>
      </c>
      <c r="B44" s="96" t="s">
        <v>113</v>
      </c>
      <c r="C44" s="97" t="s">
        <v>170</v>
      </c>
      <c r="D44" s="98">
        <v>12</v>
      </c>
      <c r="E44" s="99">
        <v>10.160816739790752</v>
      </c>
      <c r="F44" s="100">
        <v>887.43240879943539</v>
      </c>
      <c r="G44" s="101">
        <v>20.10394870064124</v>
      </c>
      <c r="H44" s="76">
        <v>1.233715828552143</v>
      </c>
      <c r="I44" s="77">
        <v>583.66291841806515</v>
      </c>
      <c r="J44" s="78">
        <v>0</v>
      </c>
      <c r="K44" s="76">
        <v>12.044181265915993</v>
      </c>
      <c r="L44" s="77">
        <v>2620.8985058141316</v>
      </c>
      <c r="M44" s="78">
        <v>0.98809560335041258</v>
      </c>
      <c r="N44" s="99">
        <v>0</v>
      </c>
      <c r="O44" s="100">
        <v>0</v>
      </c>
      <c r="P44" s="101">
        <v>0</v>
      </c>
    </row>
    <row r="45" spans="1:16" ht="14.25" customHeight="1">
      <c r="A45" s="135">
        <v>34</v>
      </c>
      <c r="B45" s="96" t="s">
        <v>120</v>
      </c>
      <c r="C45" s="97" t="s">
        <v>170</v>
      </c>
      <c r="D45" s="98">
        <v>12</v>
      </c>
      <c r="E45" s="99">
        <v>12.782492677166562</v>
      </c>
      <c r="F45" s="100">
        <v>842.20789179075859</v>
      </c>
      <c r="G45" s="101">
        <v>58.260064103547165</v>
      </c>
      <c r="H45" s="76">
        <v>1.5425951201558115</v>
      </c>
      <c r="I45" s="77">
        <v>290.19737144785068</v>
      </c>
      <c r="J45" s="78">
        <v>0.92707838115539742</v>
      </c>
      <c r="K45" s="76">
        <v>17.010535678684803</v>
      </c>
      <c r="L45" s="77">
        <v>2784.4266106399618</v>
      </c>
      <c r="M45" s="78">
        <v>0</v>
      </c>
      <c r="N45" s="99">
        <v>0</v>
      </c>
      <c r="O45" s="100">
        <v>0</v>
      </c>
      <c r="P45" s="101">
        <v>0</v>
      </c>
    </row>
    <row r="46" spans="1:16" ht="14.25" customHeight="1">
      <c r="A46" s="95">
        <v>35</v>
      </c>
      <c r="B46" s="105" t="s">
        <v>124</v>
      </c>
      <c r="C46" s="97" t="s">
        <v>171</v>
      </c>
      <c r="D46" s="98">
        <v>12</v>
      </c>
      <c r="E46" s="99">
        <v>4.9468187222347586</v>
      </c>
      <c r="F46" s="100">
        <v>391.08565587435885</v>
      </c>
      <c r="G46" s="101">
        <v>5.8991812306127462</v>
      </c>
      <c r="H46" s="76">
        <v>3.6858262969462023</v>
      </c>
      <c r="I46" s="77">
        <v>310.98033404174339</v>
      </c>
      <c r="J46" s="78">
        <v>0.74546073039214034</v>
      </c>
      <c r="K46" s="76">
        <v>6.3371538080691385</v>
      </c>
      <c r="L46" s="77">
        <v>1039.5483633032343</v>
      </c>
      <c r="M46" s="78">
        <v>0.86212273794327554</v>
      </c>
      <c r="N46" s="99">
        <v>0</v>
      </c>
      <c r="O46" s="100">
        <v>0</v>
      </c>
      <c r="P46" s="101">
        <v>0</v>
      </c>
    </row>
    <row r="47" spans="1:16" ht="14.25" customHeight="1">
      <c r="A47" s="95">
        <v>36</v>
      </c>
      <c r="B47" s="105" t="s">
        <v>181</v>
      </c>
      <c r="C47" s="97" t="s">
        <v>171</v>
      </c>
      <c r="D47" s="98">
        <v>12</v>
      </c>
      <c r="E47" s="99">
        <v>2.8674084858569051</v>
      </c>
      <c r="F47" s="100">
        <v>107.74979201331114</v>
      </c>
      <c r="G47" s="101">
        <v>5.728577371048253</v>
      </c>
      <c r="H47" s="76">
        <v>4.7732945091514142E-2</v>
      </c>
      <c r="I47" s="77">
        <v>13.444779534109816</v>
      </c>
      <c r="J47" s="78">
        <v>0.44207570715474209</v>
      </c>
      <c r="K47" s="76">
        <v>0</v>
      </c>
      <c r="L47" s="77">
        <v>0</v>
      </c>
      <c r="M47" s="78">
        <v>0</v>
      </c>
      <c r="N47" s="99">
        <v>0.25519966722129778</v>
      </c>
      <c r="O47" s="100">
        <v>7.1455906821963389</v>
      </c>
      <c r="P47" s="101">
        <v>0</v>
      </c>
    </row>
    <row r="48" spans="1:16" ht="14.25" customHeight="1">
      <c r="A48" s="95">
        <v>37</v>
      </c>
      <c r="B48" s="96" t="s">
        <v>137</v>
      </c>
      <c r="C48" s="97" t="s">
        <v>170</v>
      </c>
      <c r="D48" s="98">
        <v>12</v>
      </c>
      <c r="E48" s="99">
        <v>6.6746309468976195</v>
      </c>
      <c r="F48" s="100">
        <v>266.21338074108661</v>
      </c>
      <c r="G48" s="101">
        <v>30.207645125456168</v>
      </c>
      <c r="H48" s="76">
        <v>1.2447327999266373</v>
      </c>
      <c r="I48" s="77">
        <v>345.89842624877815</v>
      </c>
      <c r="J48" s="78">
        <v>0.13888651525919687</v>
      </c>
      <c r="K48" s="76">
        <v>40.23154630279965</v>
      </c>
      <c r="L48" s="77">
        <v>4209.4939090346361</v>
      </c>
      <c r="M48" s="78">
        <v>6.0174069265061716</v>
      </c>
      <c r="N48" s="99">
        <v>0.72369421999170502</v>
      </c>
      <c r="O48" s="100">
        <v>33.997678242800781</v>
      </c>
      <c r="P48" s="101">
        <v>1.1004378825741077E-2</v>
      </c>
    </row>
    <row r="49" spans="1:16" ht="14.25" customHeight="1">
      <c r="A49" s="95">
        <v>38</v>
      </c>
      <c r="B49" s="96" t="s">
        <v>138</v>
      </c>
      <c r="C49" s="97" t="s">
        <v>170</v>
      </c>
      <c r="D49" s="98">
        <v>12</v>
      </c>
      <c r="E49" s="99">
        <v>4.0639428804920534</v>
      </c>
      <c r="F49" s="100">
        <v>109.14529430740441</v>
      </c>
      <c r="G49" s="101">
        <v>14.463144583754488</v>
      </c>
      <c r="H49" s="76">
        <v>1.6544459020624098</v>
      </c>
      <c r="I49" s="77">
        <v>578.85830146884871</v>
      </c>
      <c r="J49" s="78">
        <v>0.61687004021591862</v>
      </c>
      <c r="K49" s="76">
        <v>7.5131215725069351</v>
      </c>
      <c r="L49" s="77">
        <v>1520.9465665928299</v>
      </c>
      <c r="M49" s="78">
        <v>0</v>
      </c>
      <c r="N49" s="99">
        <v>0</v>
      </c>
      <c r="O49" s="100">
        <v>0</v>
      </c>
      <c r="P49" s="101">
        <v>0</v>
      </c>
    </row>
    <row r="50" spans="1:16" ht="14.25" customHeight="1">
      <c r="A50" s="95">
        <v>39</v>
      </c>
      <c r="B50" s="105" t="s">
        <v>140</v>
      </c>
      <c r="C50" s="97" t="s">
        <v>171</v>
      </c>
      <c r="D50" s="98">
        <v>12</v>
      </c>
      <c r="E50" s="99">
        <v>7.9137341601459763</v>
      </c>
      <c r="F50" s="100">
        <v>502.17094655255602</v>
      </c>
      <c r="G50" s="101">
        <v>15.814612001201182</v>
      </c>
      <c r="H50" s="76">
        <v>4.5133940400275572</v>
      </c>
      <c r="I50" s="77">
        <v>599.40167988553469</v>
      </c>
      <c r="J50" s="78">
        <v>1.1504433767289044</v>
      </c>
      <c r="K50" s="76">
        <v>4.4024527035381817</v>
      </c>
      <c r="L50" s="77">
        <v>1411.9565258518664</v>
      </c>
      <c r="M50" s="78">
        <v>0.52226157460564204</v>
      </c>
      <c r="N50" s="99">
        <v>0</v>
      </c>
      <c r="O50" s="100">
        <v>0</v>
      </c>
      <c r="P50" s="101">
        <v>0</v>
      </c>
    </row>
    <row r="51" spans="1:16" ht="14.25" customHeight="1">
      <c r="A51" s="95">
        <v>40</v>
      </c>
      <c r="B51" s="96" t="s">
        <v>146</v>
      </c>
      <c r="C51" s="97" t="s">
        <v>170</v>
      </c>
      <c r="D51" s="98">
        <v>12</v>
      </c>
      <c r="E51" s="99">
        <v>16.925858861329019</v>
      </c>
      <c r="F51" s="100">
        <v>663.8427909749862</v>
      </c>
      <c r="G51" s="101">
        <v>76.060908353161352</v>
      </c>
      <c r="H51" s="76">
        <v>2.8174074339878876</v>
      </c>
      <c r="I51" s="77">
        <v>1125.2944833030622</v>
      </c>
      <c r="J51" s="78">
        <v>0.90870647727460929</v>
      </c>
      <c r="K51" s="76">
        <v>11.733075339100479</v>
      </c>
      <c r="L51" s="77">
        <v>2456.475922071756</v>
      </c>
      <c r="M51" s="78">
        <v>3.7930727996422675</v>
      </c>
      <c r="N51" s="99">
        <v>0.36892807260642263</v>
      </c>
      <c r="O51" s="100">
        <v>9.3077492119398695</v>
      </c>
      <c r="P51" s="101">
        <v>1.4812107695110439</v>
      </c>
    </row>
    <row r="52" spans="1:16" ht="14.25" customHeight="1">
      <c r="A52" s="95">
        <v>41</v>
      </c>
      <c r="B52" s="96" t="s">
        <v>147</v>
      </c>
      <c r="C52" s="97" t="s">
        <v>170</v>
      </c>
      <c r="D52" s="98">
        <v>12</v>
      </c>
      <c r="E52" s="99">
        <v>9.6904566575528275</v>
      </c>
      <c r="F52" s="100">
        <v>498.047031631702</v>
      </c>
      <c r="G52" s="101">
        <v>23.462472555306434</v>
      </c>
      <c r="H52" s="76">
        <v>8.4870318781856398</v>
      </c>
      <c r="I52" s="77">
        <v>1535.7971168343695</v>
      </c>
      <c r="J52" s="78">
        <v>2.2286924475584926</v>
      </c>
      <c r="K52" s="76">
        <v>29.89608452262075</v>
      </c>
      <c r="L52" s="77">
        <v>1509.0320085205326</v>
      </c>
      <c r="M52" s="78">
        <v>10.207709042869761</v>
      </c>
      <c r="N52" s="99">
        <v>1.3665081442683125</v>
      </c>
      <c r="O52" s="100">
        <v>45.981152422001323</v>
      </c>
      <c r="P52" s="101">
        <v>1.782901525117728</v>
      </c>
    </row>
    <row r="53" spans="1:16" ht="14.25" customHeight="1">
      <c r="A53" s="106"/>
      <c r="B53" s="105"/>
      <c r="C53" s="97"/>
      <c r="D53" s="107"/>
      <c r="E53" s="177"/>
      <c r="F53" s="194"/>
      <c r="G53" s="179"/>
      <c r="H53" s="180"/>
      <c r="I53" s="195"/>
      <c r="J53" s="182"/>
      <c r="K53" s="180"/>
      <c r="L53" s="195"/>
      <c r="M53" s="182"/>
      <c r="N53" s="177"/>
      <c r="O53" s="194"/>
      <c r="P53" s="179"/>
    </row>
    <row r="54" spans="1:16" ht="14.25" customHeight="1">
      <c r="A54" s="106" t="s">
        <v>182</v>
      </c>
      <c r="B54" s="105"/>
      <c r="C54" s="97"/>
      <c r="D54" s="107"/>
      <c r="E54" s="177"/>
      <c r="F54" s="194"/>
      <c r="G54" s="179"/>
      <c r="H54" s="180"/>
      <c r="I54" s="195"/>
      <c r="J54" s="182"/>
      <c r="K54" s="180"/>
      <c r="L54" s="195"/>
      <c r="M54" s="182"/>
      <c r="N54" s="177"/>
      <c r="O54" s="194"/>
      <c r="P54" s="179"/>
    </row>
    <row r="55" spans="1:16" ht="14.25" customHeight="1">
      <c r="A55" s="95">
        <v>42</v>
      </c>
      <c r="B55" s="105" t="s">
        <v>88</v>
      </c>
      <c r="C55" s="97" t="s">
        <v>171</v>
      </c>
      <c r="D55" s="98">
        <v>12</v>
      </c>
      <c r="E55" s="99">
        <v>1.5659478578230321</v>
      </c>
      <c r="F55" s="100">
        <v>130.4439089900302</v>
      </c>
      <c r="G55" s="101">
        <v>8.8165021619532045</v>
      </c>
      <c r="H55" s="76">
        <v>0.28752108000023768</v>
      </c>
      <c r="I55" s="77">
        <v>53.64486952186661</v>
      </c>
      <c r="J55" s="78">
        <v>0.46175615355549154</v>
      </c>
      <c r="K55" s="76">
        <v>1.293959736786914</v>
      </c>
      <c r="L55" s="77">
        <v>50.420277921496023</v>
      </c>
      <c r="M55" s="78">
        <v>0.98469541916712577</v>
      </c>
      <c r="N55" s="99">
        <v>0.11578111042718099</v>
      </c>
      <c r="O55" s="100">
        <v>15.811104545140443</v>
      </c>
      <c r="P55" s="101">
        <v>0.60567019270910938</v>
      </c>
    </row>
    <row r="56" spans="1:16" ht="14.25" customHeight="1">
      <c r="A56" s="106"/>
      <c r="B56" s="105"/>
      <c r="C56" s="97"/>
      <c r="D56" s="107"/>
      <c r="E56" s="177"/>
      <c r="F56" s="194"/>
      <c r="G56" s="179"/>
      <c r="H56" s="180"/>
      <c r="I56" s="195"/>
      <c r="J56" s="182"/>
      <c r="K56" s="180"/>
      <c r="L56" s="195"/>
      <c r="M56" s="182"/>
      <c r="N56" s="177"/>
      <c r="O56" s="194"/>
      <c r="P56" s="179"/>
    </row>
    <row r="57" spans="1:16" ht="14.25" customHeight="1">
      <c r="A57" s="106" t="s">
        <v>183</v>
      </c>
      <c r="B57" s="105"/>
      <c r="C57" s="97"/>
      <c r="D57" s="107"/>
      <c r="E57" s="177"/>
      <c r="F57" s="194"/>
      <c r="G57" s="179"/>
      <c r="H57" s="180"/>
      <c r="I57" s="195"/>
      <c r="J57" s="182"/>
      <c r="K57" s="177"/>
      <c r="L57" s="194"/>
      <c r="M57" s="179"/>
      <c r="N57" s="177"/>
      <c r="O57" s="194"/>
      <c r="P57" s="179"/>
    </row>
    <row r="58" spans="1:16" ht="14.25" customHeight="1">
      <c r="A58" s="135">
        <v>43</v>
      </c>
      <c r="B58" s="96" t="s">
        <v>20</v>
      </c>
      <c r="C58" s="97" t="s">
        <v>170</v>
      </c>
      <c r="D58" s="98">
        <v>12</v>
      </c>
      <c r="E58" s="99">
        <v>17.651583999257184</v>
      </c>
      <c r="F58" s="100">
        <v>1054.9884515166816</v>
      </c>
      <c r="G58" s="101">
        <v>34.868614240034354</v>
      </c>
      <c r="H58" s="99">
        <v>3.7842987052931516</v>
      </c>
      <c r="I58" s="100">
        <v>1307.0905308240046</v>
      </c>
      <c r="J58" s="101">
        <v>8.0496991010753444E-2</v>
      </c>
      <c r="K58" s="99">
        <v>13.69708734483539</v>
      </c>
      <c r="L58" s="100">
        <v>2694.6960369551466</v>
      </c>
      <c r="M58" s="101">
        <v>0.14401364926269608</v>
      </c>
      <c r="N58" s="99">
        <v>0</v>
      </c>
      <c r="O58" s="100">
        <v>0</v>
      </c>
      <c r="P58" s="101">
        <v>0</v>
      </c>
    </row>
    <row r="59" spans="1:16" ht="14.25" customHeight="1">
      <c r="A59" s="135">
        <v>44</v>
      </c>
      <c r="B59" s="96" t="s">
        <v>21</v>
      </c>
      <c r="C59" s="97" t="s">
        <v>170</v>
      </c>
      <c r="D59" s="98">
        <v>12</v>
      </c>
      <c r="E59" s="99">
        <v>15.542316838518726</v>
      </c>
      <c r="F59" s="100">
        <v>733.9945647657463</v>
      </c>
      <c r="G59" s="101">
        <v>37.063025384669473</v>
      </c>
      <c r="H59" s="99">
        <v>7.9841417731552804</v>
      </c>
      <c r="I59" s="100">
        <v>1215.6343258775321</v>
      </c>
      <c r="J59" s="101">
        <v>4.7183650508524417</v>
      </c>
      <c r="K59" s="99">
        <v>10.088737670440381</v>
      </c>
      <c r="L59" s="100">
        <v>3110.824755646187</v>
      </c>
      <c r="M59" s="101">
        <v>2.983363484686735</v>
      </c>
      <c r="N59" s="99">
        <v>2.8618977453606336</v>
      </c>
      <c r="O59" s="100">
        <v>319.93160969872082</v>
      </c>
      <c r="P59" s="101">
        <v>1.9570007607090574</v>
      </c>
    </row>
    <row r="60" spans="1:16" ht="14.25" customHeight="1">
      <c r="A60" s="95">
        <v>45</v>
      </c>
      <c r="B60" s="105" t="s">
        <v>184</v>
      </c>
      <c r="C60" s="97" t="s">
        <v>171</v>
      </c>
      <c r="D60" s="98">
        <v>12</v>
      </c>
      <c r="E60" s="99">
        <v>2.0561247150633748</v>
      </c>
      <c r="F60" s="100">
        <v>163.14025305675963</v>
      </c>
      <c r="G60" s="101">
        <v>0</v>
      </c>
      <c r="H60" s="99">
        <v>8.1884726775515748</v>
      </c>
      <c r="I60" s="100">
        <v>3784.7441728369963</v>
      </c>
      <c r="J60" s="101">
        <v>0</v>
      </c>
      <c r="K60" s="99">
        <v>6.4730994130580806</v>
      </c>
      <c r="L60" s="100">
        <v>834.27580764162406</v>
      </c>
      <c r="M60" s="101">
        <v>2.0154682504432349</v>
      </c>
      <c r="N60" s="99">
        <v>0</v>
      </c>
      <c r="O60" s="100">
        <v>0</v>
      </c>
      <c r="P60" s="101">
        <v>0</v>
      </c>
    </row>
    <row r="61" spans="1:16" ht="14.25" customHeight="1">
      <c r="A61" s="95">
        <v>46</v>
      </c>
      <c r="B61" s="96" t="s">
        <v>61</v>
      </c>
      <c r="C61" s="97" t="s">
        <v>170</v>
      </c>
      <c r="D61" s="98">
        <v>12</v>
      </c>
      <c r="E61" s="99">
        <v>7.7261027840918803</v>
      </c>
      <c r="F61" s="100">
        <v>343.78718531558172</v>
      </c>
      <c r="G61" s="101">
        <v>20.15533831245407</v>
      </c>
      <c r="H61" s="99">
        <v>4.8719044282271708</v>
      </c>
      <c r="I61" s="100">
        <v>523.47948249047192</v>
      </c>
      <c r="J61" s="101">
        <v>1.7294525815658595</v>
      </c>
      <c r="K61" s="99">
        <v>9.0567927398266992</v>
      </c>
      <c r="L61" s="100">
        <v>2102.2975850694743</v>
      </c>
      <c r="M61" s="101">
        <v>2.695236793081643</v>
      </c>
      <c r="N61" s="99">
        <v>1.6509716121754883</v>
      </c>
      <c r="O61" s="100">
        <v>237.27311103894993</v>
      </c>
      <c r="P61" s="101">
        <v>1.1765309087180189</v>
      </c>
    </row>
    <row r="62" spans="1:16" ht="14.25" customHeight="1">
      <c r="A62" s="95">
        <v>47</v>
      </c>
      <c r="B62" s="105" t="s">
        <v>63</v>
      </c>
      <c r="C62" s="97" t="s">
        <v>171</v>
      </c>
      <c r="D62" s="98">
        <v>12</v>
      </c>
      <c r="E62" s="99">
        <v>16.017978038048891</v>
      </c>
      <c r="F62" s="100">
        <v>2832.7376794967158</v>
      </c>
      <c r="G62" s="101">
        <v>13.387006896203935</v>
      </c>
      <c r="H62" s="99">
        <v>1.9815680984379529</v>
      </c>
      <c r="I62" s="100">
        <v>1702.3001298553941</v>
      </c>
      <c r="J62" s="101">
        <v>0</v>
      </c>
      <c r="K62" s="99">
        <v>4.7061864118307088</v>
      </c>
      <c r="L62" s="100">
        <v>237.56456838840629</v>
      </c>
      <c r="M62" s="101">
        <v>2.7258286160945042</v>
      </c>
      <c r="N62" s="99">
        <v>1.0113591951487033</v>
      </c>
      <c r="O62" s="100">
        <v>180.02193673646917</v>
      </c>
      <c r="P62" s="101">
        <v>0</v>
      </c>
    </row>
    <row r="63" spans="1:16" ht="14.25" customHeight="1">
      <c r="A63" s="95">
        <v>48</v>
      </c>
      <c r="B63" s="105" t="s">
        <v>185</v>
      </c>
      <c r="C63" s="97" t="s">
        <v>171</v>
      </c>
      <c r="D63" s="98">
        <v>12</v>
      </c>
      <c r="E63" s="99">
        <v>10.087739686228938</v>
      </c>
      <c r="F63" s="100">
        <v>325.36839047065661</v>
      </c>
      <c r="G63" s="101">
        <v>5.2783265543288787</v>
      </c>
      <c r="H63" s="99">
        <v>3.9203951191167929</v>
      </c>
      <c r="I63" s="100">
        <v>2593.8163858221965</v>
      </c>
      <c r="J63" s="101">
        <v>0</v>
      </c>
      <c r="K63" s="99">
        <v>0.97443346891342253</v>
      </c>
      <c r="L63" s="100">
        <v>26.309703660662407</v>
      </c>
      <c r="M63" s="101">
        <v>0</v>
      </c>
      <c r="N63" s="99">
        <v>1.0790238233585125</v>
      </c>
      <c r="O63" s="100">
        <v>45.31900058105753</v>
      </c>
      <c r="P63" s="101">
        <v>0</v>
      </c>
    </row>
    <row r="64" spans="1:16" ht="14.25" customHeight="1">
      <c r="A64" s="135">
        <v>49</v>
      </c>
      <c r="B64" s="105" t="s">
        <v>187</v>
      </c>
      <c r="C64" s="97" t="s">
        <v>171</v>
      </c>
      <c r="D64" s="98">
        <v>12</v>
      </c>
      <c r="E64" s="99">
        <v>0.84532646568701686</v>
      </c>
      <c r="F64" s="100">
        <v>14.348735040145431</v>
      </c>
      <c r="G64" s="101">
        <v>2.9540978639600057</v>
      </c>
      <c r="H64" s="99">
        <v>0.17633691864868958</v>
      </c>
      <c r="I64" s="100">
        <v>10.580215118921375</v>
      </c>
      <c r="J64" s="101">
        <v>0</v>
      </c>
      <c r="K64" s="99">
        <v>5.1246780790789268</v>
      </c>
      <c r="L64" s="100">
        <v>373.22526889865168</v>
      </c>
      <c r="M64" s="101">
        <v>0</v>
      </c>
      <c r="N64" s="99">
        <v>0</v>
      </c>
      <c r="O64" s="100">
        <v>0</v>
      </c>
      <c r="P64" s="101">
        <v>0</v>
      </c>
    </row>
    <row r="65" spans="1:16" ht="14.25" customHeight="1">
      <c r="A65" s="135">
        <v>50</v>
      </c>
      <c r="B65" s="96" t="s">
        <v>116</v>
      </c>
      <c r="C65" s="97" t="s">
        <v>170</v>
      </c>
      <c r="D65" s="98">
        <v>12</v>
      </c>
      <c r="E65" s="99">
        <v>9.1163509366328821</v>
      </c>
      <c r="F65" s="100">
        <v>153.03332603074776</v>
      </c>
      <c r="G65" s="101">
        <v>68.004698878188606</v>
      </c>
      <c r="H65" s="99">
        <v>2.2758778511358777</v>
      </c>
      <c r="I65" s="100">
        <v>585.9990687677772</v>
      </c>
      <c r="J65" s="101">
        <v>0</v>
      </c>
      <c r="K65" s="99">
        <v>25.071131862116609</v>
      </c>
      <c r="L65" s="100">
        <v>4331.0142827589616</v>
      </c>
      <c r="M65" s="101">
        <v>0</v>
      </c>
      <c r="N65" s="99">
        <v>3.1143188243772921</v>
      </c>
      <c r="O65" s="100">
        <v>864.56417050459254</v>
      </c>
      <c r="P65" s="101">
        <v>1.1746194671472134</v>
      </c>
    </row>
    <row r="66" spans="1:16" ht="14.25" customHeight="1">
      <c r="A66" s="95">
        <v>51</v>
      </c>
      <c r="B66" s="96" t="s">
        <v>117</v>
      </c>
      <c r="C66" s="97" t="s">
        <v>170</v>
      </c>
      <c r="D66" s="98">
        <v>12</v>
      </c>
      <c r="E66" s="99">
        <v>6.2132720320893249</v>
      </c>
      <c r="F66" s="100">
        <v>263.06950341300939</v>
      </c>
      <c r="G66" s="101">
        <v>16.480589242569962</v>
      </c>
      <c r="H66" s="99">
        <v>4.4477616174122057</v>
      </c>
      <c r="I66" s="100">
        <v>1688.552072458679</v>
      </c>
      <c r="J66" s="101">
        <v>0</v>
      </c>
      <c r="K66" s="99">
        <v>8.4059018085430797</v>
      </c>
      <c r="L66" s="100">
        <v>1558.4261218362224</v>
      </c>
      <c r="M66" s="101">
        <v>21.06734535901105</v>
      </c>
      <c r="N66" s="99">
        <v>0.3169055382233586</v>
      </c>
      <c r="O66" s="100">
        <v>99.142220449907342</v>
      </c>
      <c r="P66" s="101">
        <v>1.2118880626773945</v>
      </c>
    </row>
    <row r="67" spans="1:16" ht="14.25" customHeight="1">
      <c r="A67" s="106"/>
      <c r="B67" s="96"/>
      <c r="C67" s="97"/>
      <c r="D67" s="107"/>
      <c r="E67" s="177"/>
      <c r="F67" s="194"/>
      <c r="G67" s="179"/>
      <c r="H67" s="180"/>
      <c r="I67" s="195"/>
      <c r="J67" s="182"/>
      <c r="K67" s="180"/>
      <c r="L67" s="195"/>
      <c r="M67" s="182"/>
      <c r="N67" s="177"/>
      <c r="O67" s="194"/>
      <c r="P67" s="179"/>
    </row>
    <row r="68" spans="1:16" ht="14.25" customHeight="1">
      <c r="A68" s="106" t="s">
        <v>188</v>
      </c>
      <c r="B68" s="96"/>
      <c r="C68" s="97"/>
      <c r="D68" s="150"/>
      <c r="E68" s="190"/>
      <c r="F68" s="191"/>
      <c r="G68" s="142"/>
      <c r="H68" s="192"/>
      <c r="I68" s="193"/>
      <c r="J68" s="146"/>
      <c r="K68" s="192"/>
      <c r="L68" s="193"/>
      <c r="M68" s="146"/>
      <c r="N68" s="190"/>
      <c r="O68" s="191"/>
      <c r="P68" s="142"/>
    </row>
    <row r="69" spans="1:16" ht="14.25" customHeight="1">
      <c r="A69" s="135" t="s">
        <v>226</v>
      </c>
      <c r="B69" s="96" t="s">
        <v>25</v>
      </c>
      <c r="C69" s="97" t="s">
        <v>170</v>
      </c>
      <c r="D69" s="98">
        <v>6</v>
      </c>
      <c r="E69" s="99">
        <v>13.311596160682544</v>
      </c>
      <c r="F69" s="100">
        <v>398.71456807678635</v>
      </c>
      <c r="G69" s="101">
        <v>20.513473160327052</v>
      </c>
      <c r="H69" s="76">
        <v>0.67776750799857799</v>
      </c>
      <c r="I69" s="77">
        <v>93.531916103803766</v>
      </c>
      <c r="J69" s="78">
        <v>0</v>
      </c>
      <c r="K69" s="99">
        <v>4.6245858514041949</v>
      </c>
      <c r="L69" s="100">
        <v>126.12089584073942</v>
      </c>
      <c r="M69" s="101">
        <v>3.5471880554568074</v>
      </c>
      <c r="N69" s="99">
        <v>0</v>
      </c>
      <c r="O69" s="100">
        <v>0</v>
      </c>
      <c r="P69" s="101">
        <v>0</v>
      </c>
    </row>
    <row r="70" spans="1:16" ht="14.25" customHeight="1">
      <c r="A70" s="95">
        <v>53</v>
      </c>
      <c r="B70" s="96" t="s">
        <v>81</v>
      </c>
      <c r="C70" s="97" t="s">
        <v>170</v>
      </c>
      <c r="D70" s="98">
        <v>12</v>
      </c>
      <c r="E70" s="99">
        <v>32.55222048177469</v>
      </c>
      <c r="F70" s="100">
        <v>902.45798230388209</v>
      </c>
      <c r="G70" s="101">
        <v>0</v>
      </c>
      <c r="H70" s="76">
        <v>0.26823589179120272</v>
      </c>
      <c r="I70" s="77">
        <v>114.34164514626815</v>
      </c>
      <c r="J70" s="78">
        <v>0</v>
      </c>
      <c r="K70" s="99">
        <v>9.728969984335972</v>
      </c>
      <c r="L70" s="100">
        <v>306.45628889547436</v>
      </c>
      <c r="M70" s="101">
        <v>0</v>
      </c>
      <c r="N70" s="99">
        <v>0</v>
      </c>
      <c r="O70" s="100">
        <v>0</v>
      </c>
      <c r="P70" s="101">
        <v>0</v>
      </c>
    </row>
    <row r="71" spans="1:16" ht="14.25" customHeight="1">
      <c r="A71" s="95">
        <v>54</v>
      </c>
      <c r="B71" s="96" t="s">
        <v>85</v>
      </c>
      <c r="C71" s="97" t="s">
        <v>170</v>
      </c>
      <c r="D71" s="98">
        <v>12</v>
      </c>
      <c r="E71" s="99">
        <v>29.846072462041857</v>
      </c>
      <c r="F71" s="100">
        <v>2454.1421354652011</v>
      </c>
      <c r="G71" s="101">
        <v>0</v>
      </c>
      <c r="H71" s="76">
        <v>8.5637984067038939</v>
      </c>
      <c r="I71" s="77">
        <v>2918.9737463478205</v>
      </c>
      <c r="J71" s="78">
        <v>0</v>
      </c>
      <c r="K71" s="99">
        <v>51.177532703208307</v>
      </c>
      <c r="L71" s="100">
        <v>3296.8563300939581</v>
      </c>
      <c r="M71" s="101">
        <v>0.99265710502161519</v>
      </c>
      <c r="N71" s="99">
        <v>6.2907029700889128</v>
      </c>
      <c r="O71" s="100">
        <v>5627.8440755869769</v>
      </c>
      <c r="P71" s="101">
        <v>0</v>
      </c>
    </row>
    <row r="72" spans="1:16" ht="14.25" customHeight="1">
      <c r="A72" s="135" t="s">
        <v>227</v>
      </c>
      <c r="B72" s="96" t="s">
        <v>103</v>
      </c>
      <c r="C72" s="97" t="s">
        <v>170</v>
      </c>
      <c r="D72" s="98">
        <v>9</v>
      </c>
      <c r="E72" s="99">
        <v>58.016079760618034</v>
      </c>
      <c r="F72" s="100">
        <v>4295.2957956431355</v>
      </c>
      <c r="G72" s="101">
        <v>12.598054474099543</v>
      </c>
      <c r="H72" s="76">
        <v>13.962020168524649</v>
      </c>
      <c r="I72" s="77">
        <v>2395.9172158238607</v>
      </c>
      <c r="J72" s="78">
        <v>0.17080365955330176</v>
      </c>
      <c r="K72" s="99">
        <v>72.542452601464376</v>
      </c>
      <c r="L72" s="100">
        <v>5307.7007037241538</v>
      </c>
      <c r="M72" s="101">
        <v>0.90340255868408736</v>
      </c>
      <c r="N72" s="99">
        <v>1.2325230364469359</v>
      </c>
      <c r="O72" s="100">
        <v>93.58838315504299</v>
      </c>
      <c r="P72" s="101">
        <v>0.16177991062280916</v>
      </c>
    </row>
    <row r="73" spans="1:16" ht="14.25" customHeight="1">
      <c r="A73" s="95">
        <v>56</v>
      </c>
      <c r="B73" s="96" t="s">
        <v>104</v>
      </c>
      <c r="C73" s="97" t="s">
        <v>170</v>
      </c>
      <c r="D73" s="98">
        <v>12</v>
      </c>
      <c r="E73" s="99">
        <v>24.998621710810006</v>
      </c>
      <c r="F73" s="100">
        <v>1074.8931515796817</v>
      </c>
      <c r="G73" s="101">
        <v>13.018006584653541</v>
      </c>
      <c r="H73" s="76">
        <v>9.1124997042283518</v>
      </c>
      <c r="I73" s="77">
        <v>1153.410091334285</v>
      </c>
      <c r="J73" s="78">
        <v>1.0654227168400545</v>
      </c>
      <c r="K73" s="99">
        <v>113.80037900214853</v>
      </c>
      <c r="L73" s="100">
        <v>7644.1290948335845</v>
      </c>
      <c r="M73" s="101">
        <v>5.832037196242517</v>
      </c>
      <c r="N73" s="99">
        <v>9.3548431621538484</v>
      </c>
      <c r="O73" s="100">
        <v>1033.8956714805145</v>
      </c>
      <c r="P73" s="101">
        <v>2.6821164630443186</v>
      </c>
    </row>
    <row r="74" spans="1:16" ht="14.25" customHeight="1">
      <c r="A74" s="135">
        <v>57</v>
      </c>
      <c r="B74" s="73" t="s">
        <v>105</v>
      </c>
      <c r="C74" s="97" t="s">
        <v>170</v>
      </c>
      <c r="D74" s="98">
        <v>12</v>
      </c>
      <c r="E74" s="99">
        <v>41.322906287107735</v>
      </c>
      <c r="F74" s="100">
        <v>3125.4079345725668</v>
      </c>
      <c r="G74" s="101">
        <v>0.31132787255785249</v>
      </c>
      <c r="H74" s="76">
        <v>24.123507333208117</v>
      </c>
      <c r="I74" s="77">
        <v>2924.9022695220601</v>
      </c>
      <c r="J74" s="78">
        <v>2.1853405874843612</v>
      </c>
      <c r="K74" s="99">
        <v>59.449330328787468</v>
      </c>
      <c r="L74" s="100">
        <v>4723.7660201126782</v>
      </c>
      <c r="M74" s="101">
        <v>6.3016245435647003</v>
      </c>
      <c r="N74" s="99">
        <v>1.425596668778393</v>
      </c>
      <c r="O74" s="100">
        <v>342.86017719399337</v>
      </c>
      <c r="P74" s="101">
        <v>0.10427258459373677</v>
      </c>
    </row>
    <row r="75" spans="1:16" ht="14.25" customHeight="1">
      <c r="A75" s="135">
        <v>58</v>
      </c>
      <c r="B75" s="96" t="s">
        <v>119</v>
      </c>
      <c r="C75" s="97" t="s">
        <v>170</v>
      </c>
      <c r="D75" s="98">
        <v>12</v>
      </c>
      <c r="E75" s="99">
        <v>20.941019731035006</v>
      </c>
      <c r="F75" s="100">
        <v>490.50556535896499</v>
      </c>
      <c r="G75" s="101">
        <v>10.617260414189609</v>
      </c>
      <c r="H75" s="76">
        <v>2.9113985456229021</v>
      </c>
      <c r="I75" s="77">
        <v>442.58534134487041</v>
      </c>
      <c r="J75" s="78">
        <v>0</v>
      </c>
      <c r="K75" s="99">
        <v>23.84520282996337</v>
      </c>
      <c r="L75" s="100">
        <v>561.71013814363459</v>
      </c>
      <c r="M75" s="101">
        <v>5.6463055511810376</v>
      </c>
      <c r="N75" s="99">
        <v>0.63843714312788769</v>
      </c>
      <c r="O75" s="100">
        <v>231.93708621709112</v>
      </c>
      <c r="P75" s="101">
        <v>0.11756695929281485</v>
      </c>
    </row>
    <row r="76" spans="1:16" ht="14.25" customHeight="1">
      <c r="A76" s="95">
        <v>59</v>
      </c>
      <c r="B76" s="96" t="s">
        <v>190</v>
      </c>
      <c r="C76" s="97" t="s">
        <v>170</v>
      </c>
      <c r="D76" s="98">
        <v>12</v>
      </c>
      <c r="E76" s="99">
        <v>18.494232941045784</v>
      </c>
      <c r="F76" s="100">
        <v>1011.9714886973046</v>
      </c>
      <c r="G76" s="101">
        <v>56.497577773526451</v>
      </c>
      <c r="H76" s="76">
        <v>4.439691189266914</v>
      </c>
      <c r="I76" s="77">
        <v>376.26973420307206</v>
      </c>
      <c r="J76" s="78">
        <v>0.86002925185601176</v>
      </c>
      <c r="K76" s="76">
        <v>44.891552138039138</v>
      </c>
      <c r="L76" s="77">
        <v>3323.7405841731415</v>
      </c>
      <c r="M76" s="78">
        <v>12.812954746021068</v>
      </c>
      <c r="N76" s="99">
        <v>2.5422207959713901</v>
      </c>
      <c r="O76" s="100">
        <v>1128.0918039261671</v>
      </c>
      <c r="P76" s="101">
        <v>0.54633086687937005</v>
      </c>
    </row>
    <row r="77" spans="1:16" ht="14.25" customHeight="1">
      <c r="A77" s="106"/>
      <c r="B77" s="96"/>
      <c r="C77" s="97"/>
      <c r="D77" s="107"/>
      <c r="E77" s="177"/>
      <c r="F77" s="194"/>
      <c r="G77" s="179"/>
      <c r="H77" s="180"/>
      <c r="I77" s="195"/>
      <c r="J77" s="182"/>
      <c r="K77" s="180"/>
      <c r="L77" s="195"/>
      <c r="M77" s="182"/>
      <c r="N77" s="177"/>
      <c r="O77" s="194"/>
      <c r="P77" s="179"/>
    </row>
    <row r="78" spans="1:16" ht="14.25" customHeight="1">
      <c r="A78" s="106" t="s">
        <v>191</v>
      </c>
      <c r="B78" s="96"/>
      <c r="C78" s="97"/>
      <c r="D78" s="150"/>
      <c r="E78" s="190"/>
      <c r="F78" s="191"/>
      <c r="G78" s="142"/>
      <c r="H78" s="192"/>
      <c r="I78" s="193"/>
      <c r="J78" s="146"/>
      <c r="K78" s="192"/>
      <c r="L78" s="193"/>
      <c r="M78" s="146"/>
      <c r="N78" s="190"/>
      <c r="O78" s="191"/>
      <c r="P78" s="142"/>
    </row>
    <row r="79" spans="1:16" ht="14.25" customHeight="1">
      <c r="A79" s="95">
        <v>60</v>
      </c>
      <c r="B79" s="96" t="s">
        <v>12</v>
      </c>
      <c r="C79" s="97" t="s">
        <v>170</v>
      </c>
      <c r="D79" s="98">
        <v>12</v>
      </c>
      <c r="E79" s="99">
        <v>38.507492272811298</v>
      </c>
      <c r="F79" s="100">
        <v>2230.2553760409187</v>
      </c>
      <c r="G79" s="101">
        <v>58.540341189600994</v>
      </c>
      <c r="H79" s="76">
        <v>15.101462608829937</v>
      </c>
      <c r="I79" s="77">
        <v>1791.403656171105</v>
      </c>
      <c r="J79" s="78">
        <v>3.9372652888365818</v>
      </c>
      <c r="K79" s="99">
        <v>14.206601511042686</v>
      </c>
      <c r="L79" s="100">
        <v>2794.7292191854222</v>
      </c>
      <c r="M79" s="101">
        <v>4.381542723573717</v>
      </c>
      <c r="N79" s="99">
        <v>0</v>
      </c>
      <c r="O79" s="100">
        <v>0</v>
      </c>
      <c r="P79" s="101">
        <v>0</v>
      </c>
    </row>
    <row r="80" spans="1:16" ht="14.25" customHeight="1">
      <c r="A80" s="135">
        <v>61</v>
      </c>
      <c r="B80" s="73" t="s">
        <v>34</v>
      </c>
      <c r="C80" s="97" t="s">
        <v>170</v>
      </c>
      <c r="D80" s="98">
        <v>12</v>
      </c>
      <c r="E80" s="99">
        <v>26.409172295292596</v>
      </c>
      <c r="F80" s="100">
        <v>907.8984938158211</v>
      </c>
      <c r="G80" s="101">
        <v>149.21998338501865</v>
      </c>
      <c r="H80" s="76">
        <v>15.263058498150164</v>
      </c>
      <c r="I80" s="77">
        <v>1390.942327438971</v>
      </c>
      <c r="J80" s="78">
        <v>3.1181160055933663</v>
      </c>
      <c r="K80" s="99">
        <v>11.806481906698108</v>
      </c>
      <c r="L80" s="100">
        <v>2528.674134808386</v>
      </c>
      <c r="M80" s="101">
        <v>2.6250535342954886</v>
      </c>
      <c r="N80" s="99">
        <v>10.575755543057053</v>
      </c>
      <c r="O80" s="100">
        <v>1243.8578954700956</v>
      </c>
      <c r="P80" s="101">
        <v>9.3285586761678214</v>
      </c>
    </row>
    <row r="81" spans="1:16" ht="14.25" customHeight="1">
      <c r="A81" s="95">
        <v>62</v>
      </c>
      <c r="B81" s="96" t="s">
        <v>37</v>
      </c>
      <c r="C81" s="97" t="s">
        <v>170</v>
      </c>
      <c r="D81" s="98">
        <v>12</v>
      </c>
      <c r="E81" s="99">
        <v>12.484468410891418</v>
      </c>
      <c r="F81" s="100">
        <v>804.22027827707871</v>
      </c>
      <c r="G81" s="101">
        <v>61.91229611876706</v>
      </c>
      <c r="H81" s="76">
        <v>8.7092071100459361</v>
      </c>
      <c r="I81" s="77">
        <v>2141.5727448239131</v>
      </c>
      <c r="J81" s="78">
        <v>1.8485719992011185</v>
      </c>
      <c r="K81" s="99">
        <v>5.1516809799613874</v>
      </c>
      <c r="L81" s="100">
        <v>544.83464483057048</v>
      </c>
      <c r="M81" s="101">
        <v>5.505439051993875</v>
      </c>
      <c r="N81" s="99">
        <v>1.3916650023300712</v>
      </c>
      <c r="O81" s="100">
        <v>119.37070767592037</v>
      </c>
      <c r="P81" s="101">
        <v>8.9410159110578515</v>
      </c>
    </row>
    <row r="82" spans="1:16" ht="14.25" customHeight="1">
      <c r="A82" s="95">
        <v>63</v>
      </c>
      <c r="B82" s="96" t="s">
        <v>38</v>
      </c>
      <c r="C82" s="97" t="s">
        <v>170</v>
      </c>
      <c r="D82" s="98">
        <v>12</v>
      </c>
      <c r="E82" s="99">
        <v>26.859790040050161</v>
      </c>
      <c r="F82" s="100">
        <v>886.39037939439277</v>
      </c>
      <c r="G82" s="101">
        <v>92.375987003924095</v>
      </c>
      <c r="H82" s="76">
        <v>2.2915056029774665</v>
      </c>
      <c r="I82" s="77">
        <v>626.95460522270309</v>
      </c>
      <c r="J82" s="78">
        <v>3.8632442554310451</v>
      </c>
      <c r="K82" s="99">
        <v>13.220264998584085</v>
      </c>
      <c r="L82" s="100">
        <v>1692.4573936243373</v>
      </c>
      <c r="M82" s="101">
        <v>18.467796189166233</v>
      </c>
      <c r="N82" s="99">
        <v>2.6680907196893076</v>
      </c>
      <c r="O82" s="100">
        <v>1208.5985829624983</v>
      </c>
      <c r="P82" s="101">
        <v>4.8060822949957531</v>
      </c>
    </row>
    <row r="83" spans="1:16" ht="14.25" customHeight="1">
      <c r="A83" s="135" t="s">
        <v>228</v>
      </c>
      <c r="B83" s="96" t="s">
        <v>39</v>
      </c>
      <c r="C83" s="97" t="s">
        <v>170</v>
      </c>
      <c r="D83" s="98">
        <v>9</v>
      </c>
      <c r="E83" s="99">
        <v>16.891845375374341</v>
      </c>
      <c r="F83" s="100">
        <v>947.29813517606976</v>
      </c>
      <c r="G83" s="101">
        <v>55.308337062407496</v>
      </c>
      <c r="H83" s="76">
        <v>1.3747375305497229</v>
      </c>
      <c r="I83" s="77">
        <v>55.294783312106297</v>
      </c>
      <c r="J83" s="78">
        <v>0.81967918488175973</v>
      </c>
      <c r="K83" s="99">
        <v>0</v>
      </c>
      <c r="L83" s="100">
        <v>0</v>
      </c>
      <c r="M83" s="101">
        <v>0</v>
      </c>
      <c r="N83" s="99">
        <v>0</v>
      </c>
      <c r="O83" s="100">
        <v>0</v>
      </c>
      <c r="P83" s="101">
        <v>0</v>
      </c>
    </row>
    <row r="84" spans="1:16" ht="14.25" customHeight="1">
      <c r="A84" s="95">
        <v>65</v>
      </c>
      <c r="B84" s="96" t="s">
        <v>40</v>
      </c>
      <c r="C84" s="97" t="s">
        <v>170</v>
      </c>
      <c r="D84" s="98">
        <v>12</v>
      </c>
      <c r="E84" s="99">
        <v>12.329205831760287</v>
      </c>
      <c r="F84" s="100">
        <v>862.4134223258751</v>
      </c>
      <c r="G84" s="101">
        <v>18.505530895057952</v>
      </c>
      <c r="H84" s="76">
        <v>3.8550499616670639</v>
      </c>
      <c r="I84" s="77">
        <v>475.99089029049281</v>
      </c>
      <c r="J84" s="78">
        <v>0.408564673139242</v>
      </c>
      <c r="K84" s="99">
        <v>11.212847653959889</v>
      </c>
      <c r="L84" s="100">
        <v>3232.1881986097064</v>
      </c>
      <c r="M84" s="101">
        <v>5.1104310683614766</v>
      </c>
      <c r="N84" s="99">
        <v>0.6743375488825466</v>
      </c>
      <c r="O84" s="100">
        <v>18.018380481770919</v>
      </c>
      <c r="P84" s="101">
        <v>0.25156714062067143</v>
      </c>
    </row>
    <row r="85" spans="1:16" ht="14.25" customHeight="1">
      <c r="A85" s="135">
        <v>66</v>
      </c>
      <c r="B85" s="247" t="s">
        <v>60</v>
      </c>
      <c r="C85" s="97" t="s">
        <v>170</v>
      </c>
      <c r="D85" s="98">
        <v>12</v>
      </c>
      <c r="E85" s="99">
        <v>14.710930113440753</v>
      </c>
      <c r="F85" s="100">
        <v>1942.9166113877388</v>
      </c>
      <c r="G85" s="101">
        <v>1.3105455400401378</v>
      </c>
      <c r="H85" s="76">
        <v>4.9053160135356402</v>
      </c>
      <c r="I85" s="77">
        <v>1405.1818528376982</v>
      </c>
      <c r="J85" s="78">
        <v>0.14549973550082707</v>
      </c>
      <c r="K85" s="99">
        <v>297.77790466274257</v>
      </c>
      <c r="L85" s="100">
        <v>12292.439293661255</v>
      </c>
      <c r="M85" s="101">
        <v>58.258980796520362</v>
      </c>
      <c r="N85" s="99">
        <v>0</v>
      </c>
      <c r="O85" s="100">
        <v>0</v>
      </c>
      <c r="P85" s="101">
        <v>0</v>
      </c>
    </row>
    <row r="86" spans="1:16" ht="14.25" customHeight="1">
      <c r="A86" s="135">
        <v>67</v>
      </c>
      <c r="B86" s="96" t="s">
        <v>86</v>
      </c>
      <c r="C86" s="97" t="s">
        <v>170</v>
      </c>
      <c r="D86" s="98">
        <v>12</v>
      </c>
      <c r="E86" s="99">
        <v>147.59800873022655</v>
      </c>
      <c r="F86" s="100">
        <v>11971.008880544445</v>
      </c>
      <c r="G86" s="101">
        <v>15.650107138330764</v>
      </c>
      <c r="H86" s="76">
        <v>11.766406017430979</v>
      </c>
      <c r="I86" s="77">
        <v>3736.4481359109409</v>
      </c>
      <c r="J86" s="78">
        <v>2.2105570308976925E-2</v>
      </c>
      <c r="K86" s="99">
        <v>193.26383735016105</v>
      </c>
      <c r="L86" s="100">
        <v>21519.705371064101</v>
      </c>
      <c r="M86" s="101">
        <v>15.300821442992682</v>
      </c>
      <c r="N86" s="99">
        <v>3.6671195852405525</v>
      </c>
      <c r="O86" s="100">
        <v>1125.1085029813044</v>
      </c>
      <c r="P86" s="101">
        <v>7.4416191888139915E-2</v>
      </c>
    </row>
    <row r="87" spans="1:16" ht="14.25" customHeight="1">
      <c r="A87" s="135" t="s">
        <v>229</v>
      </c>
      <c r="B87" s="96" t="s">
        <v>130</v>
      </c>
      <c r="C87" s="97" t="s">
        <v>170</v>
      </c>
      <c r="D87" s="98">
        <v>9</v>
      </c>
      <c r="E87" s="99">
        <v>12.824496544839096</v>
      </c>
      <c r="F87" s="100">
        <v>969.20560937183154</v>
      </c>
      <c r="G87" s="101">
        <v>63.866629229257335</v>
      </c>
      <c r="H87" s="76">
        <v>2.1299078103795219</v>
      </c>
      <c r="I87" s="77">
        <v>482.62837131670489</v>
      </c>
      <c r="J87" s="78">
        <v>0</v>
      </c>
      <c r="K87" s="99">
        <v>19.344580155053269</v>
      </c>
      <c r="L87" s="100">
        <v>3592.2284305926032</v>
      </c>
      <c r="M87" s="101">
        <v>1.3930771990578252</v>
      </c>
      <c r="N87" s="99">
        <v>0</v>
      </c>
      <c r="O87" s="100">
        <v>0</v>
      </c>
      <c r="P87" s="101">
        <v>0</v>
      </c>
    </row>
    <row r="88" spans="1:16" ht="14.25" customHeight="1">
      <c r="A88" s="95">
        <v>69</v>
      </c>
      <c r="B88" s="96" t="s">
        <v>131</v>
      </c>
      <c r="C88" s="97" t="s">
        <v>170</v>
      </c>
      <c r="D88" s="98">
        <v>12</v>
      </c>
      <c r="E88" s="99">
        <v>12.163314092472742</v>
      </c>
      <c r="F88" s="100">
        <v>679.2351482712379</v>
      </c>
      <c r="G88" s="101">
        <v>26.487120284531514</v>
      </c>
      <c r="H88" s="76">
        <v>15.838936505160049</v>
      </c>
      <c r="I88" s="77">
        <v>3078.9135824150198</v>
      </c>
      <c r="J88" s="78">
        <v>0.55533788117310945</v>
      </c>
      <c r="K88" s="99">
        <v>15.424278467727829</v>
      </c>
      <c r="L88" s="100">
        <v>3772.4722057022914</v>
      </c>
      <c r="M88" s="101">
        <v>1.2382718208850796</v>
      </c>
      <c r="N88" s="99">
        <v>0.75902279750451873</v>
      </c>
      <c r="O88" s="100">
        <v>95.920398577342425</v>
      </c>
      <c r="P88" s="101">
        <v>0.2542125823567139</v>
      </c>
    </row>
    <row r="89" spans="1:16" ht="14.25" customHeight="1">
      <c r="A89" s="135">
        <v>70</v>
      </c>
      <c r="B89" s="96" t="s">
        <v>142</v>
      </c>
      <c r="C89" s="97" t="s">
        <v>170</v>
      </c>
      <c r="D89" s="98">
        <v>12</v>
      </c>
      <c r="E89" s="99">
        <v>26.44079139773245</v>
      </c>
      <c r="F89" s="100">
        <v>847.45295889982378</v>
      </c>
      <c r="G89" s="101">
        <v>96.446436465779314</v>
      </c>
      <c r="H89" s="76">
        <v>0.71233957464752329</v>
      </c>
      <c r="I89" s="77">
        <v>102.26218960627351</v>
      </c>
      <c r="J89" s="78">
        <v>0</v>
      </c>
      <c r="K89" s="99">
        <v>34.643796206242222</v>
      </c>
      <c r="L89" s="100">
        <v>1419.5261135406818</v>
      </c>
      <c r="M89" s="101">
        <v>10.425230053526127</v>
      </c>
      <c r="N89" s="99">
        <v>6.8980555121028893</v>
      </c>
      <c r="O89" s="100">
        <v>237.8407818759309</v>
      </c>
      <c r="P89" s="101">
        <v>0.6566778434479803</v>
      </c>
    </row>
    <row r="90" spans="1:16" ht="14.25" customHeight="1">
      <c r="A90" s="106"/>
      <c r="B90" s="96"/>
      <c r="C90" s="97"/>
      <c r="D90" s="107"/>
      <c r="E90" s="177"/>
      <c r="F90" s="194"/>
      <c r="G90" s="179"/>
      <c r="H90" s="180"/>
      <c r="I90" s="195"/>
      <c r="J90" s="182"/>
      <c r="K90" s="180"/>
      <c r="L90" s="195"/>
      <c r="M90" s="182"/>
      <c r="N90" s="177"/>
      <c r="O90" s="194"/>
      <c r="P90" s="179"/>
    </row>
    <row r="91" spans="1:16" ht="14.25" customHeight="1">
      <c r="A91" s="106" t="s">
        <v>193</v>
      </c>
      <c r="B91" s="96"/>
      <c r="C91" s="97"/>
      <c r="D91" s="150"/>
      <c r="E91" s="190"/>
      <c r="F91" s="191"/>
      <c r="G91" s="142"/>
      <c r="H91" s="192"/>
      <c r="I91" s="193"/>
      <c r="J91" s="146"/>
      <c r="K91" s="192"/>
      <c r="L91" s="193"/>
      <c r="M91" s="146"/>
      <c r="N91" s="190"/>
      <c r="O91" s="191"/>
      <c r="P91" s="142"/>
    </row>
    <row r="92" spans="1:16" ht="14.25" customHeight="1">
      <c r="A92" s="95">
        <v>71</v>
      </c>
      <c r="B92" s="96" t="s">
        <v>11</v>
      </c>
      <c r="C92" s="97" t="s">
        <v>170</v>
      </c>
      <c r="D92" s="98">
        <v>12</v>
      </c>
      <c r="E92" s="99">
        <v>18.730953777657447</v>
      </c>
      <c r="F92" s="100">
        <v>1298.7188153362513</v>
      </c>
      <c r="G92" s="101">
        <v>13.820081825429057</v>
      </c>
      <c r="H92" s="76">
        <v>11.674668712302394</v>
      </c>
      <c r="I92" s="77">
        <v>1447.5708677406253</v>
      </c>
      <c r="J92" s="78">
        <v>2.3291668546846563E-2</v>
      </c>
      <c r="K92" s="76">
        <v>29.759540032790337</v>
      </c>
      <c r="L92" s="77">
        <v>1027.6042597355715</v>
      </c>
      <c r="M92" s="78">
        <v>1.8943790141840771</v>
      </c>
      <c r="N92" s="99">
        <v>0.46534452416407202</v>
      </c>
      <c r="O92" s="100">
        <v>220.36128032730173</v>
      </c>
      <c r="P92" s="101">
        <v>0</v>
      </c>
    </row>
    <row r="93" spans="1:16" ht="14.25" customHeight="1">
      <c r="A93" s="95">
        <v>72</v>
      </c>
      <c r="B93" s="96" t="s">
        <v>14</v>
      </c>
      <c r="C93" s="97" t="s">
        <v>170</v>
      </c>
      <c r="D93" s="98">
        <v>12</v>
      </c>
      <c r="E93" s="99">
        <v>23.596458193610825</v>
      </c>
      <c r="F93" s="100">
        <v>2906.9392884127242</v>
      </c>
      <c r="G93" s="101">
        <v>8.8856315740324128</v>
      </c>
      <c r="H93" s="76">
        <v>0.38883125482838543</v>
      </c>
      <c r="I93" s="77">
        <v>70.766310391958783</v>
      </c>
      <c r="J93" s="78">
        <v>0.43508188092671046</v>
      </c>
      <c r="K93" s="76">
        <v>4.9355021096330001</v>
      </c>
      <c r="L93" s="77">
        <v>578.58742709668661</v>
      </c>
      <c r="M93" s="78">
        <v>0.71930929681729816</v>
      </c>
      <c r="N93" s="99">
        <v>0</v>
      </c>
      <c r="O93" s="100">
        <v>0</v>
      </c>
      <c r="P93" s="101">
        <v>0</v>
      </c>
    </row>
    <row r="94" spans="1:16" ht="14.25" customHeight="1">
      <c r="A94" s="95">
        <v>73</v>
      </c>
      <c r="B94" s="96" t="s">
        <v>35</v>
      </c>
      <c r="C94" s="97" t="s">
        <v>170</v>
      </c>
      <c r="D94" s="98">
        <v>12</v>
      </c>
      <c r="E94" s="99">
        <v>11.510357091027352</v>
      </c>
      <c r="F94" s="100">
        <v>510.36771476079997</v>
      </c>
      <c r="G94" s="101">
        <v>10.33824246800728</v>
      </c>
      <c r="H94" s="76">
        <v>3.3671639912086682</v>
      </c>
      <c r="I94" s="77">
        <v>697.30083734462619</v>
      </c>
      <c r="J94" s="78">
        <v>0.14712367137764085</v>
      </c>
      <c r="K94" s="76">
        <v>16.332070351635785</v>
      </c>
      <c r="L94" s="77">
        <v>1891.4670228892849</v>
      </c>
      <c r="M94" s="78">
        <v>2.994067424688815</v>
      </c>
      <c r="N94" s="99">
        <v>0.26027097863888221</v>
      </c>
      <c r="O94" s="100">
        <v>13.579481297438308</v>
      </c>
      <c r="P94" s="101">
        <v>0.53637614590673288</v>
      </c>
    </row>
    <row r="95" spans="1:16" ht="14.25" customHeight="1">
      <c r="A95" s="95">
        <v>74</v>
      </c>
      <c r="B95" s="96" t="s">
        <v>47</v>
      </c>
      <c r="C95" s="97" t="s">
        <v>170</v>
      </c>
      <c r="D95" s="98">
        <v>12</v>
      </c>
      <c r="E95" s="99">
        <v>27.476122175414314</v>
      </c>
      <c r="F95" s="100">
        <v>1868.9444758519157</v>
      </c>
      <c r="G95" s="101">
        <v>48.959897346447171</v>
      </c>
      <c r="H95" s="76">
        <v>7.3376770392535242</v>
      </c>
      <c r="I95" s="77">
        <v>2170.1599079944071</v>
      </c>
      <c r="J95" s="78">
        <v>8.7937711239057081E-2</v>
      </c>
      <c r="K95" s="76">
        <v>1.8816677773331103</v>
      </c>
      <c r="L95" s="77">
        <v>186.34331820210099</v>
      </c>
      <c r="M95" s="78">
        <v>0.17370973570951284</v>
      </c>
      <c r="N95" s="99">
        <v>1.4913243941604062</v>
      </c>
      <c r="O95" s="100">
        <v>209.9871439419199</v>
      </c>
      <c r="P95" s="101">
        <v>1.9843105017309702E-2</v>
      </c>
    </row>
    <row r="96" spans="1:16" ht="14.25" customHeight="1">
      <c r="A96" s="95">
        <v>75</v>
      </c>
      <c r="B96" s="96" t="s">
        <v>62</v>
      </c>
      <c r="C96" s="97" t="s">
        <v>170</v>
      </c>
      <c r="D96" s="98">
        <v>12</v>
      </c>
      <c r="E96" s="99">
        <v>2.9382371310007911</v>
      </c>
      <c r="F96" s="100">
        <v>382.77346952937421</v>
      </c>
      <c r="G96" s="101">
        <v>0</v>
      </c>
      <c r="H96" s="76">
        <v>0</v>
      </c>
      <c r="I96" s="77">
        <v>0</v>
      </c>
      <c r="J96" s="78">
        <v>0</v>
      </c>
      <c r="K96" s="76">
        <v>0</v>
      </c>
      <c r="L96" s="77">
        <v>0</v>
      </c>
      <c r="M96" s="78">
        <v>0</v>
      </c>
      <c r="N96" s="99">
        <v>0</v>
      </c>
      <c r="O96" s="100">
        <v>0</v>
      </c>
      <c r="P96" s="101">
        <v>0</v>
      </c>
    </row>
    <row r="97" spans="1:16" ht="14.25" customHeight="1">
      <c r="A97" s="95">
        <v>76</v>
      </c>
      <c r="B97" s="96" t="s">
        <v>65</v>
      </c>
      <c r="C97" s="97" t="s">
        <v>170</v>
      </c>
      <c r="D97" s="98">
        <v>12</v>
      </c>
      <c r="E97" s="99">
        <v>29.60638737568236</v>
      </c>
      <c r="F97" s="100">
        <v>2374.2227365687099</v>
      </c>
      <c r="G97" s="101">
        <v>40.440417453593653</v>
      </c>
      <c r="H97" s="76">
        <v>11.684831244782302</v>
      </c>
      <c r="I97" s="77">
        <v>2855.8574993800285</v>
      </c>
      <c r="J97" s="78">
        <v>3.6015954556898842</v>
      </c>
      <c r="K97" s="76">
        <v>30.932387485478788</v>
      </c>
      <c r="L97" s="77">
        <v>3477.7077610299662</v>
      </c>
      <c r="M97" s="78">
        <v>9.4467862774656712</v>
      </c>
      <c r="N97" s="99">
        <v>9.4848969964366633E-2</v>
      </c>
      <c r="O97" s="100">
        <v>35.920499813535372</v>
      </c>
      <c r="P97" s="101">
        <v>0.36481945744157912</v>
      </c>
    </row>
    <row r="98" spans="1:16" ht="14.25" customHeight="1">
      <c r="A98" s="95">
        <v>77</v>
      </c>
      <c r="B98" s="96" t="s">
        <v>66</v>
      </c>
      <c r="C98" s="97" t="s">
        <v>170</v>
      </c>
      <c r="D98" s="98">
        <v>12</v>
      </c>
      <c r="E98" s="99">
        <v>11.000923433055732</v>
      </c>
      <c r="F98" s="100">
        <v>292.09395881766181</v>
      </c>
      <c r="G98" s="101">
        <v>20.691180057547658</v>
      </c>
      <c r="H98" s="76">
        <v>7.3759602018200283</v>
      </c>
      <c r="I98" s="77">
        <v>1325.8287808370123</v>
      </c>
      <c r="J98" s="78">
        <v>0</v>
      </c>
      <c r="K98" s="76">
        <v>31.035417656806796</v>
      </c>
      <c r="L98" s="77">
        <v>3764.8066878498817</v>
      </c>
      <c r="M98" s="78">
        <v>4.220904752870938</v>
      </c>
      <c r="N98" s="99">
        <v>0</v>
      </c>
      <c r="O98" s="100">
        <v>0</v>
      </c>
      <c r="P98" s="101">
        <v>0</v>
      </c>
    </row>
    <row r="99" spans="1:16" ht="14.25" customHeight="1">
      <c r="A99" s="95">
        <v>78</v>
      </c>
      <c r="B99" s="96" t="s">
        <v>67</v>
      </c>
      <c r="C99" s="97" t="s">
        <v>170</v>
      </c>
      <c r="D99" s="98">
        <v>12</v>
      </c>
      <c r="E99" s="99">
        <v>11.136444171614935</v>
      </c>
      <c r="F99" s="100">
        <v>507.77138567974765</v>
      </c>
      <c r="G99" s="101">
        <v>42.453891050642525</v>
      </c>
      <c r="H99" s="76">
        <v>1.502872952930121</v>
      </c>
      <c r="I99" s="77">
        <v>221.90234578425068</v>
      </c>
      <c r="J99" s="78">
        <v>0</v>
      </c>
      <c r="K99" s="76">
        <v>25.710912566223385</v>
      </c>
      <c r="L99" s="77">
        <v>5279.0610113376179</v>
      </c>
      <c r="M99" s="78">
        <v>5.5524710304518461</v>
      </c>
      <c r="N99" s="99">
        <v>0</v>
      </c>
      <c r="O99" s="100">
        <v>0</v>
      </c>
      <c r="P99" s="101">
        <v>0</v>
      </c>
    </row>
    <row r="100" spans="1:16" ht="14.25" customHeight="1">
      <c r="A100" s="95">
        <v>79</v>
      </c>
      <c r="B100" s="96" t="s">
        <v>98</v>
      </c>
      <c r="C100" s="97" t="s">
        <v>170</v>
      </c>
      <c r="D100" s="98">
        <v>12</v>
      </c>
      <c r="E100" s="99">
        <v>8.216104402975974</v>
      </c>
      <c r="F100" s="100">
        <v>713.75486116193031</v>
      </c>
      <c r="G100" s="101">
        <v>12.685332357604587</v>
      </c>
      <c r="H100" s="99">
        <v>8.5155685652721882</v>
      </c>
      <c r="I100" s="100">
        <v>557.54193763467094</v>
      </c>
      <c r="J100" s="101">
        <v>1.5340277269585723</v>
      </c>
      <c r="K100" s="76">
        <v>17.847939179574745</v>
      </c>
      <c r="L100" s="77">
        <v>1682.3669097857462</v>
      </c>
      <c r="M100" s="78">
        <v>2.722985729967069</v>
      </c>
      <c r="N100" s="99">
        <v>0.64037728178233122</v>
      </c>
      <c r="O100" s="100">
        <v>26.397066308899458</v>
      </c>
      <c r="P100" s="101">
        <v>6.6720331747774114E-2</v>
      </c>
    </row>
    <row r="101" spans="1:16" ht="14.25" customHeight="1">
      <c r="A101" s="95">
        <v>80</v>
      </c>
      <c r="B101" s="105" t="s">
        <v>108</v>
      </c>
      <c r="C101" s="97" t="s">
        <v>171</v>
      </c>
      <c r="D101" s="98">
        <v>12</v>
      </c>
      <c r="E101" s="99">
        <v>22.689536318652742</v>
      </c>
      <c r="F101" s="100">
        <v>1113.9686529429146</v>
      </c>
      <c r="G101" s="101">
        <v>6.9874924627213888</v>
      </c>
      <c r="H101" s="76">
        <v>1.3713501856409995</v>
      </c>
      <c r="I101" s="77">
        <v>152.85387640066367</v>
      </c>
      <c r="J101" s="78">
        <v>2.4409471768797069</v>
      </c>
      <c r="K101" s="76">
        <v>7.646590877185476</v>
      </c>
      <c r="L101" s="77">
        <v>286.04012840447677</v>
      </c>
      <c r="M101" s="78">
        <v>0.31673817332465182</v>
      </c>
      <c r="N101" s="99">
        <v>0</v>
      </c>
      <c r="O101" s="100">
        <v>0</v>
      </c>
      <c r="P101" s="101">
        <v>0</v>
      </c>
    </row>
    <row r="102" spans="1:16" ht="14.25" customHeight="1">
      <c r="A102" s="95">
        <v>81</v>
      </c>
      <c r="B102" s="96" t="s">
        <v>194</v>
      </c>
      <c r="C102" s="97" t="s">
        <v>170</v>
      </c>
      <c r="D102" s="98">
        <v>12</v>
      </c>
      <c r="E102" s="99">
        <v>14.99635710591672</v>
      </c>
      <c r="F102" s="100">
        <v>807.18225351739125</v>
      </c>
      <c r="G102" s="101">
        <v>108.61180161287572</v>
      </c>
      <c r="H102" s="76">
        <v>1.3142607084604936</v>
      </c>
      <c r="I102" s="77">
        <v>216.08561843005094</v>
      </c>
      <c r="J102" s="78">
        <v>0</v>
      </c>
      <c r="K102" s="76">
        <v>39.076451521850736</v>
      </c>
      <c r="L102" s="77">
        <v>4156.5336167326859</v>
      </c>
      <c r="M102" s="78">
        <v>2.0314580858798545</v>
      </c>
      <c r="N102" s="99">
        <v>0</v>
      </c>
      <c r="O102" s="100">
        <v>0</v>
      </c>
      <c r="P102" s="101">
        <v>0</v>
      </c>
    </row>
    <row r="103" spans="1:16" ht="14.25" customHeight="1">
      <c r="A103" s="106"/>
      <c r="B103" s="96"/>
      <c r="C103" s="97"/>
      <c r="D103" s="107"/>
      <c r="E103" s="177"/>
      <c r="F103" s="194"/>
      <c r="G103" s="179"/>
      <c r="H103" s="180"/>
      <c r="I103" s="195"/>
      <c r="J103" s="182"/>
      <c r="K103" s="180"/>
      <c r="L103" s="195"/>
      <c r="M103" s="182"/>
      <c r="N103" s="177"/>
      <c r="O103" s="194"/>
      <c r="P103" s="179"/>
    </row>
    <row r="104" spans="1:16" ht="14.25" customHeight="1">
      <c r="A104" s="106" t="s">
        <v>195</v>
      </c>
      <c r="B104" s="96"/>
      <c r="C104" s="97"/>
      <c r="D104" s="150"/>
      <c r="E104" s="190"/>
      <c r="F104" s="191"/>
      <c r="G104" s="142"/>
      <c r="H104" s="192"/>
      <c r="I104" s="193"/>
      <c r="J104" s="146"/>
      <c r="K104" s="192"/>
      <c r="L104" s="193"/>
      <c r="M104" s="146"/>
      <c r="N104" s="190"/>
      <c r="O104" s="191"/>
      <c r="P104" s="142"/>
    </row>
    <row r="105" spans="1:16" ht="14.25" customHeight="1">
      <c r="A105" s="95">
        <v>82</v>
      </c>
      <c r="B105" s="96" t="s">
        <v>17</v>
      </c>
      <c r="C105" s="97" t="s">
        <v>170</v>
      </c>
      <c r="D105" s="98">
        <v>12</v>
      </c>
      <c r="E105" s="99">
        <v>13.316638684158104</v>
      </c>
      <c r="F105" s="100">
        <v>535.28216802784982</v>
      </c>
      <c r="G105" s="101">
        <v>0</v>
      </c>
      <c r="H105" s="76">
        <v>1.5976020413002856</v>
      </c>
      <c r="I105" s="77">
        <v>387.57648710433205</v>
      </c>
      <c r="J105" s="78">
        <v>0</v>
      </c>
      <c r="K105" s="76">
        <v>84.237860808362498</v>
      </c>
      <c r="L105" s="77">
        <v>6830.9275205600297</v>
      </c>
      <c r="M105" s="78">
        <v>0</v>
      </c>
      <c r="N105" s="99">
        <v>1.0663707160676512</v>
      </c>
      <c r="O105" s="100">
        <v>1350.8981152120505</v>
      </c>
      <c r="P105" s="101">
        <v>0</v>
      </c>
    </row>
    <row r="106" spans="1:16" ht="14.25" customHeight="1">
      <c r="A106" s="95">
        <v>83</v>
      </c>
      <c r="B106" s="105" t="s">
        <v>27</v>
      </c>
      <c r="C106" s="97" t="s">
        <v>171</v>
      </c>
      <c r="D106" s="98">
        <v>12</v>
      </c>
      <c r="E106" s="99">
        <v>3.0668800545611661</v>
      </c>
      <c r="F106" s="100">
        <v>151.23197408344603</v>
      </c>
      <c r="G106" s="101">
        <v>3.7298447254310059</v>
      </c>
      <c r="H106" s="76">
        <v>1.3362525623985211</v>
      </c>
      <c r="I106" s="77">
        <v>96.319461828496586</v>
      </c>
      <c r="J106" s="78">
        <v>0</v>
      </c>
      <c r="K106" s="76">
        <v>0</v>
      </c>
      <c r="L106" s="77">
        <v>0</v>
      </c>
      <c r="M106" s="78">
        <v>0</v>
      </c>
      <c r="N106" s="99">
        <v>0</v>
      </c>
      <c r="O106" s="100">
        <v>0</v>
      </c>
      <c r="P106" s="101">
        <v>0.66580123150132331</v>
      </c>
    </row>
    <row r="107" spans="1:16" ht="14.25" customHeight="1">
      <c r="A107" s="135">
        <v>84</v>
      </c>
      <c r="B107" s="96" t="s">
        <v>28</v>
      </c>
      <c r="C107" s="97" t="s">
        <v>170</v>
      </c>
      <c r="D107" s="98">
        <v>12</v>
      </c>
      <c r="E107" s="99">
        <v>17.047978280029536</v>
      </c>
      <c r="F107" s="100">
        <v>7403.2954507368577</v>
      </c>
      <c r="G107" s="101">
        <v>12.02297823713408</v>
      </c>
      <c r="H107" s="76">
        <v>2.8115259514640787</v>
      </c>
      <c r="I107" s="77">
        <v>471.36498026523117</v>
      </c>
      <c r="J107" s="78">
        <v>0.96763909709071583</v>
      </c>
      <c r="K107" s="76">
        <v>26.740868558604053</v>
      </c>
      <c r="L107" s="77">
        <v>7557.2323646777086</v>
      </c>
      <c r="M107" s="78">
        <v>5.9978003210867756</v>
      </c>
      <c r="N107" s="99">
        <v>0</v>
      </c>
      <c r="O107" s="100">
        <v>0</v>
      </c>
      <c r="P107" s="101">
        <v>0</v>
      </c>
    </row>
    <row r="108" spans="1:16" ht="14.25" customHeight="1">
      <c r="A108" s="95">
        <v>85</v>
      </c>
      <c r="B108" s="96" t="s">
        <v>29</v>
      </c>
      <c r="C108" s="97" t="s">
        <v>170</v>
      </c>
      <c r="D108" s="98">
        <v>12</v>
      </c>
      <c r="E108" s="99">
        <v>6.440452623259894</v>
      </c>
      <c r="F108" s="100">
        <v>457.38036723034594</v>
      </c>
      <c r="G108" s="101">
        <v>6.7653729834949718</v>
      </c>
      <c r="H108" s="76">
        <v>3.8556695081708785</v>
      </c>
      <c r="I108" s="77">
        <v>306.67526554212253</v>
      </c>
      <c r="J108" s="78">
        <v>0.36538933862364975</v>
      </c>
      <c r="K108" s="76">
        <v>33.794861364949497</v>
      </c>
      <c r="L108" s="77">
        <v>15816.629903283763</v>
      </c>
      <c r="M108" s="78">
        <v>13.489949407478459</v>
      </c>
      <c r="N108" s="99">
        <v>6.4181916322826593E-4</v>
      </c>
      <c r="O108" s="100">
        <v>4.4927341425978616E-2</v>
      </c>
      <c r="P108" s="101">
        <v>0</v>
      </c>
    </row>
    <row r="109" spans="1:16" ht="14.25" customHeight="1">
      <c r="A109" s="95">
        <v>86</v>
      </c>
      <c r="B109" s="96" t="s">
        <v>41</v>
      </c>
      <c r="C109" s="97" t="s">
        <v>170</v>
      </c>
      <c r="D109" s="98">
        <v>12</v>
      </c>
      <c r="E109" s="99">
        <v>11.395563284346103</v>
      </c>
      <c r="F109" s="100">
        <v>662.16085197015354</v>
      </c>
      <c r="G109" s="101">
        <v>0.57915703434610299</v>
      </c>
      <c r="H109" s="76">
        <v>0.42920502394319682</v>
      </c>
      <c r="I109" s="77">
        <v>104.88823068031704</v>
      </c>
      <c r="J109" s="78">
        <v>0</v>
      </c>
      <c r="K109" s="76">
        <v>0.25233239762219284</v>
      </c>
      <c r="L109" s="77">
        <v>113.0449141347424</v>
      </c>
      <c r="M109" s="78">
        <v>0</v>
      </c>
      <c r="N109" s="99">
        <v>0.53673268246367234</v>
      </c>
      <c r="O109" s="100">
        <v>21.363755572985468</v>
      </c>
      <c r="P109" s="101">
        <v>0</v>
      </c>
    </row>
    <row r="110" spans="1:16" ht="14.25" customHeight="1">
      <c r="A110" s="95">
        <v>87</v>
      </c>
      <c r="B110" s="96" t="s">
        <v>42</v>
      </c>
      <c r="C110" s="97" t="s">
        <v>170</v>
      </c>
      <c r="D110" s="98">
        <v>12</v>
      </c>
      <c r="E110" s="99">
        <v>12.117394073985437</v>
      </c>
      <c r="F110" s="100">
        <v>2253.1135543769378</v>
      </c>
      <c r="G110" s="101">
        <v>2.1689185146601817</v>
      </c>
      <c r="H110" s="76">
        <v>2.1915554820385941</v>
      </c>
      <c r="I110" s="77">
        <v>644.31196922611275</v>
      </c>
      <c r="J110" s="78">
        <v>0</v>
      </c>
      <c r="K110" s="76">
        <v>2.5938051010604037</v>
      </c>
      <c r="L110" s="77">
        <v>274.66172409788231</v>
      </c>
      <c r="M110" s="78">
        <v>0</v>
      </c>
      <c r="N110" s="99">
        <v>0.48494212298996608</v>
      </c>
      <c r="O110" s="100">
        <v>218.23221192593712</v>
      </c>
      <c r="P110" s="101">
        <v>0</v>
      </c>
    </row>
    <row r="111" spans="1:16" ht="14.25" customHeight="1">
      <c r="A111" s="95">
        <v>88</v>
      </c>
      <c r="B111" s="96" t="s">
        <v>43</v>
      </c>
      <c r="C111" s="97" t="s">
        <v>170</v>
      </c>
      <c r="D111" s="98">
        <v>12</v>
      </c>
      <c r="E111" s="99">
        <v>2.1317431974182135</v>
      </c>
      <c r="F111" s="100">
        <v>222.48891861185606</v>
      </c>
      <c r="G111" s="101">
        <v>6.9382142385647156E-3</v>
      </c>
      <c r="H111" s="76">
        <v>0</v>
      </c>
      <c r="I111" s="77">
        <v>0</v>
      </c>
      <c r="J111" s="78">
        <v>0</v>
      </c>
      <c r="K111" s="76">
        <v>0</v>
      </c>
      <c r="L111" s="77">
        <v>0</v>
      </c>
      <c r="M111" s="78">
        <v>0</v>
      </c>
      <c r="N111" s="99">
        <v>5.7818451988039289E-3</v>
      </c>
      <c r="O111" s="100">
        <v>0.50718346083908072</v>
      </c>
      <c r="P111" s="101">
        <v>0</v>
      </c>
    </row>
    <row r="112" spans="1:16" ht="14.25" customHeight="1">
      <c r="A112" s="135">
        <v>89</v>
      </c>
      <c r="B112" s="96" t="s">
        <v>45</v>
      </c>
      <c r="C112" s="97" t="s">
        <v>170</v>
      </c>
      <c r="D112" s="98">
        <v>12</v>
      </c>
      <c r="E112" s="99">
        <v>11.569833689332143</v>
      </c>
      <c r="F112" s="100">
        <v>358.4245041724102</v>
      </c>
      <c r="G112" s="101">
        <v>0.28035784713788675</v>
      </c>
      <c r="H112" s="76">
        <v>1.0027842100536146E-2</v>
      </c>
      <c r="I112" s="77">
        <v>2.1559860516152716</v>
      </c>
      <c r="J112" s="78">
        <v>0</v>
      </c>
      <c r="K112" s="76">
        <v>5.2975121735972541</v>
      </c>
      <c r="L112" s="77">
        <v>146.22102644804306</v>
      </c>
      <c r="M112" s="78">
        <v>0</v>
      </c>
      <c r="N112" s="99">
        <v>1.6033769773553519</v>
      </c>
      <c r="O112" s="100">
        <v>25.821084240902508</v>
      </c>
      <c r="P112" s="101">
        <v>0</v>
      </c>
    </row>
    <row r="113" spans="1:16" ht="14.25" customHeight="1">
      <c r="A113" s="95">
        <v>90</v>
      </c>
      <c r="B113" s="105" t="s">
        <v>87</v>
      </c>
      <c r="C113" s="97" t="s">
        <v>171</v>
      </c>
      <c r="D113" s="98">
        <v>12</v>
      </c>
      <c r="E113" s="99">
        <v>11.819523305887747</v>
      </c>
      <c r="F113" s="100">
        <v>857.15221652294133</v>
      </c>
      <c r="G113" s="101">
        <v>4.7531882483314263</v>
      </c>
      <c r="H113" s="76">
        <v>3.0390170124136837</v>
      </c>
      <c r="I113" s="77">
        <v>1256.9274996119595</v>
      </c>
      <c r="J113" s="78">
        <v>0</v>
      </c>
      <c r="K113" s="76">
        <v>3.4186504856822113</v>
      </c>
      <c r="L113" s="77">
        <v>455.51326737247911</v>
      </c>
      <c r="M113" s="78">
        <v>0</v>
      </c>
      <c r="N113" s="99">
        <v>0</v>
      </c>
      <c r="O113" s="100">
        <v>0</v>
      </c>
      <c r="P113" s="101">
        <v>0</v>
      </c>
    </row>
    <row r="114" spans="1:16" ht="14.25" customHeight="1">
      <c r="A114" s="95">
        <v>91</v>
      </c>
      <c r="B114" s="96" t="s">
        <v>99</v>
      </c>
      <c r="C114" s="97" t="s">
        <v>170</v>
      </c>
      <c r="D114" s="98">
        <v>12</v>
      </c>
      <c r="E114" s="99">
        <v>11.931373362664271</v>
      </c>
      <c r="F114" s="100">
        <v>745.21291696620904</v>
      </c>
      <c r="G114" s="101">
        <v>5.5886087887191565</v>
      </c>
      <c r="H114" s="76">
        <v>4.0092260964881552</v>
      </c>
      <c r="I114" s="77">
        <v>438.86925996143577</v>
      </c>
      <c r="J114" s="78">
        <v>1.2355381476455669</v>
      </c>
      <c r="K114" s="99">
        <v>30.032658001870903</v>
      </c>
      <c r="L114" s="100">
        <v>3346.0126129488472</v>
      </c>
      <c r="M114" s="101">
        <v>0.267341918153506</v>
      </c>
      <c r="N114" s="99">
        <v>0</v>
      </c>
      <c r="O114" s="100">
        <v>0</v>
      </c>
      <c r="P114" s="101">
        <v>0</v>
      </c>
    </row>
    <row r="115" spans="1:16" ht="14.25" customHeight="1">
      <c r="A115" s="95">
        <v>92</v>
      </c>
      <c r="B115" s="96" t="s">
        <v>100</v>
      </c>
      <c r="C115" s="97" t="s">
        <v>170</v>
      </c>
      <c r="D115" s="98">
        <v>12</v>
      </c>
      <c r="E115" s="99">
        <v>24.016572969619311</v>
      </c>
      <c r="F115" s="100">
        <v>748.72323526308833</v>
      </c>
      <c r="G115" s="101">
        <v>32.508945351546863</v>
      </c>
      <c r="H115" s="76">
        <v>13.488918205139729</v>
      </c>
      <c r="I115" s="77">
        <v>1372.2501563168112</v>
      </c>
      <c r="J115" s="78">
        <v>4.3805318595386833E-2</v>
      </c>
      <c r="K115" s="99">
        <v>16.468211111014266</v>
      </c>
      <c r="L115" s="100">
        <v>2001.4868102104647</v>
      </c>
      <c r="M115" s="101">
        <v>0.14906449045041095</v>
      </c>
      <c r="N115" s="99">
        <v>0.29073509469724595</v>
      </c>
      <c r="O115" s="100">
        <v>29.849016231923862</v>
      </c>
      <c r="P115" s="101">
        <v>0.5345459345006317</v>
      </c>
    </row>
    <row r="116" spans="1:16" ht="14.25" hidden="1" customHeight="1">
      <c r="A116" s="135">
        <v>92</v>
      </c>
      <c r="B116" s="96" t="s">
        <v>196</v>
      </c>
      <c r="C116" s="97"/>
      <c r="D116" s="98">
        <v>9</v>
      </c>
      <c r="E116" s="99">
        <v>0</v>
      </c>
      <c r="F116" s="100">
        <v>0</v>
      </c>
      <c r="G116" s="101">
        <v>0</v>
      </c>
      <c r="H116" s="76" t="s">
        <v>178</v>
      </c>
      <c r="I116" s="77" t="s">
        <v>178</v>
      </c>
      <c r="J116" s="78" t="s">
        <v>178</v>
      </c>
      <c r="K116" s="76" t="s">
        <v>178</v>
      </c>
      <c r="L116" s="77" t="s">
        <v>178</v>
      </c>
      <c r="M116" s="78" t="s">
        <v>178</v>
      </c>
      <c r="N116" s="99" t="s">
        <v>178</v>
      </c>
      <c r="O116" s="100" t="s">
        <v>178</v>
      </c>
      <c r="P116" s="101" t="s">
        <v>178</v>
      </c>
    </row>
    <row r="117" spans="1:16" ht="14.25" customHeight="1">
      <c r="A117" s="95">
        <v>93</v>
      </c>
      <c r="B117" s="96" t="s">
        <v>114</v>
      </c>
      <c r="C117" s="97" t="s">
        <v>170</v>
      </c>
      <c r="D117" s="98">
        <v>12</v>
      </c>
      <c r="E117" s="99">
        <v>23.906585478176318</v>
      </c>
      <c r="F117" s="100">
        <v>950.87112521107338</v>
      </c>
      <c r="G117" s="101">
        <v>1.8299749270838663</v>
      </c>
      <c r="H117" s="76">
        <v>4.9456480581282305</v>
      </c>
      <c r="I117" s="77">
        <v>1299.7396100905696</v>
      </c>
      <c r="J117" s="78">
        <v>0</v>
      </c>
      <c r="K117" s="76">
        <v>113.29421276160262</v>
      </c>
      <c r="L117" s="77">
        <v>3060.6203346466764</v>
      </c>
      <c r="M117" s="78">
        <v>41.053635572839383</v>
      </c>
      <c r="N117" s="99">
        <v>36.979051322724246</v>
      </c>
      <c r="O117" s="100">
        <v>1879.4075832778999</v>
      </c>
      <c r="P117" s="101">
        <v>9.4597554111446556</v>
      </c>
    </row>
    <row r="118" spans="1:16" ht="14.25" customHeight="1">
      <c r="A118" s="95">
        <v>94</v>
      </c>
      <c r="B118" s="105" t="s">
        <v>143</v>
      </c>
      <c r="C118" s="97" t="s">
        <v>171</v>
      </c>
      <c r="D118" s="98">
        <v>12</v>
      </c>
      <c r="E118" s="99">
        <v>1.043861207772272</v>
      </c>
      <c r="F118" s="100">
        <v>28.854237551610581</v>
      </c>
      <c r="G118" s="101">
        <v>6.5497710213902334</v>
      </c>
      <c r="H118" s="76">
        <v>3.9031633123001404E-2</v>
      </c>
      <c r="I118" s="77">
        <v>10.320449860184926</v>
      </c>
      <c r="J118" s="78">
        <v>0</v>
      </c>
      <c r="K118" s="76">
        <v>8.0898871002539892</v>
      </c>
      <c r="L118" s="77">
        <v>436.83200656416699</v>
      </c>
      <c r="M118" s="78">
        <v>0.97249752651818888</v>
      </c>
      <c r="N118" s="99">
        <v>0</v>
      </c>
      <c r="O118" s="100">
        <v>0</v>
      </c>
      <c r="P118" s="101">
        <v>0.55625546003957171</v>
      </c>
    </row>
    <row r="119" spans="1:16" ht="14.25" customHeight="1">
      <c r="A119" s="106"/>
      <c r="B119" s="105"/>
      <c r="C119" s="97"/>
      <c r="D119" s="107"/>
      <c r="E119" s="177"/>
      <c r="F119" s="194"/>
      <c r="G119" s="179"/>
      <c r="H119" s="180"/>
      <c r="I119" s="195"/>
      <c r="J119" s="182"/>
      <c r="K119" s="180"/>
      <c r="L119" s="195"/>
      <c r="M119" s="182"/>
      <c r="N119" s="177"/>
      <c r="O119" s="194"/>
      <c r="P119" s="179"/>
    </row>
    <row r="120" spans="1:16" ht="14.25" customHeight="1">
      <c r="A120" s="106" t="s">
        <v>198</v>
      </c>
      <c r="B120" s="105"/>
      <c r="C120" s="97"/>
      <c r="D120" s="150"/>
      <c r="E120" s="190"/>
      <c r="F120" s="191"/>
      <c r="G120" s="142"/>
      <c r="H120" s="192"/>
      <c r="I120" s="193"/>
      <c r="J120" s="146"/>
      <c r="K120" s="192"/>
      <c r="L120" s="193"/>
      <c r="M120" s="146"/>
      <c r="N120" s="190"/>
      <c r="O120" s="191"/>
      <c r="P120" s="142"/>
    </row>
    <row r="121" spans="1:16" ht="14.25" customHeight="1">
      <c r="A121" s="135">
        <v>95</v>
      </c>
      <c r="B121" s="96" t="s">
        <v>24</v>
      </c>
      <c r="C121" s="97" t="s">
        <v>170</v>
      </c>
      <c r="D121" s="98">
        <v>12</v>
      </c>
      <c r="E121" s="99">
        <v>19.80744299397729</v>
      </c>
      <c r="F121" s="100">
        <v>1232.9732723404679</v>
      </c>
      <c r="G121" s="101">
        <v>43.587688896435317</v>
      </c>
      <c r="H121" s="76">
        <v>6.796885768220454</v>
      </c>
      <c r="I121" s="77">
        <v>1668.7746826340131</v>
      </c>
      <c r="J121" s="78">
        <v>1.6115700002996376</v>
      </c>
      <c r="K121" s="76">
        <v>48.808841302024554</v>
      </c>
      <c r="L121" s="77">
        <v>13576.397089521679</v>
      </c>
      <c r="M121" s="78">
        <v>6.0079703558693982</v>
      </c>
      <c r="N121" s="99">
        <v>6.0727819338600302</v>
      </c>
      <c r="O121" s="100">
        <v>3241.4945615804877</v>
      </c>
      <c r="P121" s="101">
        <v>2.4153174658663019</v>
      </c>
    </row>
    <row r="122" spans="1:16" ht="14.25" customHeight="1">
      <c r="A122" s="135">
        <v>96</v>
      </c>
      <c r="B122" s="96" t="s">
        <v>76</v>
      </c>
      <c r="C122" s="97" t="s">
        <v>170</v>
      </c>
      <c r="D122" s="98">
        <v>12</v>
      </c>
      <c r="E122" s="99">
        <v>22.685168955833927</v>
      </c>
      <c r="F122" s="100">
        <v>11848.287245428814</v>
      </c>
      <c r="G122" s="101">
        <v>34.43157670978978</v>
      </c>
      <c r="H122" s="76">
        <v>34.900975957217497</v>
      </c>
      <c r="I122" s="77">
        <v>2750.5929061298466</v>
      </c>
      <c r="J122" s="78">
        <v>2.080097856772591</v>
      </c>
      <c r="K122" s="76">
        <v>58.706172360682757</v>
      </c>
      <c r="L122" s="77">
        <v>2862.5590142720225</v>
      </c>
      <c r="M122" s="78">
        <v>9.0199778479714485</v>
      </c>
      <c r="N122" s="99">
        <v>0.8595136249892783</v>
      </c>
      <c r="O122" s="100">
        <v>293.70807803182583</v>
      </c>
      <c r="P122" s="101">
        <v>0.93594931138517301</v>
      </c>
    </row>
    <row r="123" spans="1:16" ht="14.25" customHeight="1">
      <c r="A123" s="135">
        <v>97</v>
      </c>
      <c r="B123" s="96" t="s">
        <v>58</v>
      </c>
      <c r="C123" s="97" t="s">
        <v>170</v>
      </c>
      <c r="D123" s="98">
        <v>12</v>
      </c>
      <c r="E123" s="99">
        <v>20.778435587238079</v>
      </c>
      <c r="F123" s="100">
        <v>1238.5917673783661</v>
      </c>
      <c r="G123" s="101">
        <v>125.34628852826854</v>
      </c>
      <c r="H123" s="76">
        <v>0</v>
      </c>
      <c r="I123" s="77">
        <v>0</v>
      </c>
      <c r="J123" s="78">
        <v>0</v>
      </c>
      <c r="K123" s="99">
        <v>16.226964351585561</v>
      </c>
      <c r="L123" s="100">
        <v>14318.903370491511</v>
      </c>
      <c r="M123" s="101">
        <v>9.9122564825721469</v>
      </c>
      <c r="N123" s="99">
        <v>0.34455404258276534</v>
      </c>
      <c r="O123" s="100">
        <v>0</v>
      </c>
      <c r="P123" s="101">
        <v>0.17227702129138267</v>
      </c>
    </row>
    <row r="124" spans="1:16" ht="14.25" customHeight="1">
      <c r="A124" s="135">
        <v>98</v>
      </c>
      <c r="B124" s="96" t="s">
        <v>77</v>
      </c>
      <c r="C124" s="97" t="s">
        <v>170</v>
      </c>
      <c r="D124" s="98">
        <v>12</v>
      </c>
      <c r="E124" s="99">
        <v>8.9281039859145999</v>
      </c>
      <c r="F124" s="100">
        <v>533.3239642773807</v>
      </c>
      <c r="G124" s="101">
        <v>15.123729874207166</v>
      </c>
      <c r="H124" s="76">
        <v>3.9931800343649901</v>
      </c>
      <c r="I124" s="77">
        <v>2026.9484949407099</v>
      </c>
      <c r="J124" s="78">
        <v>0</v>
      </c>
      <c r="K124" s="76">
        <v>27.473775482064447</v>
      </c>
      <c r="L124" s="77">
        <v>13514.680707876372</v>
      </c>
      <c r="M124" s="78">
        <v>1.0240448866167458</v>
      </c>
      <c r="N124" s="99">
        <v>6.3203898941473451</v>
      </c>
      <c r="O124" s="100">
        <v>0</v>
      </c>
      <c r="P124" s="101">
        <v>0.92557964404658366</v>
      </c>
    </row>
    <row r="125" spans="1:16" ht="14.25" customHeight="1">
      <c r="A125" s="135">
        <v>99</v>
      </c>
      <c r="B125" s="96" t="s">
        <v>78</v>
      </c>
      <c r="C125" s="97" t="s">
        <v>170</v>
      </c>
      <c r="D125" s="98">
        <v>12</v>
      </c>
      <c r="E125" s="99">
        <v>22.267680314518039</v>
      </c>
      <c r="F125" s="100">
        <v>12220.69424227257</v>
      </c>
      <c r="G125" s="101">
        <v>38.749071515921642</v>
      </c>
      <c r="H125" s="76">
        <v>2.420883544201307</v>
      </c>
      <c r="I125" s="77">
        <v>221.15618973352051</v>
      </c>
      <c r="J125" s="78">
        <v>0</v>
      </c>
      <c r="K125" s="76">
        <v>62.497994876341807</v>
      </c>
      <c r="L125" s="77">
        <v>4341.1798442181907</v>
      </c>
      <c r="M125" s="78">
        <v>4.1802332308517007</v>
      </c>
      <c r="N125" s="99">
        <v>2.7129102845013211</v>
      </c>
      <c r="O125" s="100">
        <v>688.03186293541182</v>
      </c>
      <c r="P125" s="101">
        <v>2.7130388843512674</v>
      </c>
    </row>
    <row r="126" spans="1:16" ht="14.25" customHeight="1">
      <c r="A126" s="135">
        <v>100</v>
      </c>
      <c r="B126" s="96" t="s">
        <v>79</v>
      </c>
      <c r="C126" s="97" t="s">
        <v>170</v>
      </c>
      <c r="D126" s="98">
        <v>12</v>
      </c>
      <c r="E126" s="99">
        <v>22.059131124019771</v>
      </c>
      <c r="F126" s="100">
        <v>1555.6080627346232</v>
      </c>
      <c r="G126" s="101">
        <v>16.715532836965576</v>
      </c>
      <c r="H126" s="76">
        <v>9.7908136492570996</v>
      </c>
      <c r="I126" s="77">
        <v>2011.9796853728078</v>
      </c>
      <c r="J126" s="78">
        <v>3.5228264339682878</v>
      </c>
      <c r="K126" s="76">
        <v>40.566828004535566</v>
      </c>
      <c r="L126" s="77">
        <v>14564.691680763854</v>
      </c>
      <c r="M126" s="78">
        <v>9.867448525391449</v>
      </c>
      <c r="N126" s="99">
        <v>1.0919258897740658</v>
      </c>
      <c r="O126" s="100">
        <v>124.21835288591737</v>
      </c>
      <c r="P126" s="101">
        <v>0.9148187425920965</v>
      </c>
    </row>
    <row r="127" spans="1:16" ht="14.25" customHeight="1">
      <c r="A127" s="135">
        <v>101</v>
      </c>
      <c r="B127" s="96" t="s">
        <v>80</v>
      </c>
      <c r="C127" s="97" t="s">
        <v>170</v>
      </c>
      <c r="D127" s="98">
        <v>12</v>
      </c>
      <c r="E127" s="99">
        <v>19.122409421261573</v>
      </c>
      <c r="F127" s="100">
        <v>2603.0013077031144</v>
      </c>
      <c r="G127" s="101">
        <v>7.217294736277454</v>
      </c>
      <c r="H127" s="76">
        <v>5.4451105386084127</v>
      </c>
      <c r="I127" s="77">
        <v>826.30333783248932</v>
      </c>
      <c r="J127" s="78">
        <v>2.8613472241754003</v>
      </c>
      <c r="K127" s="76">
        <v>35.997416488947593</v>
      </c>
      <c r="L127" s="77">
        <v>4567.9822749685036</v>
      </c>
      <c r="M127" s="78">
        <v>6.8231918684642032</v>
      </c>
      <c r="N127" s="99">
        <v>0.82246987715999365</v>
      </c>
      <c r="O127" s="100">
        <v>685.78194412831147</v>
      </c>
      <c r="P127" s="101">
        <v>0.10849876551085234</v>
      </c>
    </row>
    <row r="128" spans="1:16" ht="14.25" customHeight="1">
      <c r="A128" s="135">
        <v>102</v>
      </c>
      <c r="B128" s="96" t="s">
        <v>101</v>
      </c>
      <c r="C128" s="97" t="s">
        <v>170</v>
      </c>
      <c r="D128" s="98">
        <v>12</v>
      </c>
      <c r="E128" s="99">
        <v>11.828537797104898</v>
      </c>
      <c r="F128" s="100">
        <v>12775.624471952502</v>
      </c>
      <c r="G128" s="101">
        <v>55.523200571871072</v>
      </c>
      <c r="H128" s="76">
        <v>16.207939318123152</v>
      </c>
      <c r="I128" s="77">
        <v>5338.687002402653</v>
      </c>
      <c r="J128" s="78">
        <v>1.1620261710450548</v>
      </c>
      <c r="K128" s="76">
        <v>26.648891006929965</v>
      </c>
      <c r="L128" s="77">
        <v>4611.7024999503583</v>
      </c>
      <c r="M128" s="78">
        <v>149.01176704195706</v>
      </c>
      <c r="N128" s="99">
        <v>1.2283632175691508</v>
      </c>
      <c r="O128" s="100">
        <v>252.16795536228432</v>
      </c>
      <c r="P128" s="101">
        <v>1.050733702666746</v>
      </c>
    </row>
    <row r="129" spans="1:16" ht="14.25" customHeight="1">
      <c r="A129" s="135">
        <v>103</v>
      </c>
      <c r="B129" s="96" t="s">
        <v>121</v>
      </c>
      <c r="C129" s="97" t="s">
        <v>170</v>
      </c>
      <c r="D129" s="98">
        <v>12</v>
      </c>
      <c r="E129" s="99">
        <v>21.135468328909095</v>
      </c>
      <c r="F129" s="100">
        <v>1822.6201693245791</v>
      </c>
      <c r="G129" s="101">
        <v>63.868694014616274</v>
      </c>
      <c r="H129" s="76">
        <v>4.305593025976389</v>
      </c>
      <c r="I129" s="77">
        <v>1217.96107441096</v>
      </c>
      <c r="J129" s="78">
        <v>0</v>
      </c>
      <c r="K129" s="76">
        <v>15.531552661908323</v>
      </c>
      <c r="L129" s="77">
        <v>4523.2794433259478</v>
      </c>
      <c r="M129" s="78">
        <v>4.1304625374423383</v>
      </c>
      <c r="N129" s="99">
        <v>7.5170927703430683</v>
      </c>
      <c r="O129" s="100">
        <v>12343.704701631143</v>
      </c>
      <c r="P129" s="101">
        <v>0</v>
      </c>
    </row>
    <row r="130" spans="1:16" ht="14.25" customHeight="1">
      <c r="A130" s="135">
        <v>104</v>
      </c>
      <c r="B130" s="96" t="s">
        <v>122</v>
      </c>
      <c r="C130" s="97" t="s">
        <v>170</v>
      </c>
      <c r="D130" s="98">
        <v>12</v>
      </c>
      <c r="E130" s="99">
        <v>8.0401770735244771</v>
      </c>
      <c r="F130" s="100">
        <v>11300.575294130382</v>
      </c>
      <c r="G130" s="101">
        <v>56.936195083936745</v>
      </c>
      <c r="H130" s="76">
        <v>3.427289093815054</v>
      </c>
      <c r="I130" s="77">
        <v>364.51168043063359</v>
      </c>
      <c r="J130" s="78">
        <v>0.99037063494640531</v>
      </c>
      <c r="K130" s="76">
        <v>15.8053905683454</v>
      </c>
      <c r="L130" s="77">
        <v>4460.5993928701564</v>
      </c>
      <c r="M130" s="78">
        <v>1.8900397946408922</v>
      </c>
      <c r="N130" s="99">
        <v>1.96079704733145</v>
      </c>
      <c r="O130" s="100">
        <v>240.7960082692037</v>
      </c>
      <c r="P130" s="101">
        <v>4.6475811136005305</v>
      </c>
    </row>
    <row r="131" spans="1:16" ht="14.25" customHeight="1">
      <c r="A131" s="135">
        <v>105</v>
      </c>
      <c r="B131" s="96" t="s">
        <v>129</v>
      </c>
      <c r="C131" s="97" t="s">
        <v>170</v>
      </c>
      <c r="D131" s="98">
        <v>12</v>
      </c>
      <c r="E131" s="99">
        <v>53.795788773884439</v>
      </c>
      <c r="F131" s="100">
        <v>4400.2679068807811</v>
      </c>
      <c r="G131" s="101">
        <v>29.483110392810886</v>
      </c>
      <c r="H131" s="76">
        <v>2.6990016390999849</v>
      </c>
      <c r="I131" s="77">
        <v>165.97995254633611</v>
      </c>
      <c r="J131" s="78">
        <v>1.5818919569478354</v>
      </c>
      <c r="K131" s="76">
        <v>0</v>
      </c>
      <c r="L131" s="77">
        <v>0</v>
      </c>
      <c r="M131" s="78">
        <v>0.15444219020437169</v>
      </c>
      <c r="N131" s="99">
        <v>0.21213163233726487</v>
      </c>
      <c r="O131" s="100">
        <v>82.985569042788526</v>
      </c>
      <c r="P131" s="101">
        <v>0</v>
      </c>
    </row>
    <row r="132" spans="1:16" ht="14.25" customHeight="1">
      <c r="A132" s="106"/>
      <c r="B132" s="96"/>
      <c r="C132" s="97"/>
      <c r="D132" s="107"/>
      <c r="E132" s="177"/>
      <c r="F132" s="194"/>
      <c r="G132" s="179"/>
      <c r="H132" s="180"/>
      <c r="I132" s="195"/>
      <c r="J132" s="182"/>
      <c r="K132" s="180"/>
      <c r="L132" s="195"/>
      <c r="M132" s="182"/>
      <c r="N132" s="177"/>
      <c r="O132" s="194"/>
      <c r="P132" s="179"/>
    </row>
    <row r="133" spans="1:16" ht="14.25" customHeight="1">
      <c r="A133" s="106" t="s">
        <v>200</v>
      </c>
      <c r="B133" s="96"/>
      <c r="C133" s="97"/>
      <c r="D133" s="150"/>
      <c r="E133" s="190"/>
      <c r="F133" s="191"/>
      <c r="G133" s="142"/>
      <c r="H133" s="192"/>
      <c r="I133" s="193"/>
      <c r="J133" s="146"/>
      <c r="K133" s="192"/>
      <c r="L133" s="193"/>
      <c r="M133" s="146"/>
      <c r="N133" s="190"/>
      <c r="O133" s="191"/>
      <c r="P133" s="142"/>
    </row>
    <row r="134" spans="1:16" ht="14.25" customHeight="1">
      <c r="A134" s="95">
        <v>106</v>
      </c>
      <c r="B134" s="96" t="s">
        <v>153</v>
      </c>
      <c r="C134" s="97" t="s">
        <v>170</v>
      </c>
      <c r="D134" s="98">
        <v>12</v>
      </c>
      <c r="E134" s="99">
        <v>24.027142311610927</v>
      </c>
      <c r="F134" s="100">
        <v>1546.2075963222755</v>
      </c>
      <c r="G134" s="101">
        <v>83.737008996417813</v>
      </c>
      <c r="H134" s="76">
        <v>8.1434819646482062</v>
      </c>
      <c r="I134" s="77">
        <v>1171.1675646593374</v>
      </c>
      <c r="J134" s="78">
        <v>0.45702235421984405</v>
      </c>
      <c r="K134" s="76">
        <v>19.572649281940837</v>
      </c>
      <c r="L134" s="77">
        <v>1639.7729513785282</v>
      </c>
      <c r="M134" s="78">
        <v>1.7099470789857345</v>
      </c>
      <c r="N134" s="99">
        <v>7.0259626816405971</v>
      </c>
      <c r="O134" s="100">
        <v>861.10107867343413</v>
      </c>
      <c r="P134" s="101">
        <v>3.5354020404661006</v>
      </c>
    </row>
    <row r="135" spans="1:16" ht="14.25" customHeight="1">
      <c r="A135" s="95">
        <v>107</v>
      </c>
      <c r="B135" s="96" t="s">
        <v>148</v>
      </c>
      <c r="C135" s="97" t="s">
        <v>170</v>
      </c>
      <c r="D135" s="98">
        <v>12</v>
      </c>
      <c r="E135" s="99">
        <v>13.339752774607184</v>
      </c>
      <c r="F135" s="100">
        <v>742.28816248553017</v>
      </c>
      <c r="G135" s="101">
        <v>9.966510430580179</v>
      </c>
      <c r="H135" s="76">
        <v>2.2347811480519062</v>
      </c>
      <c r="I135" s="77">
        <v>637.6945786887502</v>
      </c>
      <c r="J135" s="78">
        <v>0</v>
      </c>
      <c r="K135" s="76">
        <v>21.77808809124835</v>
      </c>
      <c r="L135" s="77">
        <v>3804.768762496863</v>
      </c>
      <c r="M135" s="78">
        <v>2.8768487262306626</v>
      </c>
      <c r="N135" s="99">
        <v>0</v>
      </c>
      <c r="O135" s="100">
        <v>0</v>
      </c>
      <c r="P135" s="101">
        <v>0</v>
      </c>
    </row>
    <row r="136" spans="1:16" ht="14.25" customHeight="1">
      <c r="A136" s="95">
        <v>108</v>
      </c>
      <c r="B136" s="96" t="s">
        <v>149</v>
      </c>
      <c r="C136" s="97" t="s">
        <v>170</v>
      </c>
      <c r="D136" s="98">
        <v>12</v>
      </c>
      <c r="E136" s="99">
        <v>18.592479056601061</v>
      </c>
      <c r="F136" s="100">
        <v>1792.1602571164449</v>
      </c>
      <c r="G136" s="101">
        <v>0.10887214587813791</v>
      </c>
      <c r="H136" s="76">
        <v>0</v>
      </c>
      <c r="I136" s="77">
        <v>0</v>
      </c>
      <c r="J136" s="78">
        <v>0</v>
      </c>
      <c r="K136" s="76">
        <v>18.979657720917533</v>
      </c>
      <c r="L136" s="77">
        <v>1353.35831054187</v>
      </c>
      <c r="M136" s="78">
        <v>0</v>
      </c>
      <c r="N136" s="99">
        <v>0</v>
      </c>
      <c r="O136" s="100">
        <v>0</v>
      </c>
      <c r="P136" s="101">
        <v>0</v>
      </c>
    </row>
    <row r="137" spans="1:16" ht="14.25" customHeight="1">
      <c r="A137" s="95">
        <v>109</v>
      </c>
      <c r="B137" s="96" t="s">
        <v>150</v>
      </c>
      <c r="C137" s="97" t="s">
        <v>170</v>
      </c>
      <c r="D137" s="98">
        <v>12</v>
      </c>
      <c r="E137" s="99">
        <v>16.878877390729308</v>
      </c>
      <c r="F137" s="100">
        <v>623.76255440957755</v>
      </c>
      <c r="G137" s="101">
        <v>12.890347566473411</v>
      </c>
      <c r="H137" s="76">
        <v>26.1282026004342</v>
      </c>
      <c r="I137" s="77">
        <v>5418.8028532961644</v>
      </c>
      <c r="J137" s="78">
        <v>1.4558286698266019</v>
      </c>
      <c r="K137" s="76">
        <v>44.452175339697817</v>
      </c>
      <c r="L137" s="77">
        <v>5791.2587647181999</v>
      </c>
      <c r="M137" s="78">
        <v>22.639873180440834</v>
      </c>
      <c r="N137" s="99">
        <v>4.6227197269033189</v>
      </c>
      <c r="O137" s="100">
        <v>1797.563147491061</v>
      </c>
      <c r="P137" s="101">
        <v>0.57517822307261113</v>
      </c>
    </row>
    <row r="138" spans="1:16" ht="14.25" customHeight="1">
      <c r="A138" s="106"/>
      <c r="B138" s="96"/>
      <c r="C138" s="97"/>
      <c r="D138" s="107"/>
      <c r="E138" s="177"/>
      <c r="F138" s="194"/>
      <c r="G138" s="179"/>
      <c r="H138" s="180"/>
      <c r="I138" s="195"/>
      <c r="J138" s="182"/>
      <c r="K138" s="180"/>
      <c r="L138" s="195"/>
      <c r="M138" s="182"/>
      <c r="N138" s="177"/>
      <c r="O138" s="194"/>
      <c r="P138" s="179"/>
    </row>
    <row r="139" spans="1:16" ht="14.25" customHeight="1">
      <c r="A139" s="106" t="s">
        <v>201</v>
      </c>
      <c r="B139" s="96"/>
      <c r="C139" s="97"/>
      <c r="D139" s="150"/>
      <c r="E139" s="190"/>
      <c r="F139" s="191"/>
      <c r="G139" s="142"/>
      <c r="H139" s="192"/>
      <c r="I139" s="193"/>
      <c r="J139" s="146"/>
      <c r="K139" s="192"/>
      <c r="L139" s="193"/>
      <c r="M139" s="146"/>
      <c r="N139" s="190"/>
      <c r="O139" s="191"/>
      <c r="P139" s="142"/>
    </row>
    <row r="140" spans="1:16" ht="14.25" customHeight="1">
      <c r="A140" s="95">
        <v>110</v>
      </c>
      <c r="B140" s="96" t="s">
        <v>30</v>
      </c>
      <c r="C140" s="97" t="s">
        <v>170</v>
      </c>
      <c r="D140" s="98">
        <v>12</v>
      </c>
      <c r="E140" s="99">
        <v>12.631018818710674</v>
      </c>
      <c r="F140" s="100">
        <v>923.26616658305466</v>
      </c>
      <c r="G140" s="101">
        <v>5.7079490916227895</v>
      </c>
      <c r="H140" s="76">
        <v>7.8577008688027989</v>
      </c>
      <c r="I140" s="77">
        <v>2456.4876301301142</v>
      </c>
      <c r="J140" s="78">
        <v>0</v>
      </c>
      <c r="K140" s="76">
        <v>34.416146727063122</v>
      </c>
      <c r="L140" s="77">
        <v>2561.5108822755242</v>
      </c>
      <c r="M140" s="78">
        <v>0.43747380430705346</v>
      </c>
      <c r="N140" s="99">
        <v>0.22026668476481429</v>
      </c>
      <c r="O140" s="100">
        <v>16.206230837592667</v>
      </c>
      <c r="P140" s="101">
        <v>0</v>
      </c>
    </row>
    <row r="141" spans="1:16" ht="14.25" customHeight="1">
      <c r="A141" s="95">
        <v>111</v>
      </c>
      <c r="B141" s="96" t="s">
        <v>33</v>
      </c>
      <c r="C141" s="97" t="s">
        <v>170</v>
      </c>
      <c r="D141" s="98">
        <v>12</v>
      </c>
      <c r="E141" s="99">
        <v>30.810047158741284</v>
      </c>
      <c r="F141" s="100">
        <v>3309.4083263794023</v>
      </c>
      <c r="G141" s="101">
        <v>0</v>
      </c>
      <c r="H141" s="76">
        <v>16.944629275757322</v>
      </c>
      <c r="I141" s="77">
        <v>6691.24429962467</v>
      </c>
      <c r="J141" s="78">
        <v>0</v>
      </c>
      <c r="K141" s="76">
        <v>1.9917929821622982</v>
      </c>
      <c r="L141" s="77">
        <v>68.490974564335261</v>
      </c>
      <c r="M141" s="78">
        <v>0</v>
      </c>
      <c r="N141" s="99">
        <v>0</v>
      </c>
      <c r="O141" s="100">
        <v>0</v>
      </c>
      <c r="P141" s="101">
        <v>0</v>
      </c>
    </row>
    <row r="142" spans="1:16" ht="14.25" customHeight="1">
      <c r="A142" s="95">
        <v>112</v>
      </c>
      <c r="B142" s="105" t="s">
        <v>49</v>
      </c>
      <c r="C142" s="97" t="s">
        <v>171</v>
      </c>
      <c r="D142" s="98">
        <v>12</v>
      </c>
      <c r="E142" s="99">
        <v>14.534244694377225</v>
      </c>
      <c r="F142" s="100">
        <v>736.92532272416827</v>
      </c>
      <c r="G142" s="101">
        <v>10.961091208028916</v>
      </c>
      <c r="H142" s="76">
        <v>10.103018511946901</v>
      </c>
      <c r="I142" s="100">
        <v>818.20447132797051</v>
      </c>
      <c r="J142" s="78">
        <v>1.5637557443029533</v>
      </c>
      <c r="K142" s="99">
        <v>11.467099878203836</v>
      </c>
      <c r="L142" s="100">
        <v>568.46817517961813</v>
      </c>
      <c r="M142" s="101">
        <v>10.203494105458002</v>
      </c>
      <c r="N142" s="99">
        <v>2.5929993063146766</v>
      </c>
      <c r="O142" s="100">
        <v>829.41786426949943</v>
      </c>
      <c r="P142" s="101">
        <v>0.84775122910696488</v>
      </c>
    </row>
    <row r="143" spans="1:16" ht="14.25" customHeight="1">
      <c r="A143" s="95">
        <v>113</v>
      </c>
      <c r="B143" s="96" t="s">
        <v>59</v>
      </c>
      <c r="C143" s="97" t="s">
        <v>170</v>
      </c>
      <c r="D143" s="98">
        <v>12</v>
      </c>
      <c r="E143" s="99">
        <v>13.975647102800023</v>
      </c>
      <c r="F143" s="100">
        <v>875.1711508203116</v>
      </c>
      <c r="G143" s="101">
        <v>3.689922172561575</v>
      </c>
      <c r="H143" s="76">
        <v>2.6632556880345439</v>
      </c>
      <c r="I143" s="77">
        <v>860.01559616165559</v>
      </c>
      <c r="J143" s="78">
        <v>0.36638877953611521</v>
      </c>
      <c r="K143" s="76">
        <v>46.657210307944311</v>
      </c>
      <c r="L143" s="77">
        <v>2128.9769632769239</v>
      </c>
      <c r="M143" s="78">
        <v>0.75063800616708254</v>
      </c>
      <c r="N143" s="99">
        <v>0.44823239692862904</v>
      </c>
      <c r="O143" s="100">
        <v>40.235569039407984</v>
      </c>
      <c r="P143" s="101">
        <v>0</v>
      </c>
    </row>
    <row r="144" spans="1:16" ht="14.25" customHeight="1">
      <c r="A144" s="95">
        <v>114</v>
      </c>
      <c r="B144" s="105" t="s">
        <v>68</v>
      </c>
      <c r="C144" s="97" t="s">
        <v>171</v>
      </c>
      <c r="D144" s="98">
        <v>12</v>
      </c>
      <c r="E144" s="99">
        <v>10.739769550813145</v>
      </c>
      <c r="F144" s="100">
        <v>880.68908900119652</v>
      </c>
      <c r="G144" s="101">
        <v>4.0801154149214645</v>
      </c>
      <c r="H144" s="76">
        <v>6.7100834524998323</v>
      </c>
      <c r="I144" s="77">
        <v>1164.7061017899719</v>
      </c>
      <c r="J144" s="78">
        <v>0.14629374214103816</v>
      </c>
      <c r="K144" s="76">
        <v>5.0856108197682319</v>
      </c>
      <c r="L144" s="77">
        <v>1342.2530779215672</v>
      </c>
      <c r="M144" s="78">
        <v>0</v>
      </c>
      <c r="N144" s="99">
        <v>0.24398531682639421</v>
      </c>
      <c r="O144" s="100">
        <v>246.80944991390831</v>
      </c>
      <c r="P144" s="101">
        <v>0</v>
      </c>
    </row>
    <row r="145" spans="1:16" ht="14.25" customHeight="1">
      <c r="A145" s="95">
        <v>115</v>
      </c>
      <c r="B145" s="96" t="s">
        <v>74</v>
      </c>
      <c r="C145" s="97" t="s">
        <v>170</v>
      </c>
      <c r="D145" s="98">
        <v>12</v>
      </c>
      <c r="E145" s="99">
        <v>26.002526968109326</v>
      </c>
      <c r="F145" s="100">
        <v>1644.4586478522342</v>
      </c>
      <c r="G145" s="101">
        <v>1.9077248389241019</v>
      </c>
      <c r="H145" s="76">
        <v>9.3880110332410407</v>
      </c>
      <c r="I145" s="77">
        <v>2483.3091893080145</v>
      </c>
      <c r="J145" s="78">
        <v>0.99784045765967577</v>
      </c>
      <c r="K145" s="76">
        <v>14.608270743592293</v>
      </c>
      <c r="L145" s="77">
        <v>2683.7483625476943</v>
      </c>
      <c r="M145" s="78">
        <v>0.79043646203528739</v>
      </c>
      <c r="N145" s="99">
        <v>0</v>
      </c>
      <c r="O145" s="100">
        <v>0</v>
      </c>
      <c r="P145" s="101">
        <v>0</v>
      </c>
    </row>
    <row r="146" spans="1:16" ht="14.25" customHeight="1">
      <c r="A146" s="95">
        <v>116</v>
      </c>
      <c r="B146" s="96" t="s">
        <v>90</v>
      </c>
      <c r="C146" s="97" t="s">
        <v>170</v>
      </c>
      <c r="D146" s="98">
        <v>12</v>
      </c>
      <c r="E146" s="99">
        <v>12.406908986033269</v>
      </c>
      <c r="F146" s="100">
        <v>2051.4621636709849</v>
      </c>
      <c r="G146" s="101">
        <v>0</v>
      </c>
      <c r="H146" s="76">
        <v>0.22524198485771002</v>
      </c>
      <c r="I146" s="77">
        <v>106.09668600071849</v>
      </c>
      <c r="J146" s="78">
        <v>0</v>
      </c>
      <c r="K146" s="76">
        <v>9.1076370910207118E-3</v>
      </c>
      <c r="L146" s="77">
        <v>4.3716658036899423</v>
      </c>
      <c r="M146" s="78">
        <v>0</v>
      </c>
      <c r="N146" s="99">
        <v>0.19192827229810983</v>
      </c>
      <c r="O146" s="100">
        <v>64.64026014110091</v>
      </c>
      <c r="P146" s="101">
        <v>0</v>
      </c>
    </row>
    <row r="147" spans="1:16" ht="14.25" customHeight="1">
      <c r="A147" s="95">
        <v>117</v>
      </c>
      <c r="B147" s="96" t="s">
        <v>91</v>
      </c>
      <c r="C147" s="97" t="s">
        <v>170</v>
      </c>
      <c r="D147" s="98">
        <v>12</v>
      </c>
      <c r="E147" s="99">
        <v>13.788440385913745</v>
      </c>
      <c r="F147" s="100">
        <v>896.52841017633352</v>
      </c>
      <c r="G147" s="101">
        <v>39.230654774264664</v>
      </c>
      <c r="H147" s="76">
        <v>1.8532118147224836</v>
      </c>
      <c r="I147" s="77">
        <v>645.75272046408372</v>
      </c>
      <c r="J147" s="78">
        <v>0.10438323688653847</v>
      </c>
      <c r="K147" s="76">
        <v>31.388470761611291</v>
      </c>
      <c r="L147" s="77">
        <v>3354.3722755313079</v>
      </c>
      <c r="M147" s="78">
        <v>20.287496484843597</v>
      </c>
      <c r="N147" s="99">
        <v>0.74469344869770138</v>
      </c>
      <c r="O147" s="100">
        <v>72.799156125152621</v>
      </c>
      <c r="P147" s="101">
        <v>0.64244600304468913</v>
      </c>
    </row>
    <row r="148" spans="1:16" ht="14.25" customHeight="1">
      <c r="A148" s="95">
        <v>118</v>
      </c>
      <c r="B148" s="96" t="s">
        <v>93</v>
      </c>
      <c r="C148" s="97" t="s">
        <v>170</v>
      </c>
      <c r="D148" s="98">
        <v>12</v>
      </c>
      <c r="E148" s="99">
        <v>14.817148294075311</v>
      </c>
      <c r="F148" s="100">
        <v>1445.4854901865112</v>
      </c>
      <c r="G148" s="101">
        <v>5.9002915380768246E-2</v>
      </c>
      <c r="H148" s="76">
        <v>0.26117664279876551</v>
      </c>
      <c r="I148" s="77">
        <v>127.20979763110064</v>
      </c>
      <c r="J148" s="78">
        <v>0</v>
      </c>
      <c r="K148" s="76">
        <v>3.2935263909049882E-4</v>
      </c>
      <c r="L148" s="77">
        <v>1.458702838531819</v>
      </c>
      <c r="M148" s="78">
        <v>0</v>
      </c>
      <c r="N148" s="99">
        <v>0.8171726905670964</v>
      </c>
      <c r="O148" s="100">
        <v>183.45586064723892</v>
      </c>
      <c r="P148" s="101">
        <v>0</v>
      </c>
    </row>
    <row r="149" spans="1:16" ht="14.25" customHeight="1">
      <c r="A149" s="95">
        <v>119</v>
      </c>
      <c r="B149" s="96" t="s">
        <v>94</v>
      </c>
      <c r="C149" s="97" t="s">
        <v>170</v>
      </c>
      <c r="D149" s="98">
        <v>12</v>
      </c>
      <c r="E149" s="99">
        <v>22.455510527325263</v>
      </c>
      <c r="F149" s="100">
        <v>2094.3617553007853</v>
      </c>
      <c r="G149" s="101">
        <v>2.6775427372901808</v>
      </c>
      <c r="H149" s="76">
        <v>3.3907998044881116</v>
      </c>
      <c r="I149" s="77">
        <v>959.36348258644909</v>
      </c>
      <c r="J149" s="78">
        <v>0</v>
      </c>
      <c r="K149" s="76">
        <v>18.554231656839516</v>
      </c>
      <c r="L149" s="77">
        <v>2306.103428263842</v>
      </c>
      <c r="M149" s="78">
        <v>2.6975146479239238</v>
      </c>
      <c r="N149" s="99">
        <v>1.2564781874315554</v>
      </c>
      <c r="O149" s="100">
        <v>70.795775458308327</v>
      </c>
      <c r="P149" s="101">
        <v>0.33324135200183141</v>
      </c>
    </row>
    <row r="150" spans="1:16" ht="14.25" customHeight="1">
      <c r="A150" s="106"/>
      <c r="B150" s="105"/>
      <c r="C150" s="97"/>
      <c r="D150" s="107"/>
      <c r="E150" s="177"/>
      <c r="F150" s="194"/>
      <c r="G150" s="179"/>
      <c r="H150" s="180"/>
      <c r="I150" s="195"/>
      <c r="J150" s="182"/>
      <c r="K150" s="180"/>
      <c r="L150" s="195"/>
      <c r="M150" s="182"/>
      <c r="N150" s="177"/>
      <c r="O150" s="194"/>
      <c r="P150" s="179"/>
    </row>
    <row r="151" spans="1:16" ht="14.25" customHeight="1">
      <c r="A151" s="106" t="s">
        <v>202</v>
      </c>
      <c r="B151" s="105"/>
      <c r="C151" s="97"/>
      <c r="D151" s="150"/>
      <c r="E151" s="190"/>
      <c r="F151" s="191"/>
      <c r="G151" s="142"/>
      <c r="H151" s="192"/>
      <c r="I151" s="193"/>
      <c r="J151" s="146"/>
      <c r="K151" s="192"/>
      <c r="L151" s="193"/>
      <c r="M151" s="146"/>
      <c r="N151" s="190"/>
      <c r="O151" s="191"/>
      <c r="P151" s="142"/>
    </row>
    <row r="152" spans="1:16" ht="14.25" customHeight="1">
      <c r="A152" s="135">
        <v>120</v>
      </c>
      <c r="B152" s="96" t="s">
        <v>52</v>
      </c>
      <c r="C152" s="97" t="s">
        <v>170</v>
      </c>
      <c r="D152" s="98">
        <v>12</v>
      </c>
      <c r="E152" s="99">
        <v>16.676261940816989</v>
      </c>
      <c r="F152" s="100">
        <v>637.44226121061911</v>
      </c>
      <c r="G152" s="101">
        <v>11.689866114961511</v>
      </c>
      <c r="H152" s="76">
        <v>5.6979968851047307</v>
      </c>
      <c r="I152" s="77">
        <v>383.21466434769746</v>
      </c>
      <c r="J152" s="78">
        <v>1.5813007691727041</v>
      </c>
      <c r="K152" s="76">
        <v>9.9251839744646375</v>
      </c>
      <c r="L152" s="77">
        <v>1936.5860932712408</v>
      </c>
      <c r="M152" s="78">
        <v>3.2290957714757549</v>
      </c>
      <c r="N152" s="99">
        <v>9.3656366356050083E-2</v>
      </c>
      <c r="O152" s="100">
        <v>1.4157152782377886</v>
      </c>
      <c r="P152" s="101">
        <v>2.046403004595318E-2</v>
      </c>
    </row>
    <row r="153" spans="1:16" ht="14.25" customHeight="1">
      <c r="A153" s="135">
        <v>121</v>
      </c>
      <c r="B153" s="96" t="s">
        <v>53</v>
      </c>
      <c r="C153" s="97" t="s">
        <v>170</v>
      </c>
      <c r="D153" s="98">
        <v>12</v>
      </c>
      <c r="E153" s="99">
        <v>1.1731467495374204</v>
      </c>
      <c r="F153" s="100">
        <v>56.276205638632092</v>
      </c>
      <c r="G153" s="101">
        <v>0.18070944206664888</v>
      </c>
      <c r="H153" s="76">
        <v>1.3883003396500195</v>
      </c>
      <c r="I153" s="77">
        <v>171.69772337638287</v>
      </c>
      <c r="J153" s="78">
        <v>0.13083067282646926</v>
      </c>
      <c r="K153" s="76">
        <v>5.4567128878407329</v>
      </c>
      <c r="L153" s="77">
        <v>265.32731625511639</v>
      </c>
      <c r="M153" s="78">
        <v>0.38657235530892181</v>
      </c>
      <c r="N153" s="99">
        <v>0</v>
      </c>
      <c r="O153" s="100">
        <v>0</v>
      </c>
      <c r="P153" s="101">
        <v>0</v>
      </c>
    </row>
    <row r="154" spans="1:16" ht="14.25" customHeight="1">
      <c r="A154" s="135">
        <v>122</v>
      </c>
      <c r="B154" s="105" t="s">
        <v>56</v>
      </c>
      <c r="C154" s="97" t="s">
        <v>171</v>
      </c>
      <c r="D154" s="98">
        <v>12</v>
      </c>
      <c r="E154" s="99">
        <v>4.2398847545490108</v>
      </c>
      <c r="F154" s="100">
        <v>341.06516123452434</v>
      </c>
      <c r="G154" s="101">
        <v>7.279855198064813</v>
      </c>
      <c r="H154" s="76">
        <v>2.3146931740665799</v>
      </c>
      <c r="I154" s="77">
        <v>29.388059615038326</v>
      </c>
      <c r="J154" s="78">
        <v>3.0824476884824623</v>
      </c>
      <c r="K154" s="76">
        <v>1.6771486331013108</v>
      </c>
      <c r="L154" s="77">
        <v>33.565647213378831</v>
      </c>
      <c r="M154" s="78">
        <v>0.50460955192476398</v>
      </c>
      <c r="N154" s="99">
        <v>4.2567723999918386E-2</v>
      </c>
      <c r="O154" s="100">
        <v>5.900814541932152</v>
      </c>
      <c r="P154" s="101">
        <v>4.0585168712350295E-2</v>
      </c>
    </row>
    <row r="155" spans="1:16" ht="14.25" customHeight="1">
      <c r="A155" s="135">
        <v>123</v>
      </c>
      <c r="B155" s="96" t="s">
        <v>57</v>
      </c>
      <c r="C155" s="97" t="s">
        <v>170</v>
      </c>
      <c r="D155" s="98">
        <v>12</v>
      </c>
      <c r="E155" s="99">
        <v>11.439348238642461</v>
      </c>
      <c r="F155" s="100">
        <v>326.34223107094743</v>
      </c>
      <c r="G155" s="101">
        <v>3.3792703558914412</v>
      </c>
      <c r="H155" s="76">
        <v>10.113932515344073</v>
      </c>
      <c r="I155" s="77">
        <v>1280.6506558690062</v>
      </c>
      <c r="J155" s="78">
        <v>3.2059167480429064E-2</v>
      </c>
      <c r="K155" s="76">
        <v>17.692329535293805</v>
      </c>
      <c r="L155" s="77">
        <v>2449.7855330568168</v>
      </c>
      <c r="M155" s="78">
        <v>6.3998421969308605</v>
      </c>
      <c r="N155" s="99">
        <v>0</v>
      </c>
      <c r="O155" s="100">
        <v>0</v>
      </c>
      <c r="P155" s="101">
        <v>0</v>
      </c>
    </row>
    <row r="156" spans="1:16" ht="14.25" customHeight="1">
      <c r="A156" s="106"/>
      <c r="B156" s="96"/>
      <c r="C156" s="97"/>
      <c r="D156" s="107"/>
      <c r="E156" s="177"/>
      <c r="F156" s="194"/>
      <c r="G156" s="179"/>
      <c r="H156" s="180"/>
      <c r="I156" s="195"/>
      <c r="J156" s="182"/>
      <c r="K156" s="180"/>
      <c r="L156" s="195"/>
      <c r="M156" s="182"/>
      <c r="N156" s="177"/>
      <c r="O156" s="194"/>
      <c r="P156" s="179"/>
    </row>
    <row r="157" spans="1:16" ht="14.25" customHeight="1">
      <c r="A157" s="106" t="s">
        <v>204</v>
      </c>
      <c r="B157" s="96"/>
      <c r="C157" s="97"/>
      <c r="D157" s="150"/>
      <c r="E157" s="190"/>
      <c r="F157" s="191"/>
      <c r="G157" s="142"/>
      <c r="H157" s="192"/>
      <c r="I157" s="193"/>
      <c r="J157" s="146"/>
      <c r="K157" s="192"/>
      <c r="L157" s="193"/>
      <c r="M157" s="146"/>
      <c r="N157" s="190"/>
      <c r="O157" s="191"/>
      <c r="P157" s="142"/>
    </row>
    <row r="158" spans="1:16" ht="14.25" customHeight="1">
      <c r="A158" s="95">
        <v>124</v>
      </c>
      <c r="B158" s="105" t="s">
        <v>205</v>
      </c>
      <c r="C158" s="97" t="s">
        <v>171</v>
      </c>
      <c r="D158" s="98">
        <v>12</v>
      </c>
      <c r="E158" s="99">
        <v>2.8634626498192604</v>
      </c>
      <c r="F158" s="100">
        <v>316.65959730505597</v>
      </c>
      <c r="G158" s="101">
        <v>5.9410360297752218</v>
      </c>
      <c r="H158" s="76">
        <v>3.1577620720177486</v>
      </c>
      <c r="I158" s="77">
        <v>498.13825501644362</v>
      </c>
      <c r="J158" s="78">
        <v>0.43848958567378299</v>
      </c>
      <c r="K158" s="76">
        <v>0</v>
      </c>
      <c r="L158" s="77">
        <v>0</v>
      </c>
      <c r="M158" s="78">
        <v>0</v>
      </c>
      <c r="N158" s="99">
        <v>0</v>
      </c>
      <c r="O158" s="100">
        <v>0</v>
      </c>
      <c r="P158" s="101">
        <v>0</v>
      </c>
    </row>
    <row r="159" spans="1:16" ht="14.25" customHeight="1">
      <c r="A159" s="95">
        <v>125</v>
      </c>
      <c r="B159" s="96" t="s">
        <v>51</v>
      </c>
      <c r="C159" s="97" t="s">
        <v>170</v>
      </c>
      <c r="D159" s="98">
        <v>12</v>
      </c>
      <c r="E159" s="99">
        <v>16.791925530225079</v>
      </c>
      <c r="F159" s="100">
        <v>222.80537676010738</v>
      </c>
      <c r="G159" s="101">
        <v>29.965777062737743</v>
      </c>
      <c r="H159" s="76">
        <v>10.080719499817873</v>
      </c>
      <c r="I159" s="77">
        <v>571.34976451097828</v>
      </c>
      <c r="J159" s="78">
        <v>2.0400932578628708</v>
      </c>
      <c r="K159" s="76">
        <v>0</v>
      </c>
      <c r="L159" s="77">
        <v>0</v>
      </c>
      <c r="M159" s="78">
        <v>0</v>
      </c>
      <c r="N159" s="99">
        <v>0.24873898706867678</v>
      </c>
      <c r="O159" s="100">
        <v>3.4689398815633434</v>
      </c>
      <c r="P159" s="101">
        <v>0</v>
      </c>
    </row>
    <row r="160" spans="1:16" ht="14.25" customHeight="1">
      <c r="A160" s="135" t="s">
        <v>230</v>
      </c>
      <c r="B160" s="96" t="s">
        <v>127</v>
      </c>
      <c r="C160" s="97" t="s">
        <v>170</v>
      </c>
      <c r="D160" s="98">
        <v>12</v>
      </c>
      <c r="E160" s="99">
        <v>17.5842480815943</v>
      </c>
      <c r="F160" s="100">
        <v>1060.8506775154781</v>
      </c>
      <c r="G160" s="101">
        <v>51.075315304716952</v>
      </c>
      <c r="H160" s="76">
        <v>5.4991691543020158</v>
      </c>
      <c r="I160" s="77">
        <v>1816.6420599091216</v>
      </c>
      <c r="J160" s="78">
        <v>0.77228945781803748</v>
      </c>
      <c r="K160" s="76">
        <v>23.995019827556629</v>
      </c>
      <c r="L160" s="77">
        <v>1813.5772735516571</v>
      </c>
      <c r="M160" s="78">
        <v>0.96167325951306071</v>
      </c>
      <c r="N160" s="99">
        <v>0</v>
      </c>
      <c r="O160" s="100">
        <v>0</v>
      </c>
      <c r="P160" s="101">
        <v>0</v>
      </c>
    </row>
    <row r="161" spans="1:16" ht="14.25" customHeight="1">
      <c r="A161" s="95">
        <v>127</v>
      </c>
      <c r="B161" s="96" t="s">
        <v>128</v>
      </c>
      <c r="C161" s="97" t="s">
        <v>170</v>
      </c>
      <c r="D161" s="98">
        <v>12</v>
      </c>
      <c r="E161" s="99">
        <v>19.765145333727588</v>
      </c>
      <c r="F161" s="100">
        <v>1091.1497403336959</v>
      </c>
      <c r="G161" s="101">
        <v>8.1164248131966321</v>
      </c>
      <c r="H161" s="76">
        <v>6.8503093538812578</v>
      </c>
      <c r="I161" s="77">
        <v>624.94543768179199</v>
      </c>
      <c r="J161" s="78">
        <v>1.6511357264883988</v>
      </c>
      <c r="K161" s="76">
        <v>16.289511001170581</v>
      </c>
      <c r="L161" s="77">
        <v>2265.0115085197144</v>
      </c>
      <c r="M161" s="78">
        <v>2.0102716887492225</v>
      </c>
      <c r="N161" s="99">
        <v>0</v>
      </c>
      <c r="O161" s="100">
        <v>0</v>
      </c>
      <c r="P161" s="101">
        <v>0</v>
      </c>
    </row>
    <row r="162" spans="1:16" ht="14.25" customHeight="1">
      <c r="A162" s="95">
        <v>128</v>
      </c>
      <c r="B162" s="96" t="s">
        <v>132</v>
      </c>
      <c r="C162" s="97" t="s">
        <v>170</v>
      </c>
      <c r="D162" s="98">
        <v>12</v>
      </c>
      <c r="E162" s="99">
        <v>22.81237990732799</v>
      </c>
      <c r="F162" s="100">
        <v>845.43511991298215</v>
      </c>
      <c r="G162" s="101">
        <v>27.164437714729292</v>
      </c>
      <c r="H162" s="76">
        <v>1.6035995457442271</v>
      </c>
      <c r="I162" s="77">
        <v>242.1953970665044</v>
      </c>
      <c r="J162" s="78">
        <v>0</v>
      </c>
      <c r="K162" s="76">
        <v>22.996382245691038</v>
      </c>
      <c r="L162" s="77">
        <v>1509.113022477994</v>
      </c>
      <c r="M162" s="78">
        <v>6.3627241929532854</v>
      </c>
      <c r="N162" s="99">
        <v>0</v>
      </c>
      <c r="O162" s="100">
        <v>0</v>
      </c>
      <c r="P162" s="101">
        <v>0</v>
      </c>
    </row>
    <row r="163" spans="1:16" ht="14.25" customHeight="1">
      <c r="A163" s="106"/>
      <c r="B163" s="96"/>
      <c r="C163" s="97"/>
      <c r="D163" s="107"/>
      <c r="E163" s="177"/>
      <c r="F163" s="194"/>
      <c r="G163" s="179"/>
      <c r="H163" s="180"/>
      <c r="I163" s="195"/>
      <c r="J163" s="182"/>
      <c r="K163" s="180"/>
      <c r="L163" s="195"/>
      <c r="M163" s="182"/>
      <c r="N163" s="177"/>
      <c r="O163" s="194"/>
      <c r="P163" s="179"/>
    </row>
    <row r="164" spans="1:16" ht="14.25" customHeight="1">
      <c r="A164" s="106" t="s">
        <v>206</v>
      </c>
      <c r="B164" s="96"/>
      <c r="C164" s="97"/>
      <c r="D164" s="150"/>
      <c r="E164" s="190"/>
      <c r="F164" s="191"/>
      <c r="G164" s="142"/>
      <c r="H164" s="192"/>
      <c r="I164" s="193"/>
      <c r="J164" s="146"/>
      <c r="K164" s="192"/>
      <c r="L164" s="193"/>
      <c r="M164" s="146"/>
      <c r="N164" s="190"/>
      <c r="O164" s="191"/>
      <c r="P164" s="142"/>
    </row>
    <row r="165" spans="1:16" ht="14.25" customHeight="1">
      <c r="A165" s="135" t="s">
        <v>207</v>
      </c>
      <c r="B165" s="96" t="s">
        <v>18</v>
      </c>
      <c r="C165" s="97" t="s">
        <v>170</v>
      </c>
      <c r="D165" s="98">
        <v>6</v>
      </c>
      <c r="E165" s="99">
        <v>171.67595307086435</v>
      </c>
      <c r="F165" s="100">
        <v>30820.795107484508</v>
      </c>
      <c r="G165" s="101">
        <v>0</v>
      </c>
      <c r="H165" s="76">
        <v>9.2453912934998961</v>
      </c>
      <c r="I165" s="77">
        <v>1904.7122159783614</v>
      </c>
      <c r="J165" s="78">
        <v>0</v>
      </c>
      <c r="K165" s="76">
        <v>6.4560110234702384</v>
      </c>
      <c r="L165" s="77">
        <v>2400.851188822292</v>
      </c>
      <c r="M165" s="78">
        <v>0</v>
      </c>
      <c r="N165" s="99">
        <v>0</v>
      </c>
      <c r="O165" s="100">
        <v>0</v>
      </c>
      <c r="P165" s="101">
        <v>0</v>
      </c>
    </row>
    <row r="166" spans="1:16" ht="14.25" customHeight="1">
      <c r="A166" s="135" t="s">
        <v>208</v>
      </c>
      <c r="B166" s="96" t="s">
        <v>36</v>
      </c>
      <c r="C166" s="97" t="s">
        <v>170</v>
      </c>
      <c r="D166" s="98">
        <v>0</v>
      </c>
      <c r="E166" s="188" t="s">
        <v>178</v>
      </c>
      <c r="F166" s="189" t="s">
        <v>178</v>
      </c>
      <c r="G166" s="157" t="s">
        <v>178</v>
      </c>
      <c r="H166" s="76" t="s">
        <v>178</v>
      </c>
      <c r="I166" s="77" t="s">
        <v>178</v>
      </c>
      <c r="J166" s="78" t="s">
        <v>178</v>
      </c>
      <c r="K166" s="186" t="s">
        <v>178</v>
      </c>
      <c r="L166" s="187" t="s">
        <v>178</v>
      </c>
      <c r="M166" s="160" t="s">
        <v>178</v>
      </c>
      <c r="N166" s="99" t="s">
        <v>178</v>
      </c>
      <c r="O166" s="100" t="s">
        <v>178</v>
      </c>
      <c r="P166" s="101" t="s">
        <v>178</v>
      </c>
    </row>
    <row r="167" spans="1:16" ht="14.25" customHeight="1">
      <c r="A167" s="135" t="s">
        <v>209</v>
      </c>
      <c r="B167" s="96" t="s">
        <v>75</v>
      </c>
      <c r="C167" s="97" t="s">
        <v>170</v>
      </c>
      <c r="D167" s="98">
        <v>0</v>
      </c>
      <c r="E167" s="188" t="s">
        <v>178</v>
      </c>
      <c r="F167" s="189" t="s">
        <v>178</v>
      </c>
      <c r="G167" s="157" t="s">
        <v>178</v>
      </c>
      <c r="H167" s="76" t="s">
        <v>178</v>
      </c>
      <c r="I167" s="77" t="s">
        <v>178</v>
      </c>
      <c r="J167" s="78" t="s">
        <v>178</v>
      </c>
      <c r="K167" s="186" t="s">
        <v>178</v>
      </c>
      <c r="L167" s="187" t="s">
        <v>178</v>
      </c>
      <c r="M167" s="160" t="s">
        <v>178</v>
      </c>
      <c r="N167" s="99" t="s">
        <v>178</v>
      </c>
      <c r="O167" s="100" t="s">
        <v>178</v>
      </c>
      <c r="P167" s="101" t="s">
        <v>178</v>
      </c>
    </row>
    <row r="168" spans="1:16" ht="14.25" customHeight="1">
      <c r="A168" s="135" t="s">
        <v>210</v>
      </c>
      <c r="B168" s="96" t="s">
        <v>84</v>
      </c>
      <c r="C168" s="97" t="s">
        <v>170</v>
      </c>
      <c r="D168" s="98">
        <v>0</v>
      </c>
      <c r="E168" s="188" t="s">
        <v>178</v>
      </c>
      <c r="F168" s="189" t="s">
        <v>178</v>
      </c>
      <c r="G168" s="157" t="s">
        <v>178</v>
      </c>
      <c r="H168" s="76" t="s">
        <v>178</v>
      </c>
      <c r="I168" s="77" t="s">
        <v>178</v>
      </c>
      <c r="J168" s="78" t="s">
        <v>178</v>
      </c>
      <c r="K168" s="186" t="s">
        <v>178</v>
      </c>
      <c r="L168" s="187" t="s">
        <v>178</v>
      </c>
      <c r="M168" s="160" t="s">
        <v>178</v>
      </c>
      <c r="N168" s="99" t="s">
        <v>178</v>
      </c>
      <c r="O168" s="100" t="s">
        <v>178</v>
      </c>
      <c r="P168" s="101" t="s">
        <v>178</v>
      </c>
    </row>
    <row r="169" spans="1:16" ht="14.25" customHeight="1">
      <c r="A169" s="196" t="s">
        <v>231</v>
      </c>
      <c r="B169" s="96" t="s">
        <v>126</v>
      </c>
      <c r="C169" s="97" t="s">
        <v>170</v>
      </c>
      <c r="D169" s="98">
        <v>3</v>
      </c>
      <c r="E169" s="99">
        <v>1.5489443378119001</v>
      </c>
      <c r="F169" s="100">
        <v>422.11180422264874</v>
      </c>
      <c r="G169" s="101">
        <v>0.50959692898272546</v>
      </c>
      <c r="H169" s="76">
        <v>0</v>
      </c>
      <c r="I169" s="77">
        <v>0</v>
      </c>
      <c r="J169" s="78">
        <v>0</v>
      </c>
      <c r="K169" s="76">
        <v>0</v>
      </c>
      <c r="L169" s="77">
        <v>0</v>
      </c>
      <c r="M169" s="78">
        <v>0</v>
      </c>
      <c r="N169" s="99">
        <v>0</v>
      </c>
      <c r="O169" s="100">
        <v>0</v>
      </c>
      <c r="P169" s="101">
        <v>0</v>
      </c>
    </row>
    <row r="170" spans="1:16" ht="14.25" customHeight="1">
      <c r="A170" s="135">
        <v>134</v>
      </c>
      <c r="B170" s="96" t="s">
        <v>133</v>
      </c>
      <c r="C170" s="97" t="s">
        <v>170</v>
      </c>
      <c r="D170" s="98">
        <v>12</v>
      </c>
      <c r="E170" s="99">
        <v>104.92694437964836</v>
      </c>
      <c r="F170" s="100">
        <v>9165.8662355768447</v>
      </c>
      <c r="G170" s="101">
        <v>265.86426095400321</v>
      </c>
      <c r="H170" s="76">
        <v>43.571680436586938</v>
      </c>
      <c r="I170" s="77">
        <v>3354.6273116377974</v>
      </c>
      <c r="J170" s="78">
        <v>3.4743163410889717</v>
      </c>
      <c r="K170" s="76">
        <v>0</v>
      </c>
      <c r="L170" s="77">
        <v>0</v>
      </c>
      <c r="M170" s="78">
        <v>0</v>
      </c>
      <c r="N170" s="99">
        <v>0</v>
      </c>
      <c r="O170" s="100">
        <v>0</v>
      </c>
      <c r="P170" s="101">
        <v>0</v>
      </c>
    </row>
    <row r="171" spans="1:16" ht="14.25" customHeight="1">
      <c r="A171" s="135">
        <v>135</v>
      </c>
      <c r="B171" s="96" t="s">
        <v>139</v>
      </c>
      <c r="C171" s="97" t="s">
        <v>170</v>
      </c>
      <c r="D171" s="98">
        <v>12</v>
      </c>
      <c r="E171" s="99">
        <v>161.76337721441234</v>
      </c>
      <c r="F171" s="100">
        <v>11819.066826741864</v>
      </c>
      <c r="G171" s="101">
        <v>8.1331230019683662</v>
      </c>
      <c r="H171" s="76">
        <v>0.86046933675819803</v>
      </c>
      <c r="I171" s="77">
        <v>30.485809612887913</v>
      </c>
      <c r="J171" s="78">
        <v>0</v>
      </c>
      <c r="K171" s="76">
        <v>2.7816788351737327</v>
      </c>
      <c r="L171" s="77">
        <v>99.661496796169359</v>
      </c>
      <c r="M171" s="78">
        <v>0</v>
      </c>
      <c r="N171" s="99">
        <v>0</v>
      </c>
      <c r="O171" s="100">
        <v>0</v>
      </c>
      <c r="P171" s="101">
        <v>0</v>
      </c>
    </row>
    <row r="172" spans="1:16" ht="14.25" customHeight="1">
      <c r="A172" s="106"/>
      <c r="B172" s="96"/>
      <c r="C172" s="97"/>
      <c r="D172" s="107"/>
      <c r="E172" s="177"/>
      <c r="F172" s="194"/>
      <c r="G172" s="179"/>
      <c r="H172" s="180"/>
      <c r="I172" s="195"/>
      <c r="J172" s="182"/>
      <c r="K172" s="180"/>
      <c r="L172" s="195"/>
      <c r="M172" s="182"/>
      <c r="N172" s="177"/>
      <c r="O172" s="194"/>
      <c r="P172" s="179"/>
    </row>
    <row r="173" spans="1:16" ht="14.25" customHeight="1">
      <c r="A173" s="106" t="s">
        <v>212</v>
      </c>
      <c r="B173" s="96"/>
      <c r="C173" s="97"/>
      <c r="D173" s="150"/>
      <c r="E173" s="190"/>
      <c r="F173" s="191"/>
      <c r="G173" s="142"/>
      <c r="H173" s="192"/>
      <c r="I173" s="193"/>
      <c r="J173" s="146"/>
      <c r="K173" s="192"/>
      <c r="L173" s="193"/>
      <c r="M173" s="146"/>
      <c r="N173" s="190"/>
      <c r="O173" s="191"/>
      <c r="P173" s="142"/>
    </row>
    <row r="174" spans="1:16" ht="14.25" customHeight="1">
      <c r="A174" s="95">
        <v>136</v>
      </c>
      <c r="B174" s="161" t="s">
        <v>13</v>
      </c>
      <c r="C174" s="97" t="s">
        <v>170</v>
      </c>
      <c r="D174" s="98">
        <v>12</v>
      </c>
      <c r="E174" s="99">
        <v>8.2453093376467805</v>
      </c>
      <c r="F174" s="100">
        <v>449.65384402844285</v>
      </c>
      <c r="G174" s="101">
        <v>17.072744427566732</v>
      </c>
      <c r="H174" s="76">
        <v>15.919231122528744</v>
      </c>
      <c r="I174" s="77">
        <v>1572.2076002022081</v>
      </c>
      <c r="J174" s="78">
        <v>3.339711445867052</v>
      </c>
      <c r="K174" s="76">
        <v>13.630009045832011</v>
      </c>
      <c r="L174" s="77">
        <v>772.42750974388787</v>
      </c>
      <c r="M174" s="78">
        <v>2.2420864178079398</v>
      </c>
      <c r="N174" s="99">
        <v>7.9109359668242438E-2</v>
      </c>
      <c r="O174" s="100">
        <v>28.892852211058056</v>
      </c>
      <c r="P174" s="101">
        <v>0.10057115882157203</v>
      </c>
    </row>
    <row r="175" spans="1:16" ht="14.25" customHeight="1">
      <c r="A175" s="95">
        <v>137</v>
      </c>
      <c r="B175" s="161" t="s">
        <v>15</v>
      </c>
      <c r="C175" s="97" t="s">
        <v>170</v>
      </c>
      <c r="D175" s="98">
        <v>12</v>
      </c>
      <c r="E175" s="99">
        <v>11.702893835371009</v>
      </c>
      <c r="F175" s="100">
        <v>248.12307758460059</v>
      </c>
      <c r="G175" s="101">
        <v>15.34301193940002</v>
      </c>
      <c r="H175" s="76">
        <v>2.7373446659691267</v>
      </c>
      <c r="I175" s="77">
        <v>852.45025154438213</v>
      </c>
      <c r="J175" s="78">
        <v>0</v>
      </c>
      <c r="K175" s="76">
        <v>5.5808281615043924</v>
      </c>
      <c r="L175" s="77">
        <v>1398.8099385113733</v>
      </c>
      <c r="M175" s="78">
        <v>0.87922716392667222</v>
      </c>
      <c r="N175" s="99">
        <v>0</v>
      </c>
      <c r="O175" s="100">
        <v>0</v>
      </c>
      <c r="P175" s="101">
        <v>0</v>
      </c>
    </row>
    <row r="176" spans="1:16" ht="14.25" customHeight="1">
      <c r="A176" s="135">
        <v>138</v>
      </c>
      <c r="B176" s="161" t="s">
        <v>134</v>
      </c>
      <c r="C176" s="97" t="s">
        <v>170</v>
      </c>
      <c r="D176" s="98">
        <v>12</v>
      </c>
      <c r="E176" s="99">
        <v>21.681562646822162</v>
      </c>
      <c r="F176" s="100">
        <v>2031.8440074956934</v>
      </c>
      <c r="G176" s="101">
        <v>26.574167940250465</v>
      </c>
      <c r="H176" s="76">
        <v>3.8257197323583889</v>
      </c>
      <c r="I176" s="77">
        <v>380.76272838912797</v>
      </c>
      <c r="J176" s="78">
        <v>0.67808589805209174</v>
      </c>
      <c r="K176" s="99">
        <v>15.681932031127648</v>
      </c>
      <c r="L176" s="100">
        <v>5783.7493967263044</v>
      </c>
      <c r="M176" s="101">
        <v>2.6961425261782224</v>
      </c>
      <c r="N176" s="99">
        <v>3.8411172255134387</v>
      </c>
      <c r="O176" s="100">
        <v>707.07967576266515</v>
      </c>
      <c r="P176" s="101">
        <v>4.5962294718992505</v>
      </c>
    </row>
    <row r="177" spans="1:16" ht="14.25" customHeight="1">
      <c r="A177" s="95">
        <v>139</v>
      </c>
      <c r="B177" s="161" t="s">
        <v>125</v>
      </c>
      <c r="C177" s="97" t="s">
        <v>170</v>
      </c>
      <c r="D177" s="98">
        <v>12</v>
      </c>
      <c r="E177" s="99">
        <v>8.1623241623241629</v>
      </c>
      <c r="F177" s="100">
        <v>1022.2163422163421</v>
      </c>
      <c r="G177" s="101">
        <v>3.0356310356310354</v>
      </c>
      <c r="H177" s="76">
        <v>3.7710397710397712</v>
      </c>
      <c r="I177" s="77">
        <v>2121.9747459747459</v>
      </c>
      <c r="J177" s="78">
        <v>0</v>
      </c>
      <c r="K177" s="99">
        <v>19.037863037863037</v>
      </c>
      <c r="L177" s="100">
        <v>6732.64545040545</v>
      </c>
      <c r="M177" s="101">
        <v>10.972090972090973</v>
      </c>
      <c r="N177" s="99">
        <v>0</v>
      </c>
      <c r="O177" s="100">
        <v>0</v>
      </c>
      <c r="P177" s="101">
        <v>0</v>
      </c>
    </row>
    <row r="178" spans="1:16" ht="14.25" customHeight="1">
      <c r="A178" s="95">
        <v>140</v>
      </c>
      <c r="B178" s="161" t="s">
        <v>55</v>
      </c>
      <c r="C178" s="97" t="s">
        <v>170</v>
      </c>
      <c r="D178" s="98">
        <v>12</v>
      </c>
      <c r="E178" s="99">
        <v>23.345449040499428</v>
      </c>
      <c r="F178" s="100">
        <v>503.20258365893375</v>
      </c>
      <c r="G178" s="101">
        <v>0</v>
      </c>
      <c r="H178" s="76">
        <v>11.452890035900172</v>
      </c>
      <c r="I178" s="77">
        <v>1790.2614512896666</v>
      </c>
      <c r="J178" s="78">
        <v>0</v>
      </c>
      <c r="K178" s="99">
        <v>33.994651018613297</v>
      </c>
      <c r="L178" s="100">
        <v>1392.999754898427</v>
      </c>
      <c r="M178" s="101">
        <v>0</v>
      </c>
      <c r="N178" s="99">
        <v>1.966118311971049</v>
      </c>
      <c r="O178" s="100">
        <v>60.313412823137583</v>
      </c>
      <c r="P178" s="101">
        <v>0</v>
      </c>
    </row>
    <row r="179" spans="1:16" ht="14.25" customHeight="1">
      <c r="A179" s="95">
        <v>141</v>
      </c>
      <c r="B179" s="161" t="s">
        <v>135</v>
      </c>
      <c r="C179" s="97" t="s">
        <v>170</v>
      </c>
      <c r="D179" s="98">
        <v>12</v>
      </c>
      <c r="E179" s="99">
        <v>18.418485042480008</v>
      </c>
      <c r="F179" s="100">
        <v>2738.7620577033667</v>
      </c>
      <c r="G179" s="101">
        <v>1.2090146591291326</v>
      </c>
      <c r="H179" s="76">
        <v>7.2666529226028365</v>
      </c>
      <c r="I179" s="77">
        <v>1644.928245136229</v>
      </c>
      <c r="J179" s="78">
        <v>0.53287182213734663</v>
      </c>
      <c r="K179" s="99">
        <v>1.6506765334577533</v>
      </c>
      <c r="L179" s="100">
        <v>50.116339883464804</v>
      </c>
      <c r="M179" s="101">
        <v>1.0469938477230065</v>
      </c>
      <c r="N179" s="99">
        <v>0.76965310706264034</v>
      </c>
      <c r="O179" s="100">
        <v>179.3931706470199</v>
      </c>
      <c r="P179" s="101">
        <v>0</v>
      </c>
    </row>
    <row r="180" spans="1:16" ht="14.25" customHeight="1">
      <c r="A180" s="162">
        <v>142</v>
      </c>
      <c r="B180" s="163" t="s">
        <v>136</v>
      </c>
      <c r="C180" s="164" t="s">
        <v>170</v>
      </c>
      <c r="D180" s="165">
        <v>12</v>
      </c>
      <c r="E180" s="197">
        <v>22.180069514373884</v>
      </c>
      <c r="F180" s="121">
        <v>881.79887087867462</v>
      </c>
      <c r="G180" s="122">
        <v>6.1825434464836775</v>
      </c>
      <c r="H180" s="119">
        <v>6.4462978723404261</v>
      </c>
      <c r="I180" s="117">
        <v>1132.7589774240703</v>
      </c>
      <c r="J180" s="118">
        <v>0.25089101835309408</v>
      </c>
      <c r="K180" s="120">
        <v>27.040613285691084</v>
      </c>
      <c r="L180" s="121">
        <v>4231.4055962319317</v>
      </c>
      <c r="M180" s="122">
        <v>23.819538086730553</v>
      </c>
      <c r="N180" s="120">
        <v>0</v>
      </c>
      <c r="O180" s="121">
        <v>0</v>
      </c>
      <c r="P180" s="122">
        <v>0</v>
      </c>
    </row>
    <row r="181" spans="1:16" ht="14.25" customHeight="1"/>
    <row r="182" spans="1:16" ht="14.25" customHeight="1"/>
    <row r="183" spans="1:16" ht="14.25" customHeight="1"/>
    <row r="184" spans="1:16" ht="14.25" customHeight="1"/>
    <row r="185" spans="1:16" ht="14.25" customHeight="1"/>
    <row r="186" spans="1:16" ht="14.25" customHeight="1"/>
    <row r="187" spans="1:16" ht="14.25" customHeight="1"/>
    <row r="188" spans="1:16" ht="14.25" customHeight="1"/>
    <row r="189" spans="1:16" ht="14.25" customHeight="1"/>
    <row r="190" spans="1:16" ht="14.25" customHeight="1"/>
    <row r="191" spans="1:16" ht="14.25" customHeight="1"/>
    <row r="192" spans="1:16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sheetProtection password="CC3D" sheet="1" objects="1" scenarios="1"/>
  <mergeCells count="7">
    <mergeCell ref="K1:M1"/>
    <mergeCell ref="N1:P1"/>
    <mergeCell ref="B1:B2"/>
    <mergeCell ref="C1:C2"/>
    <mergeCell ref="D1:D2"/>
    <mergeCell ref="E1:G1"/>
    <mergeCell ref="H1:J1"/>
  </mergeCells>
  <printOptions horizontalCentered="1"/>
  <pageMargins left="0.25" right="0.25" top="0.75" bottom="0.75" header="0" footer="0"/>
  <pageSetup paperSize="9" orientation="portrait"/>
  <headerFooter>
    <oddHeader>&amp;CSummary of Distribution Utilities (DUs) Reliability Indices For the year 2017</oddHeader>
    <oddFooter>&amp;LNote:  *  The calculated Reliability Indices include data which are subject for clarification with the Distribution Utility. ** Blank rows indicate incomplete or no submission</oddFooter>
  </headerFooter>
  <rowBreaks count="1" manualBreakCount="1">
    <brk id="90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00"/>
  <sheetViews>
    <sheetView showGridLines="0" workbookViewId="0">
      <selection activeCell="E4" sqref="E4"/>
    </sheetView>
  </sheetViews>
  <sheetFormatPr defaultColWidth="14.453125" defaultRowHeight="15" customHeight="1"/>
  <cols>
    <col min="1" max="1" width="8.6328125" customWidth="1"/>
    <col min="2" max="2" width="19.36328125" customWidth="1"/>
    <col min="3" max="4" width="8.6328125" customWidth="1"/>
    <col min="5" max="16" width="10.36328125" customWidth="1"/>
    <col min="17" max="26" width="8.6328125" customWidth="1"/>
  </cols>
  <sheetData>
    <row r="1" spans="1:16" ht="14.25" customHeight="1">
      <c r="A1" s="198"/>
      <c r="B1" s="281" t="s">
        <v>162</v>
      </c>
      <c r="C1" s="282" t="s">
        <v>163</v>
      </c>
      <c r="D1" s="283" t="s">
        <v>164</v>
      </c>
      <c r="E1" s="268" t="s">
        <v>165</v>
      </c>
      <c r="F1" s="269"/>
      <c r="G1" s="270"/>
      <c r="H1" s="268" t="s">
        <v>166</v>
      </c>
      <c r="I1" s="269"/>
      <c r="J1" s="270"/>
      <c r="K1" s="268" t="s">
        <v>167</v>
      </c>
      <c r="L1" s="269"/>
      <c r="M1" s="270"/>
      <c r="N1" s="268" t="s">
        <v>168</v>
      </c>
      <c r="O1" s="269"/>
      <c r="P1" s="270"/>
    </row>
    <row r="2" spans="1:16" ht="14.25" customHeight="1">
      <c r="A2" s="199"/>
      <c r="B2" s="278"/>
      <c r="C2" s="274"/>
      <c r="D2" s="276"/>
      <c r="E2" s="173" t="s">
        <v>6</v>
      </c>
      <c r="F2" s="174" t="s">
        <v>7</v>
      </c>
      <c r="G2" s="175" t="s">
        <v>8</v>
      </c>
      <c r="H2" s="173" t="s">
        <v>6</v>
      </c>
      <c r="I2" s="174" t="s">
        <v>7</v>
      </c>
      <c r="J2" s="175" t="s">
        <v>8</v>
      </c>
      <c r="K2" s="173" t="s">
        <v>6</v>
      </c>
      <c r="L2" s="174" t="s">
        <v>7</v>
      </c>
      <c r="M2" s="175" t="s">
        <v>8</v>
      </c>
      <c r="N2" s="173" t="s">
        <v>6</v>
      </c>
      <c r="O2" s="174" t="s">
        <v>7</v>
      </c>
      <c r="P2" s="175" t="s">
        <v>8</v>
      </c>
    </row>
    <row r="3" spans="1:16" ht="14.25" customHeight="1">
      <c r="A3" s="128" t="s">
        <v>169</v>
      </c>
      <c r="B3" s="129"/>
      <c r="C3" s="130"/>
      <c r="D3" s="176"/>
      <c r="E3" s="132"/>
      <c r="F3" s="133"/>
      <c r="G3" s="134"/>
      <c r="H3" s="132"/>
      <c r="I3" s="133"/>
      <c r="J3" s="134"/>
      <c r="K3" s="132"/>
      <c r="L3" s="133"/>
      <c r="M3" s="134"/>
      <c r="N3" s="132"/>
      <c r="O3" s="133"/>
      <c r="P3" s="134"/>
    </row>
    <row r="4" spans="1:16" ht="14.25" customHeight="1">
      <c r="A4" s="135">
        <v>1</v>
      </c>
      <c r="B4" s="96" t="s">
        <v>48</v>
      </c>
      <c r="C4" s="97" t="s">
        <v>170</v>
      </c>
      <c r="D4" s="98">
        <v>12</v>
      </c>
      <c r="E4" s="99">
        <v>27.049735626240555</v>
      </c>
      <c r="F4" s="100">
        <v>1910.2381843555229</v>
      </c>
      <c r="G4" s="101">
        <v>37.987975024880598</v>
      </c>
      <c r="H4" s="76">
        <v>7.2183121222735585</v>
      </c>
      <c r="I4" s="77">
        <v>1908.4208763531433</v>
      </c>
      <c r="J4" s="78">
        <v>4.0117736671503792</v>
      </c>
      <c r="K4" s="76">
        <v>6.9055827064533881</v>
      </c>
      <c r="L4" s="77">
        <v>1001.8460371735638</v>
      </c>
      <c r="M4" s="78">
        <v>7.2634007750515686</v>
      </c>
      <c r="N4" s="99">
        <v>1.9091844166819565</v>
      </c>
      <c r="O4" s="100">
        <v>365.10204993911896</v>
      </c>
      <c r="P4" s="101">
        <v>1.2563041048821577</v>
      </c>
    </row>
    <row r="5" spans="1:16" ht="14.25" customHeight="1">
      <c r="A5" s="135">
        <v>2</v>
      </c>
      <c r="B5" s="105" t="s">
        <v>54</v>
      </c>
      <c r="C5" s="97" t="s">
        <v>171</v>
      </c>
      <c r="D5" s="98">
        <v>12</v>
      </c>
      <c r="E5" s="99">
        <v>2.3487839104409765</v>
      </c>
      <c r="F5" s="100">
        <v>195.5709968952323</v>
      </c>
      <c r="G5" s="101">
        <v>4.5496325626753142</v>
      </c>
      <c r="H5" s="76">
        <v>1.4721402784644628</v>
      </c>
      <c r="I5" s="77">
        <v>159.60959864979969</v>
      </c>
      <c r="J5" s="78">
        <v>1.9106798290148115</v>
      </c>
      <c r="K5" s="76">
        <v>5.6493311069188437</v>
      </c>
      <c r="L5" s="77">
        <v>164.25978152530442</v>
      </c>
      <c r="M5" s="78">
        <v>4.3356413128574003</v>
      </c>
      <c r="N5" s="99">
        <v>3.1796270157745821</v>
      </c>
      <c r="O5" s="100">
        <v>2736.239867218821</v>
      </c>
      <c r="P5" s="101">
        <v>0.4189151467704193</v>
      </c>
    </row>
    <row r="6" spans="1:16" ht="14.25" customHeight="1">
      <c r="A6" s="135" t="s">
        <v>214</v>
      </c>
      <c r="B6" s="96" t="s">
        <v>69</v>
      </c>
      <c r="C6" s="97" t="s">
        <v>170</v>
      </c>
      <c r="D6" s="98">
        <v>12</v>
      </c>
      <c r="E6" s="99">
        <v>15.45372015363294</v>
      </c>
      <c r="F6" s="100">
        <v>10883.028660818525</v>
      </c>
      <c r="G6" s="101">
        <v>6.3076873382031957</v>
      </c>
      <c r="H6" s="76">
        <v>6.9248893667486513</v>
      </c>
      <c r="I6" s="77">
        <v>2171.1912028683892</v>
      </c>
      <c r="J6" s="78">
        <v>1.8088202042389032</v>
      </c>
      <c r="K6" s="76">
        <v>4.9023735581530206</v>
      </c>
      <c r="L6" s="77">
        <v>1092.1699314435314</v>
      </c>
      <c r="M6" s="78">
        <v>0.21419397312192653</v>
      </c>
      <c r="N6" s="99">
        <v>2.4576901838273182</v>
      </c>
      <c r="O6" s="100">
        <v>5284.2592132849113</v>
      </c>
      <c r="P6" s="101">
        <v>0.36227717609491156</v>
      </c>
    </row>
    <row r="7" spans="1:16" ht="14.25" customHeight="1">
      <c r="A7" s="135">
        <v>4</v>
      </c>
      <c r="B7" s="96" t="s">
        <v>70</v>
      </c>
      <c r="C7" s="97" t="s">
        <v>170</v>
      </c>
      <c r="D7" s="98">
        <v>12</v>
      </c>
      <c r="E7" s="99">
        <v>8.1013567407543903</v>
      </c>
      <c r="F7" s="100">
        <v>379.09578231265141</v>
      </c>
      <c r="G7" s="101">
        <v>27.446400038768957</v>
      </c>
      <c r="H7" s="76">
        <v>5.6902211099266129</v>
      </c>
      <c r="I7" s="77">
        <v>2364.9254691988381</v>
      </c>
      <c r="J7" s="78">
        <v>0</v>
      </c>
      <c r="K7" s="76">
        <v>5.6730647183646754</v>
      </c>
      <c r="L7" s="77">
        <v>1142.0152819240864</v>
      </c>
      <c r="M7" s="78">
        <v>1.1872055814387603</v>
      </c>
      <c r="N7" s="99">
        <v>1.1932467325385099</v>
      </c>
      <c r="O7" s="100">
        <v>2300.4529257039057</v>
      </c>
      <c r="P7" s="101">
        <v>0.34918092137229273</v>
      </c>
    </row>
    <row r="8" spans="1:16" ht="14.25" customHeight="1">
      <c r="A8" s="135">
        <v>5</v>
      </c>
      <c r="B8" s="105" t="s">
        <v>82</v>
      </c>
      <c r="C8" s="97" t="s">
        <v>171</v>
      </c>
      <c r="D8" s="98">
        <v>12</v>
      </c>
      <c r="E8" s="99">
        <v>5.1187632216658132</v>
      </c>
      <c r="F8" s="100">
        <v>155.10832548832923</v>
      </c>
      <c r="G8" s="101">
        <v>6.2880256003665371</v>
      </c>
      <c r="H8" s="76">
        <v>4.2501548120599484</v>
      </c>
      <c r="I8" s="77">
        <v>957.08291125421033</v>
      </c>
      <c r="J8" s="78">
        <v>0</v>
      </c>
      <c r="K8" s="76">
        <v>4.9748470671615879</v>
      </c>
      <c r="L8" s="77">
        <v>306.3040687830877</v>
      </c>
      <c r="M8" s="78">
        <v>1.9906217896632077</v>
      </c>
      <c r="N8" s="99">
        <v>5.1154987453959073</v>
      </c>
      <c r="O8" s="100">
        <v>463.40535703419465</v>
      </c>
      <c r="P8" s="101">
        <v>0.80046246747157002</v>
      </c>
    </row>
    <row r="9" spans="1:16" ht="14.25" customHeight="1">
      <c r="A9" s="135">
        <v>6</v>
      </c>
      <c r="B9" s="96" t="s">
        <v>83</v>
      </c>
      <c r="C9" s="97" t="s">
        <v>170</v>
      </c>
      <c r="D9" s="98">
        <v>12</v>
      </c>
      <c r="E9" s="99">
        <v>2.2067099824485465</v>
      </c>
      <c r="F9" s="100">
        <v>351.31123863793124</v>
      </c>
      <c r="G9" s="101">
        <v>0</v>
      </c>
      <c r="H9" s="76">
        <v>1.8539543091434034</v>
      </c>
      <c r="I9" s="77">
        <v>778.59787432398355</v>
      </c>
      <c r="J9" s="78">
        <v>0</v>
      </c>
      <c r="K9" s="76">
        <v>4.5051084717868708</v>
      </c>
      <c r="L9" s="77">
        <v>2840.7985007539037</v>
      </c>
      <c r="M9" s="78">
        <v>0</v>
      </c>
      <c r="N9" s="99">
        <v>3.8247756125171826</v>
      </c>
      <c r="O9" s="100">
        <v>4693.6881144792351</v>
      </c>
      <c r="P9" s="101">
        <v>0</v>
      </c>
    </row>
    <row r="10" spans="1:16" ht="14.25" customHeight="1">
      <c r="A10" s="135">
        <v>7</v>
      </c>
      <c r="B10" s="96" t="s">
        <v>106</v>
      </c>
      <c r="C10" s="97" t="s">
        <v>170</v>
      </c>
      <c r="D10" s="98">
        <v>12</v>
      </c>
      <c r="E10" s="99">
        <v>22.264213022489447</v>
      </c>
      <c r="F10" s="100">
        <v>2080.8629798869861</v>
      </c>
      <c r="G10" s="101">
        <v>50.266785879412978</v>
      </c>
      <c r="H10" s="76">
        <v>1.8854209372609434</v>
      </c>
      <c r="I10" s="77">
        <v>628.6199122731482</v>
      </c>
      <c r="J10" s="78">
        <v>0.2809494808289929</v>
      </c>
      <c r="K10" s="76">
        <v>17.680201523160381</v>
      </c>
      <c r="L10" s="77">
        <v>2863.7631624704409</v>
      </c>
      <c r="M10" s="78">
        <v>27.58805988315482</v>
      </c>
      <c r="N10" s="99">
        <v>5.9064195298372519</v>
      </c>
      <c r="O10" s="100">
        <v>2876.8170903463624</v>
      </c>
      <c r="P10" s="101">
        <v>3.8920529628599247</v>
      </c>
    </row>
    <row r="11" spans="1:16" ht="14.25" customHeight="1">
      <c r="A11" s="135">
        <v>8</v>
      </c>
      <c r="B11" s="96" t="s">
        <v>107</v>
      </c>
      <c r="C11" s="97" t="s">
        <v>170</v>
      </c>
      <c r="D11" s="98">
        <v>12</v>
      </c>
      <c r="E11" s="99">
        <v>1.6615248001797902</v>
      </c>
      <c r="F11" s="100">
        <v>43.281761798048436</v>
      </c>
      <c r="G11" s="101">
        <v>16.349070764081056</v>
      </c>
      <c r="H11" s="76">
        <v>7.8356746564298294E-2</v>
      </c>
      <c r="I11" s="77">
        <v>38.238092323377572</v>
      </c>
      <c r="J11" s="78">
        <v>0.10707385011451577</v>
      </c>
      <c r="K11" s="76">
        <v>12.08939630498196</v>
      </c>
      <c r="L11" s="77">
        <v>2001.8201147624402</v>
      </c>
      <c r="M11" s="78">
        <v>4.0696175529344263</v>
      </c>
      <c r="N11" s="99">
        <v>0</v>
      </c>
      <c r="O11" s="100">
        <v>0</v>
      </c>
      <c r="P11" s="101">
        <v>0</v>
      </c>
    </row>
    <row r="12" spans="1:16" ht="14.25" customHeight="1">
      <c r="A12" s="200"/>
      <c r="B12" s="96"/>
      <c r="C12" s="97"/>
      <c r="D12" s="107"/>
      <c r="E12" s="177"/>
      <c r="F12" s="178"/>
      <c r="G12" s="179"/>
      <c r="H12" s="82"/>
      <c r="I12" s="83"/>
      <c r="J12" s="84"/>
      <c r="K12" s="180"/>
      <c r="L12" s="181"/>
      <c r="M12" s="182"/>
      <c r="N12" s="177"/>
      <c r="O12" s="178"/>
      <c r="P12" s="179"/>
    </row>
    <row r="13" spans="1:16" ht="14.25" customHeight="1">
      <c r="A13" s="106" t="s">
        <v>172</v>
      </c>
      <c r="B13" s="96"/>
      <c r="C13" s="97"/>
      <c r="D13" s="107"/>
      <c r="E13" s="177"/>
      <c r="F13" s="178"/>
      <c r="G13" s="179"/>
      <c r="H13" s="82"/>
      <c r="I13" s="83"/>
      <c r="J13" s="84"/>
      <c r="K13" s="180"/>
      <c r="L13" s="181"/>
      <c r="M13" s="182"/>
      <c r="N13" s="177"/>
      <c r="O13" s="178"/>
      <c r="P13" s="179"/>
    </row>
    <row r="14" spans="1:16" ht="14.25" customHeight="1">
      <c r="A14" s="135" t="s">
        <v>216</v>
      </c>
      <c r="B14" s="96" t="s">
        <v>19</v>
      </c>
      <c r="C14" s="97" t="s">
        <v>170</v>
      </c>
      <c r="D14" s="98">
        <v>0</v>
      </c>
      <c r="E14" s="99" t="s">
        <v>178</v>
      </c>
      <c r="F14" s="100" t="s">
        <v>178</v>
      </c>
      <c r="G14" s="101" t="s">
        <v>178</v>
      </c>
      <c r="H14" s="76" t="s">
        <v>178</v>
      </c>
      <c r="I14" s="77" t="s">
        <v>178</v>
      </c>
      <c r="J14" s="78" t="s">
        <v>178</v>
      </c>
      <c r="K14" s="76" t="s">
        <v>178</v>
      </c>
      <c r="L14" s="77" t="s">
        <v>178</v>
      </c>
      <c r="M14" s="78" t="s">
        <v>178</v>
      </c>
      <c r="N14" s="99" t="s">
        <v>178</v>
      </c>
      <c r="O14" s="100" t="s">
        <v>178</v>
      </c>
      <c r="P14" s="101" t="s">
        <v>178</v>
      </c>
    </row>
    <row r="15" spans="1:16" ht="14.25" customHeight="1">
      <c r="A15" s="135">
        <v>10</v>
      </c>
      <c r="B15" s="96" t="s">
        <v>31</v>
      </c>
      <c r="C15" s="97" t="s">
        <v>170</v>
      </c>
      <c r="D15" s="98">
        <v>12</v>
      </c>
      <c r="E15" s="99">
        <v>7.4202013108961768</v>
      </c>
      <c r="F15" s="100">
        <v>309.92461122204372</v>
      </c>
      <c r="G15" s="101">
        <v>47.096177394092798</v>
      </c>
      <c r="H15" s="76">
        <v>1.4285160002078432</v>
      </c>
      <c r="I15" s="77">
        <v>531.20963902105893</v>
      </c>
      <c r="J15" s="78">
        <v>0</v>
      </c>
      <c r="K15" s="76">
        <v>6.6867589836471995</v>
      </c>
      <c r="L15" s="77">
        <v>1836.8178857902121</v>
      </c>
      <c r="M15" s="78">
        <v>1.9559514389423758</v>
      </c>
      <c r="N15" s="99">
        <v>1.8247362990565408</v>
      </c>
      <c r="O15" s="100">
        <v>10697.37192039609</v>
      </c>
      <c r="P15" s="101">
        <v>5.4900272422931037E-2</v>
      </c>
    </row>
    <row r="16" spans="1:16" ht="14.25" customHeight="1">
      <c r="A16" s="135">
        <v>11</v>
      </c>
      <c r="B16" s="96" t="s">
        <v>32</v>
      </c>
      <c r="C16" s="97" t="s">
        <v>170</v>
      </c>
      <c r="D16" s="98">
        <v>12</v>
      </c>
      <c r="E16" s="99">
        <v>7.3084765401686562</v>
      </c>
      <c r="F16" s="100">
        <v>1894.1345994272945</v>
      </c>
      <c r="G16" s="101">
        <v>11.519720242790807</v>
      </c>
      <c r="H16" s="76">
        <v>2.7991539556759175</v>
      </c>
      <c r="I16" s="77">
        <v>440.59478280672988</v>
      </c>
      <c r="J16" s="78">
        <v>0.48721520276802027</v>
      </c>
      <c r="K16" s="76">
        <v>0</v>
      </c>
      <c r="L16" s="77">
        <v>0</v>
      </c>
      <c r="M16" s="78">
        <v>0</v>
      </c>
      <c r="N16" s="99">
        <v>1.5724291034078441</v>
      </c>
      <c r="O16" s="100">
        <v>16560.228522219822</v>
      </c>
      <c r="P16" s="101">
        <v>0.84846992109090935</v>
      </c>
    </row>
    <row r="17" spans="1:16" ht="14.25" customHeight="1">
      <c r="A17" s="135">
        <v>12</v>
      </c>
      <c r="B17" s="96" t="s">
        <v>71</v>
      </c>
      <c r="C17" s="97" t="s">
        <v>170</v>
      </c>
      <c r="D17" s="98">
        <v>12</v>
      </c>
      <c r="E17" s="99">
        <v>7.6887359173789402</v>
      </c>
      <c r="F17" s="100">
        <v>168.11246995586512</v>
      </c>
      <c r="G17" s="101">
        <v>27.55774943995625</v>
      </c>
      <c r="H17" s="76">
        <v>2.6233308551379277</v>
      </c>
      <c r="I17" s="77">
        <v>1101.4053011414985</v>
      </c>
      <c r="J17" s="78">
        <v>5.8751076885063341E-2</v>
      </c>
      <c r="K17" s="76">
        <v>6.1748257606325607</v>
      </c>
      <c r="L17" s="77">
        <v>1679.8179090601404</v>
      </c>
      <c r="M17" s="78">
        <v>0.10086747886807083</v>
      </c>
      <c r="N17" s="99">
        <v>2.7654504749512547</v>
      </c>
      <c r="O17" s="100">
        <v>1148.4117159040043</v>
      </c>
      <c r="P17" s="101">
        <v>1.4466412891931164</v>
      </c>
    </row>
    <row r="18" spans="1:16" ht="14.25" customHeight="1">
      <c r="A18" s="135" t="s">
        <v>232</v>
      </c>
      <c r="B18" s="96" t="s">
        <v>72</v>
      </c>
      <c r="C18" s="97" t="s">
        <v>170</v>
      </c>
      <c r="D18" s="98">
        <v>5</v>
      </c>
      <c r="E18" s="99">
        <v>3.7130714086710528</v>
      </c>
      <c r="F18" s="100">
        <v>182.11606052163478</v>
      </c>
      <c r="G18" s="101">
        <v>28.067557757013351</v>
      </c>
      <c r="H18" s="76">
        <v>1.4578154133001864</v>
      </c>
      <c r="I18" s="77">
        <v>592.97682352499942</v>
      </c>
      <c r="J18" s="78">
        <v>0</v>
      </c>
      <c r="K18" s="76">
        <v>1.2179804869162683</v>
      </c>
      <c r="L18" s="77">
        <v>68.940965152911417</v>
      </c>
      <c r="M18" s="78">
        <v>0.5195653222176978</v>
      </c>
      <c r="N18" s="99">
        <v>0</v>
      </c>
      <c r="O18" s="100">
        <v>0</v>
      </c>
      <c r="P18" s="101">
        <v>0</v>
      </c>
    </row>
    <row r="19" spans="1:16" ht="14.25" customHeight="1">
      <c r="A19" s="135">
        <v>14</v>
      </c>
      <c r="B19" s="96" t="s">
        <v>102</v>
      </c>
      <c r="C19" s="97" t="s">
        <v>170</v>
      </c>
      <c r="D19" s="98">
        <v>12</v>
      </c>
      <c r="E19" s="99">
        <v>21.759428335123079</v>
      </c>
      <c r="F19" s="100">
        <v>1038.9579402910399</v>
      </c>
      <c r="G19" s="101">
        <v>59.553688882384272</v>
      </c>
      <c r="H19" s="76">
        <v>6.0712300699264992</v>
      </c>
      <c r="I19" s="77">
        <v>1447.7789444485097</v>
      </c>
      <c r="J19" s="78">
        <v>2.8498052302775445</v>
      </c>
      <c r="K19" s="76">
        <v>2.5529894472079602</v>
      </c>
      <c r="L19" s="77">
        <v>453.33759234331205</v>
      </c>
      <c r="M19" s="78">
        <v>1.5505916268589914</v>
      </c>
      <c r="N19" s="99">
        <v>5.3650864423595639</v>
      </c>
      <c r="O19" s="100">
        <v>1925.0464911668655</v>
      </c>
      <c r="P19" s="101">
        <v>1.4746339877845602</v>
      </c>
    </row>
    <row r="20" spans="1:16" ht="14.25" customHeight="1">
      <c r="A20" s="135">
        <v>15</v>
      </c>
      <c r="B20" s="96" t="s">
        <v>118</v>
      </c>
      <c r="C20" s="97" t="s">
        <v>170</v>
      </c>
      <c r="D20" s="98">
        <v>12</v>
      </c>
      <c r="E20" s="99">
        <v>2.114139764686179</v>
      </c>
      <c r="F20" s="100">
        <v>333.00229093018794</v>
      </c>
      <c r="G20" s="101">
        <v>6.2600893642220106</v>
      </c>
      <c r="H20" s="76">
        <v>4.8213612790927201</v>
      </c>
      <c r="I20" s="77">
        <v>1678.1984077137952</v>
      </c>
      <c r="J20" s="78">
        <v>0</v>
      </c>
      <c r="K20" s="76">
        <v>4.9975056974177692</v>
      </c>
      <c r="L20" s="77">
        <v>890.39802369886525</v>
      </c>
      <c r="M20" s="78">
        <v>0</v>
      </c>
      <c r="N20" s="99">
        <v>2.0264743003092458</v>
      </c>
      <c r="O20" s="100">
        <v>15626.669442101675</v>
      </c>
      <c r="P20" s="101">
        <v>0</v>
      </c>
    </row>
    <row r="21" spans="1:16" ht="14.25" customHeight="1">
      <c r="A21" s="200"/>
      <c r="B21" s="96"/>
      <c r="C21" s="97"/>
      <c r="D21" s="107"/>
      <c r="E21" s="177"/>
      <c r="F21" s="178"/>
      <c r="G21" s="179"/>
      <c r="H21" s="180"/>
      <c r="I21" s="181"/>
      <c r="J21" s="182"/>
      <c r="K21" s="180"/>
      <c r="L21" s="181"/>
      <c r="M21" s="182"/>
      <c r="N21" s="177"/>
      <c r="O21" s="178"/>
      <c r="P21" s="179"/>
    </row>
    <row r="22" spans="1:16" ht="14.25" customHeight="1">
      <c r="A22" s="106" t="s">
        <v>174</v>
      </c>
      <c r="B22" s="96"/>
      <c r="C22" s="97"/>
      <c r="D22" s="107"/>
      <c r="E22" s="183"/>
      <c r="F22" s="184"/>
      <c r="G22" s="185"/>
      <c r="H22" s="180"/>
      <c r="I22" s="181"/>
      <c r="J22" s="182"/>
      <c r="K22" s="180"/>
      <c r="L22" s="181"/>
      <c r="M22" s="182"/>
      <c r="N22" s="177"/>
      <c r="O22" s="178"/>
      <c r="P22" s="179"/>
    </row>
    <row r="23" spans="1:16" ht="14.25" customHeight="1">
      <c r="A23" s="135" t="s">
        <v>175</v>
      </c>
      <c r="B23" s="96" t="s">
        <v>9</v>
      </c>
      <c r="C23" s="97" t="s">
        <v>170</v>
      </c>
      <c r="D23" s="98">
        <v>0</v>
      </c>
      <c r="E23" s="99" t="s">
        <v>178</v>
      </c>
      <c r="F23" s="100" t="s">
        <v>178</v>
      </c>
      <c r="G23" s="101" t="s">
        <v>178</v>
      </c>
      <c r="H23" s="76" t="s">
        <v>178</v>
      </c>
      <c r="I23" s="77" t="s">
        <v>178</v>
      </c>
      <c r="J23" s="78" t="s">
        <v>178</v>
      </c>
      <c r="K23" s="186" t="s">
        <v>178</v>
      </c>
      <c r="L23" s="187" t="s">
        <v>178</v>
      </c>
      <c r="M23" s="160" t="s">
        <v>178</v>
      </c>
      <c r="N23" s="188" t="s">
        <v>178</v>
      </c>
      <c r="O23" s="189" t="s">
        <v>178</v>
      </c>
      <c r="P23" s="157" t="s">
        <v>178</v>
      </c>
    </row>
    <row r="24" spans="1:16" ht="14.25" customHeight="1">
      <c r="A24" s="135">
        <v>17</v>
      </c>
      <c r="B24" s="96" t="s">
        <v>23</v>
      </c>
      <c r="C24" s="97" t="s">
        <v>170</v>
      </c>
      <c r="D24" s="98">
        <v>12</v>
      </c>
      <c r="E24" s="99">
        <v>13.433316975247571</v>
      </c>
      <c r="F24" s="100">
        <v>2928.5081734700884</v>
      </c>
      <c r="G24" s="101">
        <v>0.98567083986712467</v>
      </c>
      <c r="H24" s="76">
        <v>2.5589723519295422</v>
      </c>
      <c r="I24" s="77">
        <v>1042.7862382010405</v>
      </c>
      <c r="J24" s="78">
        <v>0.18033874312372028</v>
      </c>
      <c r="K24" s="76">
        <v>6.9242347510244135</v>
      </c>
      <c r="L24" s="77">
        <v>1838.0235693110692</v>
      </c>
      <c r="M24" s="78">
        <v>0.25099521373451611</v>
      </c>
      <c r="N24" s="99">
        <v>1.42722932670642</v>
      </c>
      <c r="O24" s="100">
        <v>1388.2968631525548</v>
      </c>
      <c r="P24" s="101">
        <v>0</v>
      </c>
    </row>
    <row r="25" spans="1:16" ht="14.25" customHeight="1">
      <c r="A25" s="135">
        <v>18</v>
      </c>
      <c r="B25" s="96" t="s">
        <v>64</v>
      </c>
      <c r="C25" s="97" t="s">
        <v>170</v>
      </c>
      <c r="D25" s="98">
        <v>12</v>
      </c>
      <c r="E25" s="99">
        <v>36.159968490202424</v>
      </c>
      <c r="F25" s="100">
        <v>3200.9558159490221</v>
      </c>
      <c r="G25" s="101">
        <v>5.7760835009635807</v>
      </c>
      <c r="H25" s="76">
        <v>4.4995709603454825</v>
      </c>
      <c r="I25" s="77">
        <v>979.49767193236642</v>
      </c>
      <c r="J25" s="78">
        <v>0</v>
      </c>
      <c r="K25" s="76">
        <v>5.0344779079745106</v>
      </c>
      <c r="L25" s="77">
        <v>2638.9883104277737</v>
      </c>
      <c r="M25" s="78">
        <v>0.72095542207655194</v>
      </c>
      <c r="N25" s="99">
        <v>6.1309606690205234</v>
      </c>
      <c r="O25" s="100">
        <v>4915.6125186737754</v>
      </c>
      <c r="P25" s="101">
        <v>0</v>
      </c>
    </row>
    <row r="26" spans="1:16" ht="14.25" customHeight="1">
      <c r="A26" s="135">
        <v>19</v>
      </c>
      <c r="B26" s="96" t="s">
        <v>73</v>
      </c>
      <c r="C26" s="97" t="s">
        <v>170</v>
      </c>
      <c r="D26" s="98">
        <v>12</v>
      </c>
      <c r="E26" s="99">
        <v>3.5107537239372966</v>
      </c>
      <c r="F26" s="100">
        <v>362.89396188721605</v>
      </c>
      <c r="G26" s="101">
        <v>1.9427126420406254E-5</v>
      </c>
      <c r="H26" s="99">
        <v>2.5063130066230315</v>
      </c>
      <c r="I26" s="100">
        <v>753.90839786107347</v>
      </c>
      <c r="J26" s="101">
        <v>0.14789871343855279</v>
      </c>
      <c r="K26" s="99">
        <v>10.033469700967958</v>
      </c>
      <c r="L26" s="100">
        <v>4067.9330346952293</v>
      </c>
      <c r="M26" s="101">
        <v>2.0107270116384677</v>
      </c>
      <c r="N26" s="99">
        <v>0</v>
      </c>
      <c r="O26" s="100">
        <v>0</v>
      </c>
      <c r="P26" s="101">
        <v>0</v>
      </c>
    </row>
    <row r="27" spans="1:16" ht="14.25" customHeight="1">
      <c r="A27" s="135">
        <v>20</v>
      </c>
      <c r="B27" s="96" t="s">
        <v>92</v>
      </c>
      <c r="C27" s="97" t="s">
        <v>170</v>
      </c>
      <c r="D27" s="98">
        <v>12</v>
      </c>
      <c r="E27" s="99">
        <v>9.1675364134242336</v>
      </c>
      <c r="F27" s="100">
        <v>491.52563191153104</v>
      </c>
      <c r="G27" s="101">
        <v>11.675449452722047</v>
      </c>
      <c r="H27" s="76">
        <v>4.5348578918028748</v>
      </c>
      <c r="I27" s="77">
        <v>704.26256505402205</v>
      </c>
      <c r="J27" s="78">
        <v>0.19233437022600289</v>
      </c>
      <c r="K27" s="76">
        <v>4.0489538164316992</v>
      </c>
      <c r="L27" s="77">
        <v>827.34382141048616</v>
      </c>
      <c r="M27" s="78">
        <v>3.0279450375962247</v>
      </c>
      <c r="N27" s="99">
        <v>3.3386790237554291</v>
      </c>
      <c r="O27" s="100">
        <v>2825.1734716184355</v>
      </c>
      <c r="P27" s="101">
        <v>1.1177408946701166</v>
      </c>
    </row>
    <row r="28" spans="1:16" ht="14.25" customHeight="1">
      <c r="A28" s="135">
        <v>21</v>
      </c>
      <c r="B28" s="96" t="s">
        <v>177</v>
      </c>
      <c r="C28" s="97"/>
      <c r="D28" s="150">
        <v>0</v>
      </c>
      <c r="E28" s="190"/>
      <c r="F28" s="191"/>
      <c r="G28" s="142"/>
      <c r="H28" s="192" t="s">
        <v>178</v>
      </c>
      <c r="I28" s="193" t="s">
        <v>178</v>
      </c>
      <c r="J28" s="146" t="s">
        <v>178</v>
      </c>
      <c r="K28" s="192" t="s">
        <v>178</v>
      </c>
      <c r="L28" s="193" t="s">
        <v>178</v>
      </c>
      <c r="M28" s="146" t="s">
        <v>178</v>
      </c>
      <c r="N28" s="190" t="s">
        <v>178</v>
      </c>
      <c r="O28" s="191" t="s">
        <v>178</v>
      </c>
      <c r="P28" s="142" t="s">
        <v>178</v>
      </c>
    </row>
    <row r="29" spans="1:16" ht="14.25" customHeight="1">
      <c r="A29" s="200"/>
      <c r="B29" s="96"/>
      <c r="C29" s="97"/>
      <c r="D29" s="107"/>
      <c r="E29" s="177"/>
      <c r="F29" s="178"/>
      <c r="G29" s="179"/>
      <c r="H29" s="180"/>
      <c r="I29" s="181"/>
      <c r="J29" s="182"/>
      <c r="K29" s="180"/>
      <c r="L29" s="181"/>
      <c r="M29" s="182"/>
      <c r="N29" s="177"/>
      <c r="O29" s="178"/>
      <c r="P29" s="179"/>
    </row>
    <row r="30" spans="1:16" ht="14.25" customHeight="1">
      <c r="A30" s="106" t="s">
        <v>179</v>
      </c>
      <c r="B30" s="96"/>
      <c r="C30" s="97"/>
      <c r="D30" s="107"/>
      <c r="E30" s="177"/>
      <c r="F30" s="178"/>
      <c r="G30" s="179"/>
      <c r="H30" s="180"/>
      <c r="I30" s="181"/>
      <c r="J30" s="182"/>
      <c r="K30" s="180"/>
      <c r="L30" s="181"/>
      <c r="M30" s="182"/>
      <c r="N30" s="177"/>
      <c r="O30" s="178"/>
      <c r="P30" s="179"/>
    </row>
    <row r="31" spans="1:16" ht="14.25" customHeight="1">
      <c r="A31" s="135">
        <v>21</v>
      </c>
      <c r="B31" s="105" t="s">
        <v>10</v>
      </c>
      <c r="C31" s="97" t="s">
        <v>171</v>
      </c>
      <c r="D31" s="98">
        <v>12</v>
      </c>
      <c r="E31" s="99">
        <v>2.0745015396752406</v>
      </c>
      <c r="F31" s="100">
        <v>98.244792018532777</v>
      </c>
      <c r="G31" s="101">
        <v>0.99690757372026073</v>
      </c>
      <c r="H31" s="76">
        <v>1.0559055753024322</v>
      </c>
      <c r="I31" s="77">
        <v>392.56259057714396</v>
      </c>
      <c r="J31" s="78">
        <v>7.613601445311563E-2</v>
      </c>
      <c r="K31" s="76">
        <v>0</v>
      </c>
      <c r="L31" s="77">
        <v>0</v>
      </c>
      <c r="M31" s="78">
        <v>0</v>
      </c>
      <c r="N31" s="99">
        <v>2.318774884878493E-3</v>
      </c>
      <c r="O31" s="100">
        <v>1.6231424194149455E-2</v>
      </c>
      <c r="P31" s="101">
        <v>0</v>
      </c>
    </row>
    <row r="32" spans="1:16" ht="14.25" customHeight="1">
      <c r="A32" s="135">
        <v>22</v>
      </c>
      <c r="B32" s="96" t="s">
        <v>16</v>
      </c>
      <c r="C32" s="97" t="s">
        <v>170</v>
      </c>
      <c r="D32" s="98">
        <v>12</v>
      </c>
      <c r="E32" s="99">
        <v>8.1753006107647295</v>
      </c>
      <c r="F32" s="100">
        <v>489.85881632523206</v>
      </c>
      <c r="G32" s="101">
        <v>7.3601682784069222</v>
      </c>
      <c r="H32" s="76">
        <v>20.963354116299787</v>
      </c>
      <c r="I32" s="77">
        <v>6869.4110891970995</v>
      </c>
      <c r="J32" s="78">
        <v>12.003125397633287</v>
      </c>
      <c r="K32" s="76">
        <v>13.675332421427663</v>
      </c>
      <c r="L32" s="77">
        <v>3846.9368319760788</v>
      </c>
      <c r="M32" s="78">
        <v>19.981812253467364</v>
      </c>
      <c r="N32" s="99">
        <v>6.7141175722102053</v>
      </c>
      <c r="O32" s="100">
        <v>598.86777102684823</v>
      </c>
      <c r="P32" s="101">
        <v>0.8642559485939687</v>
      </c>
    </row>
    <row r="33" spans="1:16" ht="14.25" customHeight="1">
      <c r="A33" s="135">
        <v>23</v>
      </c>
      <c r="B33" s="105" t="s">
        <v>44</v>
      </c>
      <c r="C33" s="97" t="s">
        <v>171</v>
      </c>
      <c r="D33" s="98">
        <v>12</v>
      </c>
      <c r="E33" s="99">
        <v>4.024756986634265</v>
      </c>
      <c r="F33" s="100">
        <v>410.85647023086278</v>
      </c>
      <c r="G33" s="101">
        <v>0.19592952612393683</v>
      </c>
      <c r="H33" s="76">
        <v>4.1345686512758206</v>
      </c>
      <c r="I33" s="77">
        <v>181.58657351154315</v>
      </c>
      <c r="J33" s="78">
        <v>0</v>
      </c>
      <c r="K33" s="76">
        <v>0</v>
      </c>
      <c r="L33" s="77">
        <v>0</v>
      </c>
      <c r="M33" s="78">
        <v>0</v>
      </c>
      <c r="N33" s="99">
        <v>0</v>
      </c>
      <c r="O33" s="100">
        <v>0</v>
      </c>
      <c r="P33" s="101">
        <v>0</v>
      </c>
    </row>
    <row r="34" spans="1:16" ht="14.25" customHeight="1">
      <c r="A34" s="135" t="s">
        <v>233</v>
      </c>
      <c r="B34" s="105" t="s">
        <v>46</v>
      </c>
      <c r="C34" s="97" t="s">
        <v>171</v>
      </c>
      <c r="D34" s="98">
        <v>6</v>
      </c>
      <c r="E34" s="99">
        <v>2.6695730580626824</v>
      </c>
      <c r="F34" s="100">
        <v>171.26426693198778</v>
      </c>
      <c r="G34" s="101">
        <v>3.4070339705777841</v>
      </c>
      <c r="H34" s="76">
        <v>0.7128091464714662</v>
      </c>
      <c r="I34" s="77">
        <v>109.12826469334092</v>
      </c>
      <c r="J34" s="78">
        <v>2.4968507924099215</v>
      </c>
      <c r="K34" s="76">
        <v>0</v>
      </c>
      <c r="L34" s="77">
        <v>0</v>
      </c>
      <c r="M34" s="78">
        <v>0</v>
      </c>
      <c r="N34" s="99">
        <v>0</v>
      </c>
      <c r="O34" s="100">
        <v>0</v>
      </c>
      <c r="P34" s="101">
        <v>0</v>
      </c>
    </row>
    <row r="35" spans="1:16" ht="14.25" customHeight="1">
      <c r="A35" s="135" t="s">
        <v>234</v>
      </c>
      <c r="B35" s="96" t="s">
        <v>95</v>
      </c>
      <c r="C35" s="97" t="s">
        <v>170</v>
      </c>
      <c r="D35" s="98">
        <v>9</v>
      </c>
      <c r="E35" s="99">
        <v>10.265711862809761</v>
      </c>
      <c r="F35" s="100">
        <v>334.02024639592958</v>
      </c>
      <c r="G35" s="101">
        <v>4.6123621973051918</v>
      </c>
      <c r="H35" s="76">
        <v>2.2759705078677093</v>
      </c>
      <c r="I35" s="77">
        <v>445.86699095448978</v>
      </c>
      <c r="J35" s="78">
        <v>0.20280552153019882</v>
      </c>
      <c r="K35" s="76">
        <v>7.4922618486761516</v>
      </c>
      <c r="L35" s="77">
        <v>1259.3102916234807</v>
      </c>
      <c r="M35" s="78">
        <v>0</v>
      </c>
      <c r="N35" s="99">
        <v>0</v>
      </c>
      <c r="O35" s="100">
        <v>0</v>
      </c>
      <c r="P35" s="101">
        <v>0</v>
      </c>
    </row>
    <row r="36" spans="1:16" ht="14.25" customHeight="1">
      <c r="A36" s="135" t="s">
        <v>235</v>
      </c>
      <c r="B36" s="96" t="s">
        <v>96</v>
      </c>
      <c r="C36" s="97" t="s">
        <v>170</v>
      </c>
      <c r="D36" s="98">
        <v>6</v>
      </c>
      <c r="E36" s="99">
        <v>2.465987998936098</v>
      </c>
      <c r="F36" s="100">
        <v>344.47487619909816</v>
      </c>
      <c r="G36" s="101">
        <v>3.2659718455747719</v>
      </c>
      <c r="H36" s="76">
        <v>2.9845184871029118</v>
      </c>
      <c r="I36" s="77">
        <v>415.30310380154521</v>
      </c>
      <c r="J36" s="78">
        <v>0.72306912958983149</v>
      </c>
      <c r="K36" s="76">
        <v>11.228934136424991</v>
      </c>
      <c r="L36" s="77">
        <v>1308.9624295017923</v>
      </c>
      <c r="M36" s="78">
        <v>1.8619764373886201</v>
      </c>
      <c r="N36" s="99">
        <v>0</v>
      </c>
      <c r="O36" s="100">
        <v>0</v>
      </c>
      <c r="P36" s="101">
        <v>0</v>
      </c>
    </row>
    <row r="37" spans="1:16" ht="14.25" customHeight="1">
      <c r="A37" s="135" t="s">
        <v>236</v>
      </c>
      <c r="B37" s="96" t="s">
        <v>97</v>
      </c>
      <c r="C37" s="97" t="s">
        <v>170</v>
      </c>
      <c r="D37" s="98">
        <v>9</v>
      </c>
      <c r="E37" s="99">
        <v>6.2977091468022346</v>
      </c>
      <c r="F37" s="100">
        <v>440.95367760078074</v>
      </c>
      <c r="G37" s="101">
        <v>28.905166585173561</v>
      </c>
      <c r="H37" s="76">
        <v>3.1760110799435712</v>
      </c>
      <c r="I37" s="77">
        <v>947.49200821637714</v>
      </c>
      <c r="J37" s="78">
        <v>2.3895830750118732</v>
      </c>
      <c r="K37" s="76">
        <v>9.0030109559492697</v>
      </c>
      <c r="L37" s="77">
        <v>2842.9189615360324</v>
      </c>
      <c r="M37" s="78">
        <v>7.5734174934902994</v>
      </c>
      <c r="N37" s="99">
        <v>0.19070089533243342</v>
      </c>
      <c r="O37" s="100">
        <v>7.6522497947075498</v>
      </c>
      <c r="P37" s="101">
        <v>0</v>
      </c>
    </row>
    <row r="38" spans="1:16" ht="14.25" customHeight="1">
      <c r="A38" s="135" t="s">
        <v>237</v>
      </c>
      <c r="B38" s="105" t="s">
        <v>115</v>
      </c>
      <c r="C38" s="97" t="s">
        <v>171</v>
      </c>
      <c r="D38" s="98">
        <v>9</v>
      </c>
      <c r="E38" s="99">
        <v>2.6497817803349135</v>
      </c>
      <c r="F38" s="100">
        <v>160.03292661024906</v>
      </c>
      <c r="G38" s="101">
        <v>0.40294147558471394</v>
      </c>
      <c r="H38" s="76">
        <v>1.2165751738075814</v>
      </c>
      <c r="I38" s="77">
        <v>206.40706785041186</v>
      </c>
      <c r="J38" s="78">
        <v>1.2706161865545529</v>
      </c>
      <c r="K38" s="76">
        <v>3.010639425812887</v>
      </c>
      <c r="L38" s="77">
        <v>714.71589898495938</v>
      </c>
      <c r="M38" s="78">
        <v>0</v>
      </c>
      <c r="N38" s="99">
        <v>0</v>
      </c>
      <c r="O38" s="100">
        <v>0</v>
      </c>
      <c r="P38" s="101">
        <v>0</v>
      </c>
    </row>
    <row r="39" spans="1:16" ht="14.25" customHeight="1">
      <c r="A39" s="135">
        <v>29</v>
      </c>
      <c r="B39" s="96" t="s">
        <v>109</v>
      </c>
      <c r="C39" s="97" t="s">
        <v>170</v>
      </c>
      <c r="D39" s="98">
        <v>12</v>
      </c>
      <c r="E39" s="99">
        <v>5.5781125984172855</v>
      </c>
      <c r="F39" s="100">
        <v>274.95854334044424</v>
      </c>
      <c r="G39" s="101">
        <v>1.3741682043931533</v>
      </c>
      <c r="H39" s="76">
        <v>4.2038238318023042</v>
      </c>
      <c r="I39" s="77">
        <v>976.67187651749316</v>
      </c>
      <c r="J39" s="78">
        <v>0.92974571418046148</v>
      </c>
      <c r="K39" s="76">
        <v>2.4428317386746863</v>
      </c>
      <c r="L39" s="77">
        <v>551.10569957903692</v>
      </c>
      <c r="M39" s="78">
        <v>0</v>
      </c>
      <c r="N39" s="99">
        <v>0.79506766554700081</v>
      </c>
      <c r="O39" s="100">
        <v>43.675975633035385</v>
      </c>
      <c r="P39" s="101">
        <v>0.10717981520490553</v>
      </c>
    </row>
    <row r="40" spans="1:16" ht="14.25" customHeight="1">
      <c r="A40" s="135" t="s">
        <v>238</v>
      </c>
      <c r="B40" s="96" t="s">
        <v>110</v>
      </c>
      <c r="C40" s="97" t="s">
        <v>170</v>
      </c>
      <c r="D40" s="98">
        <v>6</v>
      </c>
      <c r="E40" s="99">
        <v>2.4930909571924253</v>
      </c>
      <c r="F40" s="100">
        <v>185.22585650762633</v>
      </c>
      <c r="G40" s="101">
        <v>1.8234022202549935</v>
      </c>
      <c r="H40" s="76">
        <v>2.3829125838192051</v>
      </c>
      <c r="I40" s="77">
        <v>681.43628722895494</v>
      </c>
      <c r="J40" s="78">
        <v>0.63465001984187552</v>
      </c>
      <c r="K40" s="76">
        <v>7.6482238977583767</v>
      </c>
      <c r="L40" s="77">
        <v>1687.8412446452373</v>
      </c>
      <c r="M40" s="78">
        <v>0</v>
      </c>
      <c r="N40" s="99">
        <v>0.7974602399340639</v>
      </c>
      <c r="O40" s="100">
        <v>31.692908818950517</v>
      </c>
      <c r="P40" s="101">
        <v>0.15434435320573481</v>
      </c>
    </row>
    <row r="41" spans="1:16" ht="14.25" customHeight="1">
      <c r="A41" s="135" t="s">
        <v>239</v>
      </c>
      <c r="B41" s="96" t="s">
        <v>111</v>
      </c>
      <c r="C41" s="97" t="s">
        <v>170</v>
      </c>
      <c r="D41" s="98">
        <v>6</v>
      </c>
      <c r="E41" s="99">
        <v>1.117888003591067</v>
      </c>
      <c r="F41" s="100">
        <v>15.114847838728423</v>
      </c>
      <c r="G41" s="101">
        <v>3.3815457912080062</v>
      </c>
      <c r="H41" s="76">
        <v>1.4308923598004508</v>
      </c>
      <c r="I41" s="77">
        <v>215.98488079085092</v>
      </c>
      <c r="J41" s="78">
        <v>0.92957121433162282</v>
      </c>
      <c r="K41" s="76">
        <v>7.7118831678925943</v>
      </c>
      <c r="L41" s="77">
        <v>1858.8597239367073</v>
      </c>
      <c r="M41" s="78">
        <v>1.399720468062966</v>
      </c>
      <c r="N41" s="99">
        <v>0</v>
      </c>
      <c r="O41" s="100">
        <v>0</v>
      </c>
      <c r="P41" s="101">
        <v>0</v>
      </c>
    </row>
    <row r="42" spans="1:16" ht="14.25" customHeight="1">
      <c r="A42" s="135" t="s">
        <v>240</v>
      </c>
      <c r="B42" s="96" t="s">
        <v>112</v>
      </c>
      <c r="C42" s="97" t="s">
        <v>170</v>
      </c>
      <c r="D42" s="98">
        <v>9</v>
      </c>
      <c r="E42" s="99">
        <v>1.9546583683222853</v>
      </c>
      <c r="F42" s="100">
        <v>159.4820105034359</v>
      </c>
      <c r="G42" s="101">
        <v>0.13335853437917675</v>
      </c>
      <c r="H42" s="76">
        <v>1.3636848429209811</v>
      </c>
      <c r="I42" s="77">
        <v>365.11108936020844</v>
      </c>
      <c r="J42" s="78">
        <v>2.3760986080922357E-2</v>
      </c>
      <c r="K42" s="76">
        <v>3.6095705471777078</v>
      </c>
      <c r="L42" s="77">
        <v>405.87965600572426</v>
      </c>
      <c r="M42" s="78">
        <v>0.16351203574948361</v>
      </c>
      <c r="N42" s="99">
        <v>0.26279515599897396</v>
      </c>
      <c r="O42" s="100">
        <v>14.534433178976927</v>
      </c>
      <c r="P42" s="101">
        <v>0</v>
      </c>
    </row>
    <row r="43" spans="1:16" ht="14.25" customHeight="1">
      <c r="A43" s="135">
        <v>34</v>
      </c>
      <c r="B43" s="96" t="s">
        <v>180</v>
      </c>
      <c r="C43" s="97"/>
      <c r="D43" s="98">
        <v>0</v>
      </c>
      <c r="E43" s="99" t="s">
        <v>178</v>
      </c>
      <c r="F43" s="100" t="s">
        <v>178</v>
      </c>
      <c r="G43" s="101" t="s">
        <v>178</v>
      </c>
      <c r="H43" s="76" t="s">
        <v>178</v>
      </c>
      <c r="I43" s="77" t="s">
        <v>178</v>
      </c>
      <c r="J43" s="78" t="s">
        <v>178</v>
      </c>
      <c r="K43" s="76" t="s">
        <v>178</v>
      </c>
      <c r="L43" s="77" t="s">
        <v>178</v>
      </c>
      <c r="M43" s="78" t="s">
        <v>178</v>
      </c>
      <c r="N43" s="99" t="s">
        <v>178</v>
      </c>
      <c r="O43" s="100" t="s">
        <v>178</v>
      </c>
      <c r="P43" s="101" t="s">
        <v>178</v>
      </c>
    </row>
    <row r="44" spans="1:16" ht="14.25" customHeight="1">
      <c r="A44" s="135" t="s">
        <v>241</v>
      </c>
      <c r="B44" s="96" t="s">
        <v>113</v>
      </c>
      <c r="C44" s="97" t="s">
        <v>170</v>
      </c>
      <c r="D44" s="98">
        <v>6</v>
      </c>
      <c r="E44" s="99">
        <v>6.0379012315451854</v>
      </c>
      <c r="F44" s="100">
        <v>649.34515094385824</v>
      </c>
      <c r="G44" s="101">
        <v>15.01633082780403</v>
      </c>
      <c r="H44" s="76">
        <v>3.0038439879538723</v>
      </c>
      <c r="I44" s="77">
        <v>1027.5466052934407</v>
      </c>
      <c r="J44" s="78">
        <v>0</v>
      </c>
      <c r="K44" s="76">
        <v>4.0371177435545871</v>
      </c>
      <c r="L44" s="77">
        <v>204.8837254853953</v>
      </c>
      <c r="M44" s="78">
        <v>0</v>
      </c>
      <c r="N44" s="99">
        <v>0</v>
      </c>
      <c r="O44" s="100">
        <v>0</v>
      </c>
      <c r="P44" s="101">
        <v>0</v>
      </c>
    </row>
    <row r="45" spans="1:16" ht="14.25" customHeight="1">
      <c r="A45" s="135" t="s">
        <v>242</v>
      </c>
      <c r="B45" s="96" t="s">
        <v>120</v>
      </c>
      <c r="C45" s="97" t="s">
        <v>170</v>
      </c>
      <c r="D45" s="98">
        <v>6</v>
      </c>
      <c r="E45" s="99">
        <v>5.0982319698209695</v>
      </c>
      <c r="F45" s="100">
        <v>185.69314434312662</v>
      </c>
      <c r="G45" s="101">
        <v>20.571241785754061</v>
      </c>
      <c r="H45" s="76">
        <v>5.750441886479968</v>
      </c>
      <c r="I45" s="77">
        <v>540.45050629294769</v>
      </c>
      <c r="J45" s="78">
        <v>2.6438516036241957</v>
      </c>
      <c r="K45" s="76">
        <v>12.949419131142221</v>
      </c>
      <c r="L45" s="77">
        <v>2094.4875811739407</v>
      </c>
      <c r="M45" s="78">
        <v>0</v>
      </c>
      <c r="N45" s="99">
        <v>0</v>
      </c>
      <c r="O45" s="100">
        <v>0</v>
      </c>
      <c r="P45" s="101">
        <v>0</v>
      </c>
    </row>
    <row r="46" spans="1:16" ht="14.25" customHeight="1">
      <c r="A46" s="135">
        <v>35</v>
      </c>
      <c r="B46" s="105" t="s">
        <v>124</v>
      </c>
      <c r="C46" s="97" t="s">
        <v>171</v>
      </c>
      <c r="D46" s="98">
        <v>12</v>
      </c>
      <c r="E46" s="99">
        <v>3.3119719488107031</v>
      </c>
      <c r="F46" s="100">
        <v>139.45688723463138</v>
      </c>
      <c r="G46" s="101">
        <v>3.2640051763388662</v>
      </c>
      <c r="H46" s="76">
        <v>1.7829061875804344</v>
      </c>
      <c r="I46" s="77">
        <v>431.59098359160845</v>
      </c>
      <c r="J46" s="78">
        <v>6.6141050476440449E-2</v>
      </c>
      <c r="K46" s="76">
        <v>7.5210015200737761</v>
      </c>
      <c r="L46" s="77">
        <v>1336.7056631272287</v>
      </c>
      <c r="M46" s="78">
        <v>0.16220781002328877</v>
      </c>
      <c r="N46" s="99">
        <v>0</v>
      </c>
      <c r="O46" s="100">
        <v>0</v>
      </c>
      <c r="P46" s="101">
        <v>0</v>
      </c>
    </row>
    <row r="47" spans="1:16" ht="14.25" customHeight="1">
      <c r="A47" s="135" t="s">
        <v>243</v>
      </c>
      <c r="B47" s="105" t="s">
        <v>181</v>
      </c>
      <c r="C47" s="97" t="s">
        <v>171</v>
      </c>
      <c r="D47" s="98">
        <v>9</v>
      </c>
      <c r="E47" s="99">
        <v>1.6873673214947602</v>
      </c>
      <c r="F47" s="100">
        <v>86.908211746470329</v>
      </c>
      <c r="G47" s="101">
        <v>3.362604036796172</v>
      </c>
      <c r="H47" s="76">
        <v>8.7340364592108366E-2</v>
      </c>
      <c r="I47" s="77">
        <v>20.12710179600364</v>
      </c>
      <c r="J47" s="78">
        <v>0</v>
      </c>
      <c r="K47" s="76">
        <v>0</v>
      </c>
      <c r="L47" s="77">
        <v>0</v>
      </c>
      <c r="M47" s="78">
        <v>0</v>
      </c>
      <c r="N47" s="99">
        <v>0.17801664588738755</v>
      </c>
      <c r="O47" s="100">
        <v>13.496815715874247</v>
      </c>
      <c r="P47" s="101">
        <v>0</v>
      </c>
    </row>
    <row r="48" spans="1:16" ht="14.25" customHeight="1">
      <c r="A48" s="135">
        <v>37</v>
      </c>
      <c r="B48" s="96" t="s">
        <v>137</v>
      </c>
      <c r="C48" s="97" t="s">
        <v>170</v>
      </c>
      <c r="D48" s="98">
        <v>12</v>
      </c>
      <c r="E48" s="99">
        <v>10.900225698224025</v>
      </c>
      <c r="F48" s="100">
        <v>587.9422727393852</v>
      </c>
      <c r="G48" s="101">
        <v>39.131631487944077</v>
      </c>
      <c r="H48" s="76">
        <v>5.248969425407215</v>
      </c>
      <c r="I48" s="77">
        <v>1212.5655256395496</v>
      </c>
      <c r="J48" s="78">
        <v>9.6298579292778713E-2</v>
      </c>
      <c r="K48" s="76">
        <v>28.340814876675456</v>
      </c>
      <c r="L48" s="77">
        <v>2045.6607165931184</v>
      </c>
      <c r="M48" s="78">
        <v>3.0072596494915129</v>
      </c>
      <c r="N48" s="99">
        <v>1.7097236265164493</v>
      </c>
      <c r="O48" s="100">
        <v>273.67394374588662</v>
      </c>
      <c r="P48" s="101">
        <v>3.9144910929897803</v>
      </c>
    </row>
    <row r="49" spans="1:16" ht="14.25" customHeight="1">
      <c r="A49" s="135" t="s">
        <v>244</v>
      </c>
      <c r="B49" s="96" t="s">
        <v>138</v>
      </c>
      <c r="C49" s="97" t="s">
        <v>170</v>
      </c>
      <c r="D49" s="98">
        <v>12</v>
      </c>
      <c r="E49" s="99">
        <v>3.500696506757063</v>
      </c>
      <c r="F49" s="100">
        <v>124.48892714893547</v>
      </c>
      <c r="G49" s="101">
        <v>10.679077200627722</v>
      </c>
      <c r="H49" s="76">
        <v>6.5659720820650547</v>
      </c>
      <c r="I49" s="77">
        <v>2381.2464134638753</v>
      </c>
      <c r="J49" s="78">
        <v>0.43931576757845486</v>
      </c>
      <c r="K49" s="76">
        <v>6.500580353649144</v>
      </c>
      <c r="L49" s="77">
        <v>357.35642446135029</v>
      </c>
      <c r="M49" s="78">
        <v>0</v>
      </c>
      <c r="N49" s="99">
        <v>5.0779074317394546</v>
      </c>
      <c r="O49" s="100">
        <v>134.03911476503708</v>
      </c>
      <c r="P49" s="101">
        <v>2.8697231684261255E-2</v>
      </c>
    </row>
    <row r="50" spans="1:16" ht="14.25" customHeight="1">
      <c r="A50" s="135" t="s">
        <v>245</v>
      </c>
      <c r="B50" s="105" t="s">
        <v>140</v>
      </c>
      <c r="C50" s="97" t="s">
        <v>171</v>
      </c>
      <c r="D50" s="98">
        <v>9</v>
      </c>
      <c r="E50" s="99">
        <v>4.6992998431635984</v>
      </c>
      <c r="F50" s="100">
        <v>271.27765966707875</v>
      </c>
      <c r="G50" s="101">
        <v>10.27428685560208</v>
      </c>
      <c r="H50" s="76">
        <v>4.6199559166553721</v>
      </c>
      <c r="I50" s="77">
        <v>285.37248714235778</v>
      </c>
      <c r="J50" s="78">
        <v>1.54940544550571</v>
      </c>
      <c r="K50" s="76">
        <v>2.1351190178972672</v>
      </c>
      <c r="L50" s="77">
        <v>629.83670330767745</v>
      </c>
      <c r="M50" s="78">
        <v>0.53567683627103413</v>
      </c>
      <c r="N50" s="99">
        <v>3.1329134240204296E-3</v>
      </c>
      <c r="O50" s="100">
        <v>5.0753197469130953</v>
      </c>
      <c r="P50" s="101">
        <v>3.5091198310851779E-2</v>
      </c>
    </row>
    <row r="51" spans="1:16" ht="14.25" customHeight="1">
      <c r="A51" s="135">
        <v>40</v>
      </c>
      <c r="B51" s="96" t="s">
        <v>146</v>
      </c>
      <c r="C51" s="97" t="s">
        <v>170</v>
      </c>
      <c r="D51" s="98">
        <v>12</v>
      </c>
      <c r="E51" s="99">
        <v>15.781176482944042</v>
      </c>
      <c r="F51" s="100">
        <v>505.58402999495871</v>
      </c>
      <c r="G51" s="101">
        <v>80.898798521256936</v>
      </c>
      <c r="H51" s="76">
        <v>4.7688361199798353</v>
      </c>
      <c r="I51" s="77">
        <v>1620.4554066543437</v>
      </c>
      <c r="J51" s="78">
        <v>1.1020626785414216</v>
      </c>
      <c r="K51" s="76">
        <v>11.904123256595529</v>
      </c>
      <c r="L51" s="77">
        <v>1476.0298531759368</v>
      </c>
      <c r="M51" s="78">
        <v>6.2229457234078307</v>
      </c>
      <c r="N51" s="99">
        <v>8.8005114686607282</v>
      </c>
      <c r="O51" s="100">
        <v>3459.4152190808268</v>
      </c>
      <c r="P51" s="101">
        <v>9.1413102839858844</v>
      </c>
    </row>
    <row r="52" spans="1:16" ht="14.25" customHeight="1">
      <c r="A52" s="135">
        <v>41</v>
      </c>
      <c r="B52" s="96" t="s">
        <v>147</v>
      </c>
      <c r="C52" s="97" t="s">
        <v>170</v>
      </c>
      <c r="D52" s="98">
        <v>12</v>
      </c>
      <c r="E52" s="99">
        <v>13.367624591461549</v>
      </c>
      <c r="F52" s="100">
        <v>364.00444955826782</v>
      </c>
      <c r="G52" s="101">
        <v>20.677285913083441</v>
      </c>
      <c r="H52" s="76">
        <v>8.5232242493105907</v>
      </c>
      <c r="I52" s="77">
        <v>564.2177045500971</v>
      </c>
      <c r="J52" s="78">
        <v>2.6200592380757839</v>
      </c>
      <c r="K52" s="76">
        <v>34.454754366254726</v>
      </c>
      <c r="L52" s="77">
        <v>1347.944094065979</v>
      </c>
      <c r="M52" s="78">
        <v>5.5871718925543865</v>
      </c>
      <c r="N52" s="99">
        <v>4.1310770094985187</v>
      </c>
      <c r="O52" s="100">
        <v>299.20744816668366</v>
      </c>
      <c r="P52" s="101">
        <v>3.9271907874578695</v>
      </c>
    </row>
    <row r="53" spans="1:16" ht="14.25" customHeight="1">
      <c r="A53" s="200"/>
      <c r="B53" s="105"/>
      <c r="C53" s="97"/>
      <c r="D53" s="107"/>
      <c r="E53" s="177"/>
      <c r="F53" s="194"/>
      <c r="G53" s="179"/>
      <c r="H53" s="180"/>
      <c r="I53" s="195"/>
      <c r="J53" s="182"/>
      <c r="K53" s="180"/>
      <c r="L53" s="195"/>
      <c r="M53" s="182"/>
      <c r="N53" s="177"/>
      <c r="O53" s="194"/>
      <c r="P53" s="179"/>
    </row>
    <row r="54" spans="1:16" ht="14.25" customHeight="1">
      <c r="A54" s="106" t="s">
        <v>182</v>
      </c>
      <c r="B54" s="105"/>
      <c r="C54" s="97"/>
      <c r="D54" s="107"/>
      <c r="E54" s="177"/>
      <c r="F54" s="194"/>
      <c r="G54" s="179"/>
      <c r="H54" s="180"/>
      <c r="I54" s="195"/>
      <c r="J54" s="182"/>
      <c r="K54" s="180"/>
      <c r="L54" s="195"/>
      <c r="M54" s="182"/>
      <c r="N54" s="177"/>
      <c r="O54" s="194"/>
      <c r="P54" s="179"/>
    </row>
    <row r="55" spans="1:16" ht="14.25" customHeight="1">
      <c r="A55" s="135">
        <v>42</v>
      </c>
      <c r="B55" s="105" t="s">
        <v>88</v>
      </c>
      <c r="C55" s="97" t="s">
        <v>171</v>
      </c>
      <c r="D55" s="98">
        <v>12</v>
      </c>
      <c r="E55" s="99">
        <v>1.4462381592048117</v>
      </c>
      <c r="F55" s="100">
        <v>137.75994727574755</v>
      </c>
      <c r="G55" s="101">
        <v>7.5362707697998212</v>
      </c>
      <c r="H55" s="76">
        <v>0.30761689834098044</v>
      </c>
      <c r="I55" s="77">
        <v>50.685703307057125</v>
      </c>
      <c r="J55" s="78">
        <v>0.43687942281169484</v>
      </c>
      <c r="K55" s="76">
        <v>0.45984939641708117</v>
      </c>
      <c r="L55" s="77">
        <v>25.137267087463822</v>
      </c>
      <c r="M55" s="78">
        <v>0.60864317569061932</v>
      </c>
      <c r="N55" s="99">
        <v>0.33994675679492786</v>
      </c>
      <c r="O55" s="100">
        <v>66.709654209952575</v>
      </c>
      <c r="P55" s="101">
        <v>1.1888412448019388</v>
      </c>
    </row>
    <row r="56" spans="1:16" ht="14.25" customHeight="1">
      <c r="A56" s="200"/>
      <c r="B56" s="105"/>
      <c r="C56" s="97"/>
      <c r="D56" s="107"/>
      <c r="E56" s="177"/>
      <c r="F56" s="194"/>
      <c r="G56" s="179"/>
      <c r="H56" s="180"/>
      <c r="I56" s="195"/>
      <c r="J56" s="182"/>
      <c r="K56" s="180"/>
      <c r="L56" s="195"/>
      <c r="M56" s="182"/>
      <c r="N56" s="177"/>
      <c r="O56" s="194"/>
      <c r="P56" s="179"/>
    </row>
    <row r="57" spans="1:16" ht="14.25" customHeight="1">
      <c r="A57" s="106" t="s">
        <v>183</v>
      </c>
      <c r="B57" s="105"/>
      <c r="C57" s="97"/>
      <c r="D57" s="107"/>
      <c r="E57" s="177"/>
      <c r="F57" s="194"/>
      <c r="G57" s="179"/>
      <c r="H57" s="180"/>
      <c r="I57" s="195"/>
      <c r="J57" s="182"/>
      <c r="K57" s="177"/>
      <c r="L57" s="194"/>
      <c r="M57" s="179"/>
      <c r="N57" s="177"/>
      <c r="O57" s="194"/>
      <c r="P57" s="179"/>
    </row>
    <row r="58" spans="1:16" ht="14.25" customHeight="1">
      <c r="A58" s="135">
        <v>43</v>
      </c>
      <c r="B58" s="96" t="s">
        <v>20</v>
      </c>
      <c r="C58" s="97" t="s">
        <v>170</v>
      </c>
      <c r="D58" s="98">
        <v>12</v>
      </c>
      <c r="E58" s="99">
        <v>9.4173960622977511</v>
      </c>
      <c r="F58" s="100">
        <v>494.00156064027618</v>
      </c>
      <c r="G58" s="101">
        <v>28.807791167528155</v>
      </c>
      <c r="H58" s="99">
        <v>3.3115564472306156</v>
      </c>
      <c r="I58" s="100">
        <v>1481.1356497246318</v>
      </c>
      <c r="J58" s="101">
        <v>0</v>
      </c>
      <c r="K58" s="99">
        <v>11.322920916904367</v>
      </c>
      <c r="L58" s="100">
        <v>4395.9702857851998</v>
      </c>
      <c r="M58" s="101">
        <v>0.17807093580127598</v>
      </c>
      <c r="N58" s="99">
        <v>0</v>
      </c>
      <c r="O58" s="100">
        <v>0</v>
      </c>
      <c r="P58" s="101">
        <v>0.10758828429224965</v>
      </c>
    </row>
    <row r="59" spans="1:16" ht="14.25" customHeight="1">
      <c r="A59" s="135">
        <v>44</v>
      </c>
      <c r="B59" s="96" t="s">
        <v>21</v>
      </c>
      <c r="C59" s="97" t="s">
        <v>170</v>
      </c>
      <c r="D59" s="98">
        <v>12</v>
      </c>
      <c r="E59" s="99">
        <v>8.0857557500996027</v>
      </c>
      <c r="F59" s="100">
        <v>342.51625237267825</v>
      </c>
      <c r="G59" s="101">
        <v>30.032439605586266</v>
      </c>
      <c r="H59" s="99">
        <v>10.185631681560446</v>
      </c>
      <c r="I59" s="100">
        <v>1250.7944597867961</v>
      </c>
      <c r="J59" s="101">
        <v>8.5823343972829154</v>
      </c>
      <c r="K59" s="99">
        <v>10.052010319351512</v>
      </c>
      <c r="L59" s="100">
        <v>2711.8785491706799</v>
      </c>
      <c r="M59" s="101">
        <v>4.0114449061457105</v>
      </c>
      <c r="N59" s="99">
        <v>4.9703629194130148</v>
      </c>
      <c r="O59" s="100">
        <v>381.21474764398545</v>
      </c>
      <c r="P59" s="101">
        <v>10.480687572998201</v>
      </c>
    </row>
    <row r="60" spans="1:16" ht="14.25" customHeight="1">
      <c r="A60" s="135">
        <v>45</v>
      </c>
      <c r="B60" s="105" t="s">
        <v>184</v>
      </c>
      <c r="C60" s="97" t="s">
        <v>171</v>
      </c>
      <c r="D60" s="98">
        <v>12</v>
      </c>
      <c r="E60" s="99">
        <v>2.8343071350045963</v>
      </c>
      <c r="F60" s="100">
        <v>3180.9319372105178</v>
      </c>
      <c r="G60" s="101">
        <v>0.5139798511363024</v>
      </c>
      <c r="H60" s="99">
        <v>1.4857007156552842</v>
      </c>
      <c r="I60" s="100">
        <v>245.76570268694417</v>
      </c>
      <c r="J60" s="101">
        <v>0</v>
      </c>
      <c r="K60" s="99">
        <v>11.015553192639718</v>
      </c>
      <c r="L60" s="100">
        <v>2927.6158235262315</v>
      </c>
      <c r="M60" s="101">
        <v>2.0110656550182928</v>
      </c>
      <c r="N60" s="99">
        <v>0</v>
      </c>
      <c r="O60" s="100">
        <v>0</v>
      </c>
      <c r="P60" s="101">
        <v>0</v>
      </c>
    </row>
    <row r="61" spans="1:16" ht="14.25" customHeight="1">
      <c r="A61" s="135">
        <v>46</v>
      </c>
      <c r="B61" s="96" t="s">
        <v>61</v>
      </c>
      <c r="C61" s="97" t="s">
        <v>170</v>
      </c>
      <c r="D61" s="98">
        <v>9</v>
      </c>
      <c r="E61" s="99">
        <v>4.5844321375894026</v>
      </c>
      <c r="F61" s="100">
        <v>113.78827261848437</v>
      </c>
      <c r="G61" s="101">
        <v>9.180252135919627</v>
      </c>
      <c r="H61" s="99">
        <v>3.1917568808616035</v>
      </c>
      <c r="I61" s="100">
        <v>384.32057996827427</v>
      </c>
      <c r="J61" s="101">
        <v>0.74144658113711626</v>
      </c>
      <c r="K61" s="99">
        <v>4.2836222970528484</v>
      </c>
      <c r="L61" s="100">
        <v>1516.7108841454929</v>
      </c>
      <c r="M61" s="101">
        <v>2.7230512342415047</v>
      </c>
      <c r="N61" s="99">
        <v>0.49714190298611305</v>
      </c>
      <c r="O61" s="100">
        <v>33.076943199844152</v>
      </c>
      <c r="P61" s="101">
        <v>0.58285141791667827</v>
      </c>
    </row>
    <row r="62" spans="1:16" ht="14.25" customHeight="1">
      <c r="A62" s="135">
        <v>47</v>
      </c>
      <c r="B62" s="105" t="s">
        <v>63</v>
      </c>
      <c r="C62" s="97" t="s">
        <v>171</v>
      </c>
      <c r="D62" s="98">
        <v>12</v>
      </c>
      <c r="E62" s="99">
        <v>14.902250047244285</v>
      </c>
      <c r="F62" s="100">
        <v>391.32190123200911</v>
      </c>
      <c r="G62" s="101">
        <v>10.955017343225169</v>
      </c>
      <c r="H62" s="99">
        <v>4.0841009259880154</v>
      </c>
      <c r="I62" s="100">
        <v>995.15830798397963</v>
      </c>
      <c r="J62" s="101">
        <v>0</v>
      </c>
      <c r="K62" s="99">
        <v>3.0660383684566663</v>
      </c>
      <c r="L62" s="100">
        <v>75.325071171231585</v>
      </c>
      <c r="M62" s="101">
        <v>0</v>
      </c>
      <c r="N62" s="99">
        <v>0.16905529715132192</v>
      </c>
      <c r="O62" s="100">
        <v>3.5501612401777605</v>
      </c>
      <c r="P62" s="101">
        <v>0</v>
      </c>
    </row>
    <row r="63" spans="1:16" ht="14.25" customHeight="1">
      <c r="A63" s="135" t="s">
        <v>246</v>
      </c>
      <c r="B63" s="105" t="s">
        <v>185</v>
      </c>
      <c r="C63" s="97" t="s">
        <v>171</v>
      </c>
      <c r="D63" s="98">
        <v>8</v>
      </c>
      <c r="E63" s="99">
        <v>0</v>
      </c>
      <c r="F63" s="100">
        <v>0</v>
      </c>
      <c r="G63" s="101">
        <v>7.7395348837209291E-2</v>
      </c>
      <c r="H63" s="99">
        <v>3.7953488372093025</v>
      </c>
      <c r="I63" s="100">
        <v>2314.9454883720932</v>
      </c>
      <c r="J63" s="101">
        <v>0</v>
      </c>
      <c r="K63" s="99">
        <v>1.0284651162790697</v>
      </c>
      <c r="L63" s="100">
        <v>26.740093023255813</v>
      </c>
      <c r="M63" s="101">
        <v>0</v>
      </c>
      <c r="N63" s="99">
        <v>0</v>
      </c>
      <c r="O63" s="100">
        <v>0</v>
      </c>
      <c r="P63" s="101">
        <v>0</v>
      </c>
    </row>
    <row r="64" spans="1:16" ht="14.25" customHeight="1">
      <c r="A64" s="135" t="s">
        <v>247</v>
      </c>
      <c r="B64" s="105" t="s">
        <v>187</v>
      </c>
      <c r="C64" s="97" t="s">
        <v>171</v>
      </c>
      <c r="D64" s="98">
        <v>6</v>
      </c>
      <c r="E64" s="99">
        <v>0.94462735707871892</v>
      </c>
      <c r="F64" s="100">
        <v>27.866507033822216</v>
      </c>
      <c r="G64" s="101">
        <v>1.9431307991619273</v>
      </c>
      <c r="H64" s="99">
        <v>0</v>
      </c>
      <c r="I64" s="100">
        <v>0</v>
      </c>
      <c r="J64" s="101">
        <v>0</v>
      </c>
      <c r="K64" s="99">
        <v>1.5911403771325949</v>
      </c>
      <c r="L64" s="100">
        <v>648.45255911403763</v>
      </c>
      <c r="M64" s="101">
        <v>0</v>
      </c>
      <c r="N64" s="99">
        <v>0</v>
      </c>
      <c r="O64" s="100">
        <v>0</v>
      </c>
      <c r="P64" s="101">
        <v>0</v>
      </c>
    </row>
    <row r="65" spans="1:16" ht="14.25" customHeight="1">
      <c r="A65" s="135">
        <v>50</v>
      </c>
      <c r="B65" s="96" t="s">
        <v>116</v>
      </c>
      <c r="C65" s="97" t="s">
        <v>170</v>
      </c>
      <c r="D65" s="98">
        <v>12</v>
      </c>
      <c r="E65" s="99">
        <v>13.157807039988528</v>
      </c>
      <c r="F65" s="100">
        <v>283.07149381896545</v>
      </c>
      <c r="G65" s="101">
        <v>78.016481934025279</v>
      </c>
      <c r="H65" s="99">
        <v>4.2717479576814537</v>
      </c>
      <c r="I65" s="100">
        <v>1054.5373476372886</v>
      </c>
      <c r="J65" s="101">
        <v>0</v>
      </c>
      <c r="K65" s="99">
        <v>17.928935101921244</v>
      </c>
      <c r="L65" s="100">
        <v>3127.2842707170644</v>
      </c>
      <c r="M65" s="101">
        <v>9.361105651743433E-2</v>
      </c>
      <c r="N65" s="99">
        <v>1.4727981340087293</v>
      </c>
      <c r="O65" s="100">
        <v>154.1804879315012</v>
      </c>
      <c r="P65" s="101">
        <v>2.6575394279653946</v>
      </c>
    </row>
    <row r="66" spans="1:16" ht="14.25" customHeight="1">
      <c r="A66" s="135">
        <v>51</v>
      </c>
      <c r="B66" s="96" t="s">
        <v>117</v>
      </c>
      <c r="C66" s="97" t="s">
        <v>170</v>
      </c>
      <c r="D66" s="98">
        <v>12</v>
      </c>
      <c r="E66" s="99">
        <v>7.7023272609639308</v>
      </c>
      <c r="F66" s="100">
        <v>492.31181610613595</v>
      </c>
      <c r="G66" s="101">
        <v>15.525760864250007</v>
      </c>
      <c r="H66" s="99">
        <v>6.0491532303042232</v>
      </c>
      <c r="I66" s="100">
        <v>2831.784793476816</v>
      </c>
      <c r="J66" s="101">
        <v>0</v>
      </c>
      <c r="K66" s="99">
        <v>19.006879845325731</v>
      </c>
      <c r="L66" s="100">
        <v>5772.2012721507326</v>
      </c>
      <c r="M66" s="101">
        <v>18.782722522935952</v>
      </c>
      <c r="N66" s="99">
        <v>2.5670211285353717</v>
      </c>
      <c r="O66" s="100">
        <v>603.46175460505776</v>
      </c>
      <c r="P66" s="101">
        <v>0.43251620280685654</v>
      </c>
    </row>
    <row r="67" spans="1:16" ht="14.25" customHeight="1">
      <c r="A67" s="200"/>
      <c r="B67" s="96"/>
      <c r="C67" s="97"/>
      <c r="D67" s="107"/>
      <c r="E67" s="177"/>
      <c r="F67" s="194"/>
      <c r="G67" s="179"/>
      <c r="H67" s="180"/>
      <c r="I67" s="195"/>
      <c r="J67" s="182"/>
      <c r="K67" s="180"/>
      <c r="L67" s="195"/>
      <c r="M67" s="182"/>
      <c r="N67" s="177"/>
      <c r="O67" s="194"/>
      <c r="P67" s="179"/>
    </row>
    <row r="68" spans="1:16" ht="14.25" customHeight="1">
      <c r="A68" s="106" t="s">
        <v>188</v>
      </c>
      <c r="B68" s="96"/>
      <c r="C68" s="97"/>
      <c r="D68" s="150"/>
      <c r="E68" s="190"/>
      <c r="F68" s="191"/>
      <c r="G68" s="142"/>
      <c r="H68" s="192"/>
      <c r="I68" s="193"/>
      <c r="J68" s="146"/>
      <c r="K68" s="192"/>
      <c r="L68" s="193"/>
      <c r="M68" s="146"/>
      <c r="N68" s="190"/>
      <c r="O68" s="191"/>
      <c r="P68" s="142"/>
    </row>
    <row r="69" spans="1:16" ht="14.25" customHeight="1">
      <c r="A69" s="135" t="s">
        <v>226</v>
      </c>
      <c r="B69" s="96" t="s">
        <v>25</v>
      </c>
      <c r="C69" s="97" t="s">
        <v>170</v>
      </c>
      <c r="D69" s="98">
        <v>3</v>
      </c>
      <c r="E69" s="99">
        <v>5.4081611681990269</v>
      </c>
      <c r="F69" s="100">
        <v>121.04746078961601</v>
      </c>
      <c r="G69" s="101">
        <v>12.208669551108706</v>
      </c>
      <c r="H69" s="76">
        <v>0</v>
      </c>
      <c r="I69" s="77">
        <v>0</v>
      </c>
      <c r="J69" s="78">
        <v>0</v>
      </c>
      <c r="K69" s="99">
        <v>0.4840724716062737</v>
      </c>
      <c r="L69" s="100">
        <v>20.346538669551109</v>
      </c>
      <c r="M69" s="101">
        <v>0.79616008653326131</v>
      </c>
      <c r="N69" s="99">
        <v>0</v>
      </c>
      <c r="O69" s="100">
        <v>0</v>
      </c>
      <c r="P69" s="101">
        <v>0</v>
      </c>
    </row>
    <row r="70" spans="1:16" ht="14.25" customHeight="1">
      <c r="A70" s="135">
        <v>53</v>
      </c>
      <c r="B70" s="96" t="s">
        <v>81</v>
      </c>
      <c r="C70" s="97" t="s">
        <v>170</v>
      </c>
      <c r="D70" s="98">
        <v>12</v>
      </c>
      <c r="E70" s="99">
        <v>29.719692005242464</v>
      </c>
      <c r="F70" s="100">
        <v>1062.1017365661867</v>
      </c>
      <c r="G70" s="101">
        <v>0</v>
      </c>
      <c r="H70" s="76">
        <v>16.11697247706422</v>
      </c>
      <c r="I70" s="77">
        <v>7179.3261795543904</v>
      </c>
      <c r="J70" s="78">
        <v>0</v>
      </c>
      <c r="K70" s="99">
        <v>41.615334207077325</v>
      </c>
      <c r="L70" s="100">
        <v>4985.0096657929225</v>
      </c>
      <c r="M70" s="101">
        <v>0.20249017038007863</v>
      </c>
      <c r="N70" s="99">
        <v>0</v>
      </c>
      <c r="O70" s="100">
        <v>0</v>
      </c>
      <c r="P70" s="101">
        <v>0</v>
      </c>
    </row>
    <row r="71" spans="1:16" ht="14.25" customHeight="1">
      <c r="A71" s="135">
        <v>54</v>
      </c>
      <c r="B71" s="96" t="s">
        <v>85</v>
      </c>
      <c r="C71" s="97" t="s">
        <v>170</v>
      </c>
      <c r="D71" s="98">
        <v>12</v>
      </c>
      <c r="E71" s="99">
        <v>28.21977979142067</v>
      </c>
      <c r="F71" s="100">
        <v>1760.6229443761381</v>
      </c>
      <c r="G71" s="101">
        <v>0</v>
      </c>
      <c r="H71" s="76">
        <v>5.625658408709592</v>
      </c>
      <c r="I71" s="77">
        <v>1018.5847855004719</v>
      </c>
      <c r="J71" s="78">
        <v>0</v>
      </c>
      <c r="K71" s="99">
        <v>43.122537514881706</v>
      </c>
      <c r="L71" s="100">
        <v>3303.6032802275176</v>
      </c>
      <c r="M71" s="101">
        <v>0.36448921452226696</v>
      </c>
      <c r="N71" s="99">
        <v>10.684322766851446</v>
      </c>
      <c r="O71" s="100">
        <v>1121.8844903839438</v>
      </c>
      <c r="P71" s="101">
        <v>0</v>
      </c>
    </row>
    <row r="72" spans="1:16" ht="14.25" customHeight="1">
      <c r="A72" s="135" t="s">
        <v>227</v>
      </c>
      <c r="B72" s="96" t="s">
        <v>103</v>
      </c>
      <c r="C72" s="97" t="s">
        <v>170</v>
      </c>
      <c r="D72" s="98">
        <v>5</v>
      </c>
      <c r="E72" s="99">
        <v>10.390541966442603</v>
      </c>
      <c r="F72" s="100">
        <v>275.86253378123251</v>
      </c>
      <c r="G72" s="101">
        <v>8.0405626538557939</v>
      </c>
      <c r="H72" s="76">
        <v>7.6058588067631421</v>
      </c>
      <c r="I72" s="77">
        <v>1302.6762288487619</v>
      </c>
      <c r="J72" s="78">
        <v>0.56788591055813331</v>
      </c>
      <c r="K72" s="99">
        <v>48.248142784744736</v>
      </c>
      <c r="L72" s="100">
        <v>2226.290155746668</v>
      </c>
      <c r="M72" s="101">
        <v>1.4185654756627362</v>
      </c>
      <c r="N72" s="99">
        <v>0</v>
      </c>
      <c r="O72" s="100">
        <v>0</v>
      </c>
      <c r="P72" s="101">
        <v>0</v>
      </c>
    </row>
    <row r="73" spans="1:16" ht="14.25" customHeight="1">
      <c r="A73" s="135" t="s">
        <v>248</v>
      </c>
      <c r="B73" s="96" t="s">
        <v>104</v>
      </c>
      <c r="C73" s="97" t="s">
        <v>170</v>
      </c>
      <c r="D73" s="98">
        <v>12</v>
      </c>
      <c r="E73" s="99">
        <v>19.257043389923584</v>
      </c>
      <c r="F73" s="100">
        <v>851.99804949182385</v>
      </c>
      <c r="G73" s="101">
        <v>20.928953940354663</v>
      </c>
      <c r="H73" s="76">
        <v>8.3541184682057317</v>
      </c>
      <c r="I73" s="77">
        <v>2223.4355951757734</v>
      </c>
      <c r="J73" s="78">
        <v>4.9263964859197873E-2</v>
      </c>
      <c r="K73" s="99">
        <v>118.68219487401045</v>
      </c>
      <c r="L73" s="100">
        <v>7196.3989005101612</v>
      </c>
      <c r="M73" s="101">
        <v>17.32345713932688</v>
      </c>
      <c r="N73" s="99">
        <v>6.6042834189431945</v>
      </c>
      <c r="O73" s="100">
        <v>998.30546005188694</v>
      </c>
      <c r="P73" s="101">
        <v>0.99434688586796571</v>
      </c>
    </row>
    <row r="74" spans="1:16" ht="14.25" customHeight="1">
      <c r="A74" s="135">
        <v>57</v>
      </c>
      <c r="B74" s="73" t="s">
        <v>105</v>
      </c>
      <c r="C74" s="97" t="s">
        <v>170</v>
      </c>
      <c r="D74" s="98">
        <v>12</v>
      </c>
      <c r="E74" s="99">
        <v>31.319153098694343</v>
      </c>
      <c r="F74" s="100">
        <v>2167.2264937506447</v>
      </c>
      <c r="G74" s="101">
        <v>0.24207529794770491</v>
      </c>
      <c r="H74" s="76">
        <v>5.4085217437821687</v>
      </c>
      <c r="I74" s="77">
        <v>959.36736885142545</v>
      </c>
      <c r="J74" s="78">
        <v>0.11780502623162545</v>
      </c>
      <c r="K74" s="99">
        <v>48.49245912413501</v>
      </c>
      <c r="L74" s="100">
        <v>4784.6203364831663</v>
      </c>
      <c r="M74" s="101">
        <v>5.467121628385943</v>
      </c>
      <c r="N74" s="99">
        <v>0</v>
      </c>
      <c r="O74" s="100">
        <v>0</v>
      </c>
      <c r="P74" s="101">
        <v>0</v>
      </c>
    </row>
    <row r="75" spans="1:16" ht="14.25" customHeight="1">
      <c r="A75" s="135" t="s">
        <v>249</v>
      </c>
      <c r="B75" s="96" t="s">
        <v>119</v>
      </c>
      <c r="C75" s="97" t="s">
        <v>170</v>
      </c>
      <c r="D75" s="98">
        <v>9</v>
      </c>
      <c r="E75" s="99">
        <v>9.4569854606422705</v>
      </c>
      <c r="F75" s="100">
        <v>177.71421510343148</v>
      </c>
      <c r="G75" s="101">
        <v>7.9218828648639947</v>
      </c>
      <c r="H75" s="76">
        <v>2.6984865127129303</v>
      </c>
      <c r="I75" s="77">
        <v>178.39061967083765</v>
      </c>
      <c r="J75" s="78">
        <v>0</v>
      </c>
      <c r="K75" s="99">
        <v>12.816419038892805</v>
      </c>
      <c r="L75" s="100">
        <v>330.93454372903665</v>
      </c>
      <c r="M75" s="101">
        <v>2.0612537526873158</v>
      </c>
      <c r="N75" s="99">
        <v>0.29441235985448722</v>
      </c>
      <c r="O75" s="100">
        <v>46.517152857008988</v>
      </c>
      <c r="P75" s="101">
        <v>0</v>
      </c>
    </row>
    <row r="76" spans="1:16" ht="14.25" customHeight="1">
      <c r="A76" s="135" t="s">
        <v>250</v>
      </c>
      <c r="B76" s="96" t="s">
        <v>190</v>
      </c>
      <c r="C76" s="97" t="s">
        <v>170</v>
      </c>
      <c r="D76" s="98">
        <v>6</v>
      </c>
      <c r="E76" s="99">
        <v>6.4552468585422682</v>
      </c>
      <c r="F76" s="100">
        <v>412.64790708180266</v>
      </c>
      <c r="G76" s="101">
        <v>33.082183149660594</v>
      </c>
      <c r="H76" s="76">
        <v>3.3410606655016228</v>
      </c>
      <c r="I76" s="77">
        <v>453.98361805580322</v>
      </c>
      <c r="J76" s="78">
        <v>0</v>
      </c>
      <c r="K76" s="76">
        <v>25.19086510455675</v>
      </c>
      <c r="L76" s="77">
        <v>813.527134824114</v>
      </c>
      <c r="M76" s="78">
        <v>11.437759311435263</v>
      </c>
      <c r="N76" s="99">
        <v>0</v>
      </c>
      <c r="O76" s="100">
        <v>0</v>
      </c>
      <c r="P76" s="101">
        <v>0</v>
      </c>
    </row>
    <row r="77" spans="1:16" ht="14.25" customHeight="1">
      <c r="A77" s="200"/>
      <c r="B77" s="96"/>
      <c r="C77" s="97"/>
      <c r="D77" s="107"/>
      <c r="E77" s="177"/>
      <c r="F77" s="194"/>
      <c r="G77" s="179"/>
      <c r="H77" s="180"/>
      <c r="I77" s="195"/>
      <c r="J77" s="182"/>
      <c r="K77" s="180"/>
      <c r="L77" s="195"/>
      <c r="M77" s="182"/>
      <c r="N77" s="177"/>
      <c r="O77" s="194"/>
      <c r="P77" s="179"/>
    </row>
    <row r="78" spans="1:16" ht="14.25" customHeight="1">
      <c r="A78" s="106" t="s">
        <v>191</v>
      </c>
      <c r="B78" s="96"/>
      <c r="C78" s="97"/>
      <c r="D78" s="150"/>
      <c r="E78" s="190"/>
      <c r="F78" s="191"/>
      <c r="G78" s="142"/>
      <c r="H78" s="192"/>
      <c r="I78" s="193"/>
      <c r="J78" s="146"/>
      <c r="K78" s="192"/>
      <c r="L78" s="193"/>
      <c r="M78" s="146"/>
      <c r="N78" s="190"/>
      <c r="O78" s="191"/>
      <c r="P78" s="142"/>
    </row>
    <row r="79" spans="1:16" ht="14.25" customHeight="1">
      <c r="A79" s="135">
        <v>60</v>
      </c>
      <c r="B79" s="96" t="s">
        <v>12</v>
      </c>
      <c r="C79" s="97" t="s">
        <v>170</v>
      </c>
      <c r="D79" s="98">
        <v>12</v>
      </c>
      <c r="E79" s="99">
        <v>53.951173775460418</v>
      </c>
      <c r="F79" s="100">
        <v>2982.2783211999135</v>
      </c>
      <c r="G79" s="101">
        <v>117.71317523092564</v>
      </c>
      <c r="H79" s="76">
        <v>13.160076643599087</v>
      </c>
      <c r="I79" s="77">
        <v>2803.437732526922</v>
      </c>
      <c r="J79" s="78">
        <v>2.9472298463039635</v>
      </c>
      <c r="K79" s="99">
        <v>7.6970560899226754</v>
      </c>
      <c r="L79" s="100">
        <v>2045.7782841318858</v>
      </c>
      <c r="M79" s="101">
        <v>2.6042361124360509</v>
      </c>
      <c r="N79" s="99">
        <v>5.8741922031764031E-2</v>
      </c>
      <c r="O79" s="100">
        <v>0.58741922031764027</v>
      </c>
      <c r="P79" s="101">
        <v>0.16325740747302347</v>
      </c>
    </row>
    <row r="80" spans="1:16" ht="14.25" customHeight="1">
      <c r="A80" s="135" t="s">
        <v>251</v>
      </c>
      <c r="B80" s="73" t="s">
        <v>34</v>
      </c>
      <c r="C80" s="97" t="s">
        <v>170</v>
      </c>
      <c r="D80" s="98">
        <v>6</v>
      </c>
      <c r="E80" s="99">
        <v>5.6260726210699854</v>
      </c>
      <c r="F80" s="100">
        <v>200.08945831276108</v>
      </c>
      <c r="G80" s="101">
        <v>44.712098211670586</v>
      </c>
      <c r="H80" s="76">
        <v>3.6515862322903505</v>
      </c>
      <c r="I80" s="77">
        <v>1723.1444270567463</v>
      </c>
      <c r="J80" s="78">
        <v>4.2938584232240142</v>
      </c>
      <c r="K80" s="99">
        <v>3.9065248499962344</v>
      </c>
      <c r="L80" s="100">
        <v>837.2483459835812</v>
      </c>
      <c r="M80" s="101">
        <v>1.8683414646392797</v>
      </c>
      <c r="N80" s="99">
        <v>0</v>
      </c>
      <c r="O80" s="100">
        <v>0</v>
      </c>
      <c r="P80" s="101">
        <v>0</v>
      </c>
    </row>
    <row r="81" spans="1:16" ht="14.25" customHeight="1">
      <c r="A81" s="135" t="s">
        <v>252</v>
      </c>
      <c r="B81" s="96" t="s">
        <v>37</v>
      </c>
      <c r="C81" s="97" t="s">
        <v>170</v>
      </c>
      <c r="D81" s="98">
        <v>9</v>
      </c>
      <c r="E81" s="99">
        <v>7.3600827222741065</v>
      </c>
      <c r="F81" s="100">
        <v>471.67543548908776</v>
      </c>
      <c r="G81" s="101">
        <v>47.511353310081113</v>
      </c>
      <c r="H81" s="76">
        <v>9.581990683242859</v>
      </c>
      <c r="I81" s="77">
        <v>3405.2457221186874</v>
      </c>
      <c r="J81" s="78">
        <v>2.3254424199485575</v>
      </c>
      <c r="K81" s="99">
        <v>0</v>
      </c>
      <c r="L81" s="100">
        <v>0</v>
      </c>
      <c r="M81" s="101">
        <v>4.4809275311993755</v>
      </c>
      <c r="N81" s="99">
        <v>0.88265142530702312</v>
      </c>
      <c r="O81" s="100">
        <v>180.41789310232332</v>
      </c>
      <c r="P81" s="101">
        <v>4.8982661646576506</v>
      </c>
    </row>
    <row r="82" spans="1:16" ht="14.25" customHeight="1">
      <c r="A82" s="135">
        <v>63</v>
      </c>
      <c r="B82" s="96" t="s">
        <v>38</v>
      </c>
      <c r="C82" s="97" t="s">
        <v>170</v>
      </c>
      <c r="D82" s="98">
        <v>12</v>
      </c>
      <c r="E82" s="99">
        <v>26.363759270996272</v>
      </c>
      <c r="F82" s="100">
        <v>1167.4832305545069</v>
      </c>
      <c r="G82" s="101">
        <v>71.66307072253089</v>
      </c>
      <c r="H82" s="76">
        <v>5.7568309678245848</v>
      </c>
      <c r="I82" s="77">
        <v>1775.8457688656347</v>
      </c>
      <c r="J82" s="78">
        <v>1.6014452572954312</v>
      </c>
      <c r="K82" s="99">
        <v>11.357233231296185</v>
      </c>
      <c r="L82" s="100">
        <v>1960.4836034845457</v>
      </c>
      <c r="M82" s="101">
        <v>11.476968481983928</v>
      </c>
      <c r="N82" s="99">
        <v>0</v>
      </c>
      <c r="O82" s="100">
        <v>0</v>
      </c>
      <c r="P82" s="101">
        <v>0</v>
      </c>
    </row>
    <row r="83" spans="1:16" ht="14.25" customHeight="1">
      <c r="A83" s="135" t="s">
        <v>228</v>
      </c>
      <c r="B83" s="96" t="s">
        <v>39</v>
      </c>
      <c r="C83" s="97" t="s">
        <v>170</v>
      </c>
      <c r="D83" s="98">
        <v>12</v>
      </c>
      <c r="E83" s="99">
        <v>9.5671283283078647</v>
      </c>
      <c r="F83" s="100">
        <v>413.63111360964888</v>
      </c>
      <c r="G83" s="101">
        <v>99.438033423621391</v>
      </c>
      <c r="H83" s="76">
        <v>4.2377472274748298</v>
      </c>
      <c r="I83" s="77">
        <v>209.02335564981857</v>
      </c>
      <c r="J83" s="78">
        <v>2.8149435273675065</v>
      </c>
      <c r="K83" s="99">
        <v>0</v>
      </c>
      <c r="L83" s="100">
        <v>0</v>
      </c>
      <c r="M83" s="101">
        <v>0</v>
      </c>
      <c r="N83" s="99">
        <v>0</v>
      </c>
      <c r="O83" s="100">
        <v>0</v>
      </c>
      <c r="P83" s="101">
        <v>0</v>
      </c>
    </row>
    <row r="84" spans="1:16" ht="14.25" customHeight="1">
      <c r="A84" s="135">
        <v>65</v>
      </c>
      <c r="B84" s="96" t="s">
        <v>40</v>
      </c>
      <c r="C84" s="97" t="s">
        <v>170</v>
      </c>
      <c r="D84" s="98">
        <v>12</v>
      </c>
      <c r="E84" s="99">
        <v>6.7628234921384518</v>
      </c>
      <c r="F84" s="100">
        <v>199.89164050135764</v>
      </c>
      <c r="G84" s="101">
        <v>20.338289423934796</v>
      </c>
      <c r="H84" s="76">
        <v>2.8406484114755739</v>
      </c>
      <c r="I84" s="77">
        <v>189.43046852466514</v>
      </c>
      <c r="J84" s="78">
        <v>0.94555573322892117</v>
      </c>
      <c r="K84" s="99">
        <v>9.9324778111704077</v>
      </c>
      <c r="L84" s="100">
        <v>3987.9311955740404</v>
      </c>
      <c r="M84" s="101">
        <v>6.0084735250910493</v>
      </c>
      <c r="N84" s="99">
        <v>0</v>
      </c>
      <c r="O84" s="100">
        <v>0</v>
      </c>
      <c r="P84" s="101">
        <v>0</v>
      </c>
    </row>
    <row r="85" spans="1:16" ht="14.25" customHeight="1">
      <c r="A85" s="135" t="s">
        <v>192</v>
      </c>
      <c r="B85" s="247" t="s">
        <v>60</v>
      </c>
      <c r="C85" s="97" t="s">
        <v>170</v>
      </c>
      <c r="D85" s="98">
        <v>4</v>
      </c>
      <c r="E85" s="99">
        <v>30.656881818405694</v>
      </c>
      <c r="F85" s="100">
        <v>2363.3202354273894</v>
      </c>
      <c r="G85" s="101">
        <v>7.1142413869529886</v>
      </c>
      <c r="H85" s="76">
        <v>1.0280986036890192</v>
      </c>
      <c r="I85" s="77">
        <v>232.61394340877189</v>
      </c>
      <c r="J85" s="78">
        <v>0</v>
      </c>
      <c r="K85" s="99">
        <v>74.584480508286745</v>
      </c>
      <c r="L85" s="100">
        <v>2459.999251360603</v>
      </c>
      <c r="M85" s="101">
        <v>3.0052552515576134</v>
      </c>
      <c r="N85" s="99">
        <v>0</v>
      </c>
      <c r="O85" s="100">
        <v>0</v>
      </c>
      <c r="P85" s="101">
        <v>0</v>
      </c>
    </row>
    <row r="86" spans="1:16" ht="14.25" customHeight="1">
      <c r="A86" s="135" t="s">
        <v>221</v>
      </c>
      <c r="B86" s="96" t="s">
        <v>86</v>
      </c>
      <c r="C86" s="97" t="s">
        <v>170</v>
      </c>
      <c r="D86" s="98">
        <v>4</v>
      </c>
      <c r="E86" s="99">
        <v>26.015890234249024</v>
      </c>
      <c r="F86" s="100">
        <v>3602.586146094663</v>
      </c>
      <c r="G86" s="101">
        <v>0.58171492232883659</v>
      </c>
      <c r="H86" s="76">
        <v>3.953460125731374</v>
      </c>
      <c r="I86" s="77">
        <v>1831.2017021062727</v>
      </c>
      <c r="J86" s="78">
        <v>0</v>
      </c>
      <c r="K86" s="99">
        <v>34.807604193279531</v>
      </c>
      <c r="L86" s="100">
        <v>4986.7215104517873</v>
      </c>
      <c r="M86" s="101">
        <v>1.904800995129061</v>
      </c>
      <c r="N86" s="99">
        <v>0</v>
      </c>
      <c r="O86" s="100">
        <v>0</v>
      </c>
      <c r="P86" s="101">
        <v>0</v>
      </c>
    </row>
    <row r="87" spans="1:16" ht="14.25" customHeight="1">
      <c r="A87" s="135" t="s">
        <v>229</v>
      </c>
      <c r="B87" s="96" t="s">
        <v>130</v>
      </c>
      <c r="C87" s="97" t="s">
        <v>170</v>
      </c>
      <c r="D87" s="98">
        <v>11</v>
      </c>
      <c r="E87" s="99">
        <v>19.119299475673699</v>
      </c>
      <c r="F87" s="100">
        <v>1530.5489422021706</v>
      </c>
      <c r="G87" s="101">
        <v>36.301350445067676</v>
      </c>
      <c r="H87" s="76">
        <v>0.37690525545665166</v>
      </c>
      <c r="I87" s="77">
        <v>4.2908486769906107</v>
      </c>
      <c r="J87" s="78">
        <v>0</v>
      </c>
      <c r="K87" s="99">
        <v>24.731496159005001</v>
      </c>
      <c r="L87" s="100">
        <v>7398.2656993049632</v>
      </c>
      <c r="M87" s="101">
        <v>3.4254054383611754</v>
      </c>
      <c r="N87" s="99">
        <v>5.3255700524326301E-2</v>
      </c>
      <c r="O87" s="100">
        <v>15.63696500426777</v>
      </c>
      <c r="P87" s="101">
        <v>0</v>
      </c>
    </row>
    <row r="88" spans="1:16" ht="14.25" customHeight="1">
      <c r="A88" s="135" t="s">
        <v>253</v>
      </c>
      <c r="B88" s="96" t="s">
        <v>131</v>
      </c>
      <c r="C88" s="97" t="s">
        <v>170</v>
      </c>
      <c r="D88" s="98">
        <v>9</v>
      </c>
      <c r="E88" s="99">
        <v>5.4376482830385013</v>
      </c>
      <c r="F88" s="100">
        <v>385.45497495256154</v>
      </c>
      <c r="G88" s="101">
        <v>31.362826712370694</v>
      </c>
      <c r="H88" s="76">
        <v>6.7769002876905189</v>
      </c>
      <c r="I88" s="77">
        <v>748.2568833567974</v>
      </c>
      <c r="J88" s="78">
        <v>0.53744383913815263</v>
      </c>
      <c r="K88" s="99">
        <v>8.7038819856766843</v>
      </c>
      <c r="L88" s="100">
        <v>2738.9104425537125</v>
      </c>
      <c r="M88" s="101">
        <v>0</v>
      </c>
      <c r="N88" s="99">
        <v>0.65749525616698301</v>
      </c>
      <c r="O88" s="100">
        <v>162.65561118932484</v>
      </c>
      <c r="P88" s="101">
        <v>0.32779457672767337</v>
      </c>
    </row>
    <row r="89" spans="1:16" ht="14.25" customHeight="1">
      <c r="A89" s="135">
        <v>70</v>
      </c>
      <c r="B89" s="96" t="s">
        <v>142</v>
      </c>
      <c r="C89" s="97" t="s">
        <v>170</v>
      </c>
      <c r="D89" s="98">
        <v>12</v>
      </c>
      <c r="E89" s="99">
        <v>16.884485006518904</v>
      </c>
      <c r="F89" s="100">
        <v>275.2499906872788</v>
      </c>
      <c r="G89" s="101">
        <v>32.729148817284411</v>
      </c>
      <c r="H89" s="76">
        <v>2.1875209536226485</v>
      </c>
      <c r="I89" s="77">
        <v>532.34933879679647</v>
      </c>
      <c r="J89" s="78">
        <v>0</v>
      </c>
      <c r="K89" s="99">
        <v>33.611398770720804</v>
      </c>
      <c r="L89" s="100">
        <v>519.99620040975969</v>
      </c>
      <c r="M89" s="101">
        <v>11.490258893648724</v>
      </c>
      <c r="N89" s="99">
        <v>0</v>
      </c>
      <c r="O89" s="100">
        <v>0</v>
      </c>
      <c r="P89" s="101">
        <v>0</v>
      </c>
    </row>
    <row r="90" spans="1:16" ht="14.25" customHeight="1">
      <c r="A90" s="200"/>
      <c r="B90" s="96"/>
      <c r="C90" s="97"/>
      <c r="D90" s="107"/>
      <c r="E90" s="177"/>
      <c r="F90" s="194"/>
      <c r="G90" s="179"/>
      <c r="H90" s="180"/>
      <c r="I90" s="195"/>
      <c r="J90" s="182"/>
      <c r="K90" s="180"/>
      <c r="L90" s="195"/>
      <c r="M90" s="182"/>
      <c r="N90" s="177"/>
      <c r="O90" s="194"/>
      <c r="P90" s="179"/>
    </row>
    <row r="91" spans="1:16" ht="14.25" customHeight="1">
      <c r="A91" s="106" t="s">
        <v>193</v>
      </c>
      <c r="B91" s="96"/>
      <c r="C91" s="97"/>
      <c r="D91" s="150"/>
      <c r="E91" s="190"/>
      <c r="F91" s="191"/>
      <c r="G91" s="142"/>
      <c r="H91" s="192"/>
      <c r="I91" s="193"/>
      <c r="J91" s="146"/>
      <c r="K91" s="192"/>
      <c r="L91" s="193"/>
      <c r="M91" s="146"/>
      <c r="N91" s="190"/>
      <c r="O91" s="191"/>
      <c r="P91" s="142"/>
    </row>
    <row r="92" spans="1:16" ht="14.25" customHeight="1">
      <c r="A92" s="135">
        <v>71</v>
      </c>
      <c r="B92" s="96" t="s">
        <v>11</v>
      </c>
      <c r="C92" s="97" t="s">
        <v>170</v>
      </c>
      <c r="D92" s="98">
        <v>12</v>
      </c>
      <c r="E92" s="99">
        <v>9.8617679366364115</v>
      </c>
      <c r="F92" s="100">
        <v>628.66317135919519</v>
      </c>
      <c r="G92" s="101">
        <v>5.8686983291900328</v>
      </c>
      <c r="H92" s="76">
        <v>3.5880354974851132</v>
      </c>
      <c r="I92" s="77">
        <v>827.18636179684336</v>
      </c>
      <c r="J92" s="78">
        <v>0.53067728507833734</v>
      </c>
      <c r="K92" s="76">
        <v>11.894931201942534</v>
      </c>
      <c r="L92" s="77">
        <v>1405.062958894606</v>
      </c>
      <c r="M92" s="78">
        <v>1.7674090882812048</v>
      </c>
      <c r="N92" s="99">
        <v>0.2453098803260681</v>
      </c>
      <c r="O92" s="100">
        <v>28.320373475169106</v>
      </c>
      <c r="P92" s="101">
        <v>0</v>
      </c>
    </row>
    <row r="93" spans="1:16" ht="14.25" customHeight="1">
      <c r="A93" s="135">
        <v>72</v>
      </c>
      <c r="B93" s="96" t="s">
        <v>14</v>
      </c>
      <c r="C93" s="97" t="s">
        <v>170</v>
      </c>
      <c r="D93" s="98">
        <v>12</v>
      </c>
      <c r="E93" s="99">
        <v>9.9401266504611883</v>
      </c>
      <c r="F93" s="100">
        <v>749.15347262004786</v>
      </c>
      <c r="G93" s="101">
        <v>2.7892274582632868</v>
      </c>
      <c r="H93" s="76">
        <v>0.59695051244461794</v>
      </c>
      <c r="I93" s="77">
        <v>183.22193492764171</v>
      </c>
      <c r="J93" s="78">
        <v>0</v>
      </c>
      <c r="K93" s="76">
        <v>4.2446793686545403</v>
      </c>
      <c r="L93" s="77">
        <v>434.21347716714325</v>
      </c>
      <c r="M93" s="78">
        <v>0.52293553310619589</v>
      </c>
      <c r="N93" s="99">
        <v>0</v>
      </c>
      <c r="O93" s="100">
        <v>0</v>
      </c>
      <c r="P93" s="101">
        <v>0</v>
      </c>
    </row>
    <row r="94" spans="1:16" ht="14.25" customHeight="1">
      <c r="A94" s="135">
        <v>73</v>
      </c>
      <c r="B94" s="96" t="s">
        <v>35</v>
      </c>
      <c r="C94" s="97" t="s">
        <v>170</v>
      </c>
      <c r="D94" s="98">
        <v>12</v>
      </c>
      <c r="E94" s="99">
        <v>9.7212462315133603</v>
      </c>
      <c r="F94" s="100">
        <v>503.2595059258984</v>
      </c>
      <c r="G94" s="101">
        <v>8.492139477506937</v>
      </c>
      <c r="H94" s="76">
        <v>3.9150188542466391</v>
      </c>
      <c r="I94" s="77">
        <v>652.60423204593735</v>
      </c>
      <c r="J94" s="78">
        <v>7.9232865928878113E-2</v>
      </c>
      <c r="K94" s="76">
        <v>11.406163779277174</v>
      </c>
      <c r="L94" s="77">
        <v>1590.5786560922038</v>
      </c>
      <c r="M94" s="78">
        <v>1.5889068206064159</v>
      </c>
      <c r="N94" s="99">
        <v>4.195465974797629E-2</v>
      </c>
      <c r="O94" s="100">
        <v>6.4190629414403721</v>
      </c>
      <c r="P94" s="101">
        <v>0.16540369435384389</v>
      </c>
    </row>
    <row r="95" spans="1:16" ht="14.25" customHeight="1">
      <c r="A95" s="135" t="s">
        <v>254</v>
      </c>
      <c r="B95" s="96" t="s">
        <v>47</v>
      </c>
      <c r="C95" s="97" t="s">
        <v>170</v>
      </c>
      <c r="D95" s="98">
        <v>9</v>
      </c>
      <c r="E95" s="99">
        <v>17.942622190584618</v>
      </c>
      <c r="F95" s="100">
        <v>1121.143927396336</v>
      </c>
      <c r="G95" s="101">
        <v>38.890374542343253</v>
      </c>
      <c r="H95" s="76">
        <v>3.5448561583961902</v>
      </c>
      <c r="I95" s="77">
        <v>1437.9170989141451</v>
      </c>
      <c r="J95" s="78">
        <v>4.9061731200422939E-2</v>
      </c>
      <c r="K95" s="76">
        <v>1.8577200520320076</v>
      </c>
      <c r="L95" s="77">
        <v>386.41204700966676</v>
      </c>
      <c r="M95" s="78">
        <v>7.8877532328710587E-2</v>
      </c>
      <c r="N95" s="99">
        <v>0</v>
      </c>
      <c r="O95" s="100">
        <v>0</v>
      </c>
      <c r="P95" s="101">
        <v>0</v>
      </c>
    </row>
    <row r="96" spans="1:16" ht="14.25" customHeight="1">
      <c r="A96" s="135">
        <v>75</v>
      </c>
      <c r="B96" s="96" t="s">
        <v>62</v>
      </c>
      <c r="C96" s="97" t="s">
        <v>170</v>
      </c>
      <c r="D96" s="98">
        <v>12</v>
      </c>
      <c r="E96" s="99">
        <v>4.8769982238010661</v>
      </c>
      <c r="F96" s="100">
        <v>318.50881755899519</v>
      </c>
      <c r="G96" s="101">
        <v>0</v>
      </c>
      <c r="H96" s="76">
        <v>0</v>
      </c>
      <c r="I96" s="77">
        <v>0</v>
      </c>
      <c r="J96" s="78">
        <v>0</v>
      </c>
      <c r="K96" s="76">
        <v>0</v>
      </c>
      <c r="L96" s="77">
        <v>0</v>
      </c>
      <c r="M96" s="78">
        <v>0</v>
      </c>
      <c r="N96" s="99">
        <v>0</v>
      </c>
      <c r="O96" s="100">
        <v>0</v>
      </c>
      <c r="P96" s="101">
        <v>0</v>
      </c>
    </row>
    <row r="97" spans="1:16" ht="14.25" customHeight="1">
      <c r="A97" s="135">
        <v>76</v>
      </c>
      <c r="B97" s="96" t="s">
        <v>65</v>
      </c>
      <c r="C97" s="97" t="s">
        <v>170</v>
      </c>
      <c r="D97" s="98">
        <v>12</v>
      </c>
      <c r="E97" s="99">
        <v>7.9830222250503526</v>
      </c>
      <c r="F97" s="100">
        <v>179.32180189087919</v>
      </c>
      <c r="G97" s="101">
        <v>23.802177227705812</v>
      </c>
      <c r="H97" s="76">
        <v>17.054051342044531</v>
      </c>
      <c r="I97" s="77">
        <v>2700.9826232950641</v>
      </c>
      <c r="J97" s="78">
        <v>3.4846779068657567</v>
      </c>
      <c r="K97" s="76">
        <v>20.253371937355755</v>
      </c>
      <c r="L97" s="77">
        <v>2416.4823895661452</v>
      </c>
      <c r="M97" s="78">
        <v>5.1054765989627828</v>
      </c>
      <c r="N97" s="99">
        <v>0.19199301015925385</v>
      </c>
      <c r="O97" s="100">
        <v>4.4782264992302858</v>
      </c>
      <c r="P97" s="101">
        <v>0.35906635698604727</v>
      </c>
    </row>
    <row r="98" spans="1:16" ht="14.25" customHeight="1">
      <c r="A98" s="135">
        <v>77</v>
      </c>
      <c r="B98" s="96" t="s">
        <v>66</v>
      </c>
      <c r="C98" s="97" t="s">
        <v>170</v>
      </c>
      <c r="D98" s="98">
        <v>12</v>
      </c>
      <c r="E98" s="99">
        <v>13.506063299915356</v>
      </c>
      <c r="F98" s="100">
        <v>600.72934841324889</v>
      </c>
      <c r="G98" s="101">
        <v>82.461474332526592</v>
      </c>
      <c r="H98" s="76">
        <v>12.400165034048905</v>
      </c>
      <c r="I98" s="77">
        <v>1853.9458620264309</v>
      </c>
      <c r="J98" s="78">
        <v>0.49033827726570905</v>
      </c>
      <c r="K98" s="76">
        <v>16.403542277214669</v>
      </c>
      <c r="L98" s="77">
        <v>1899.5116693534324</v>
      </c>
      <c r="M98" s="78">
        <v>3.444558342513707</v>
      </c>
      <c r="N98" s="99">
        <v>0</v>
      </c>
      <c r="O98" s="100">
        <v>0</v>
      </c>
      <c r="P98" s="101">
        <v>0</v>
      </c>
    </row>
    <row r="99" spans="1:16" ht="14.25" customHeight="1">
      <c r="A99" s="135">
        <v>78</v>
      </c>
      <c r="B99" s="96" t="s">
        <v>67</v>
      </c>
      <c r="C99" s="97" t="s">
        <v>170</v>
      </c>
      <c r="D99" s="98">
        <v>12</v>
      </c>
      <c r="E99" s="99">
        <v>9.0094211851069623</v>
      </c>
      <c r="F99" s="100">
        <v>166.69155333186367</v>
      </c>
      <c r="G99" s="101">
        <v>59.122569074849679</v>
      </c>
      <c r="H99" s="76">
        <v>4.0022254871303264</v>
      </c>
      <c r="I99" s="77">
        <v>267.399700744857</v>
      </c>
      <c r="J99" s="78">
        <v>0</v>
      </c>
      <c r="K99" s="76">
        <v>15.250644124446998</v>
      </c>
      <c r="L99" s="77">
        <v>2402.7314854591405</v>
      </c>
      <c r="M99" s="78">
        <v>4.548571545744883</v>
      </c>
      <c r="N99" s="99">
        <v>0</v>
      </c>
      <c r="O99" s="100">
        <v>0</v>
      </c>
      <c r="P99" s="101">
        <v>0</v>
      </c>
    </row>
    <row r="100" spans="1:16" ht="14.25" customHeight="1">
      <c r="A100" s="135">
        <v>79</v>
      </c>
      <c r="B100" s="96" t="s">
        <v>98</v>
      </c>
      <c r="C100" s="97" t="s">
        <v>170</v>
      </c>
      <c r="D100" s="98">
        <v>12</v>
      </c>
      <c r="E100" s="99">
        <v>7.9665148039080522</v>
      </c>
      <c r="F100" s="100">
        <v>660.23211610762485</v>
      </c>
      <c r="G100" s="101">
        <v>13.095115864417178</v>
      </c>
      <c r="H100" s="99">
        <v>7.7027228409127879</v>
      </c>
      <c r="I100" s="100">
        <v>461.16632457527743</v>
      </c>
      <c r="J100" s="101">
        <v>2.5939563682442115</v>
      </c>
      <c r="K100" s="76">
        <v>16.359953465243773</v>
      </c>
      <c r="L100" s="77">
        <v>2534.9545170779766</v>
      </c>
      <c r="M100" s="78">
        <v>5.6990329011879997</v>
      </c>
      <c r="N100" s="99">
        <v>0.76771813941527933</v>
      </c>
      <c r="O100" s="100">
        <v>24.971002526570818</v>
      </c>
      <c r="P100" s="101">
        <v>0.46897244008495226</v>
      </c>
    </row>
    <row r="101" spans="1:16" ht="14.25" customHeight="1">
      <c r="A101" s="135">
        <v>80</v>
      </c>
      <c r="B101" s="105" t="s">
        <v>108</v>
      </c>
      <c r="C101" s="97" t="s">
        <v>171</v>
      </c>
      <c r="D101" s="98">
        <v>12</v>
      </c>
      <c r="E101" s="99">
        <v>18.301295426268304</v>
      </c>
      <c r="F101" s="100">
        <v>725.81640616473453</v>
      </c>
      <c r="G101" s="101">
        <v>9.6109920559001676</v>
      </c>
      <c r="H101" s="76">
        <v>0.68245043444095344</v>
      </c>
      <c r="I101" s="77">
        <v>170.09280485659662</v>
      </c>
      <c r="J101" s="78">
        <v>3.9446134329373912</v>
      </c>
      <c r="K101" s="76">
        <v>5.4259524381208939</v>
      </c>
      <c r="L101" s="77">
        <v>544.78148268463588</v>
      </c>
      <c r="M101" s="78">
        <v>0.46772476717893935</v>
      </c>
      <c r="N101" s="99">
        <v>1.9314062225144033</v>
      </c>
      <c r="O101" s="100">
        <v>136.28910514279991</v>
      </c>
      <c r="P101" s="101">
        <v>1.323176047775023</v>
      </c>
    </row>
    <row r="102" spans="1:16" ht="14.25" customHeight="1">
      <c r="A102" s="135">
        <v>81</v>
      </c>
      <c r="B102" s="96" t="s">
        <v>194</v>
      </c>
      <c r="C102" s="97" t="s">
        <v>170</v>
      </c>
      <c r="D102" s="98">
        <v>12</v>
      </c>
      <c r="E102" s="99">
        <v>1.9877766524232738</v>
      </c>
      <c r="F102" s="100">
        <v>221.65952739106194</v>
      </c>
      <c r="G102" s="101">
        <v>1.0269625616531124E-2</v>
      </c>
      <c r="H102" s="76">
        <v>0.54752638423598077</v>
      </c>
      <c r="I102" s="77">
        <v>302.99539377086313</v>
      </c>
      <c r="J102" s="78">
        <v>0</v>
      </c>
      <c r="K102" s="76">
        <v>14.696754783921946</v>
      </c>
      <c r="L102" s="77">
        <v>1661.9681123809637</v>
      </c>
      <c r="M102" s="78">
        <v>0</v>
      </c>
      <c r="N102" s="99">
        <v>2.5213800708374035E-2</v>
      </c>
      <c r="O102" s="100">
        <v>1.4985383043371427</v>
      </c>
      <c r="P102" s="101">
        <v>0</v>
      </c>
    </row>
    <row r="103" spans="1:16" ht="14.25" customHeight="1">
      <c r="A103" s="200"/>
      <c r="B103" s="96"/>
      <c r="C103" s="97"/>
      <c r="D103" s="107"/>
      <c r="E103" s="177"/>
      <c r="F103" s="194"/>
      <c r="G103" s="179"/>
      <c r="H103" s="180"/>
      <c r="I103" s="195"/>
      <c r="J103" s="182"/>
      <c r="K103" s="180"/>
      <c r="L103" s="195"/>
      <c r="M103" s="182"/>
      <c r="N103" s="177"/>
      <c r="O103" s="194"/>
      <c r="P103" s="179"/>
    </row>
    <row r="104" spans="1:16" ht="14.25" customHeight="1">
      <c r="A104" s="106" t="s">
        <v>195</v>
      </c>
      <c r="B104" s="96"/>
      <c r="C104" s="97"/>
      <c r="D104" s="150"/>
      <c r="E104" s="190"/>
      <c r="F104" s="191"/>
      <c r="G104" s="142"/>
      <c r="H104" s="192"/>
      <c r="I104" s="193"/>
      <c r="J104" s="146"/>
      <c r="K104" s="192"/>
      <c r="L104" s="193"/>
      <c r="M104" s="146"/>
      <c r="N104" s="190"/>
      <c r="O104" s="191"/>
      <c r="P104" s="142"/>
    </row>
    <row r="105" spans="1:16" ht="14.25" customHeight="1">
      <c r="A105" s="135">
        <v>82</v>
      </c>
      <c r="B105" s="96" t="s">
        <v>17</v>
      </c>
      <c r="C105" s="97" t="s">
        <v>170</v>
      </c>
      <c r="D105" s="98">
        <v>12</v>
      </c>
      <c r="E105" s="99">
        <v>7.1676390085384289</v>
      </c>
      <c r="F105" s="100">
        <v>303.94511629935772</v>
      </c>
      <c r="G105" s="101">
        <v>0</v>
      </c>
      <c r="H105" s="76">
        <v>2.1952607875423924</v>
      </c>
      <c r="I105" s="77">
        <v>378.093333914921</v>
      </c>
      <c r="J105" s="78">
        <v>0</v>
      </c>
      <c r="K105" s="76">
        <v>54.331755776801195</v>
      </c>
      <c r="L105" s="77">
        <v>4389.4547288529275</v>
      </c>
      <c r="M105" s="78">
        <v>0</v>
      </c>
      <c r="N105" s="99">
        <v>0</v>
      </c>
      <c r="O105" s="100">
        <v>0</v>
      </c>
      <c r="P105" s="101">
        <v>0</v>
      </c>
    </row>
    <row r="106" spans="1:16" ht="14.25" customHeight="1">
      <c r="A106" s="135">
        <v>83</v>
      </c>
      <c r="B106" s="105" t="s">
        <v>27</v>
      </c>
      <c r="C106" s="97" t="s">
        <v>171</v>
      </c>
      <c r="D106" s="98">
        <v>12</v>
      </c>
      <c r="E106" s="99">
        <v>3.5404564662333176</v>
      </c>
      <c r="F106" s="100">
        <v>142.67341591499513</v>
      </c>
      <c r="G106" s="101">
        <v>3.7223293826444714</v>
      </c>
      <c r="H106" s="76">
        <v>1.7920592268840103</v>
      </c>
      <c r="I106" s="77">
        <v>302.64589860518015</v>
      </c>
      <c r="J106" s="78">
        <v>0</v>
      </c>
      <c r="K106" s="76">
        <v>0.38586671721169818</v>
      </c>
      <c r="L106" s="77">
        <v>3.8586671721169821</v>
      </c>
      <c r="M106" s="78">
        <v>0</v>
      </c>
      <c r="N106" s="99">
        <v>0</v>
      </c>
      <c r="O106" s="100">
        <v>0</v>
      </c>
      <c r="P106" s="101">
        <v>0</v>
      </c>
    </row>
    <row r="107" spans="1:16" ht="14.25" customHeight="1">
      <c r="A107" s="135">
        <v>84</v>
      </c>
      <c r="B107" s="96" t="s">
        <v>28</v>
      </c>
      <c r="C107" s="97" t="s">
        <v>170</v>
      </c>
      <c r="D107" s="98">
        <v>12</v>
      </c>
      <c r="E107" s="99">
        <v>6.2396337498500909</v>
      </c>
      <c r="F107" s="100">
        <v>720.51874435435877</v>
      </c>
      <c r="G107" s="101">
        <v>12.494602739394447</v>
      </c>
      <c r="H107" s="76">
        <v>3.1428923507542743</v>
      </c>
      <c r="I107" s="77">
        <v>430.74783774000514</v>
      </c>
      <c r="J107" s="78">
        <v>0.52244118355747193</v>
      </c>
      <c r="K107" s="76">
        <v>8.1675301770187065</v>
      </c>
      <c r="L107" s="77">
        <v>471.76800636382745</v>
      </c>
      <c r="M107" s="78">
        <v>2.5794625734552263</v>
      </c>
      <c r="N107" s="99">
        <v>0.29235317481711148</v>
      </c>
      <c r="O107" s="100">
        <v>74.578637388366218</v>
      </c>
      <c r="P107" s="101">
        <v>4.8751935059033753E-2</v>
      </c>
    </row>
    <row r="108" spans="1:16" ht="14.25" customHeight="1">
      <c r="A108" s="135">
        <v>85</v>
      </c>
      <c r="B108" s="96" t="s">
        <v>29</v>
      </c>
      <c r="C108" s="97" t="s">
        <v>170</v>
      </c>
      <c r="D108" s="98">
        <v>12</v>
      </c>
      <c r="E108" s="99">
        <v>7.5435602022634258</v>
      </c>
      <c r="F108" s="100">
        <v>571.38216399091141</v>
      </c>
      <c r="G108" s="101">
        <v>10.04518337644366</v>
      </c>
      <c r="H108" s="76">
        <v>3.095125650174563</v>
      </c>
      <c r="I108" s="77">
        <v>414.44935575866083</v>
      </c>
      <c r="J108" s="78">
        <v>0.35424217678317854</v>
      </c>
      <c r="K108" s="76">
        <v>23.03451105649129</v>
      </c>
      <c r="L108" s="77">
        <v>1707.3689452787153</v>
      </c>
      <c r="M108" s="78">
        <v>10.962761528157143</v>
      </c>
      <c r="N108" s="99">
        <v>6.318914504781023E-2</v>
      </c>
      <c r="O108" s="100">
        <v>3.3121120573481315</v>
      </c>
      <c r="P108" s="101">
        <v>0</v>
      </c>
    </row>
    <row r="109" spans="1:16" ht="14.25" customHeight="1">
      <c r="A109" s="135" t="s">
        <v>255</v>
      </c>
      <c r="B109" s="96" t="s">
        <v>41</v>
      </c>
      <c r="C109" s="97" t="s">
        <v>170</v>
      </c>
      <c r="D109" s="98">
        <v>12</v>
      </c>
      <c r="E109" s="99">
        <v>12.163300145401202</v>
      </c>
      <c r="F109" s="100">
        <v>653.475123166088</v>
      </c>
      <c r="G109" s="101">
        <v>0.31445088413907524</v>
      </c>
      <c r="H109" s="76">
        <v>0.33029536582166458</v>
      </c>
      <c r="I109" s="77">
        <v>92.646103451015321</v>
      </c>
      <c r="J109" s="78">
        <v>0</v>
      </c>
      <c r="K109" s="76">
        <v>0</v>
      </c>
      <c r="L109" s="77">
        <v>0</v>
      </c>
      <c r="M109" s="78">
        <v>0</v>
      </c>
      <c r="N109" s="99">
        <v>0.56234607703122896</v>
      </c>
      <c r="O109" s="100">
        <v>57.485235403991787</v>
      </c>
      <c r="P109" s="101">
        <v>0</v>
      </c>
    </row>
    <row r="110" spans="1:16" ht="14.25" customHeight="1">
      <c r="A110" s="135" t="s">
        <v>256</v>
      </c>
      <c r="B110" s="96" t="s">
        <v>42</v>
      </c>
      <c r="C110" s="97" t="s">
        <v>170</v>
      </c>
      <c r="D110" s="98">
        <v>12</v>
      </c>
      <c r="E110" s="99">
        <v>15.29320511233869</v>
      </c>
      <c r="F110" s="100">
        <v>1629.148819099265</v>
      </c>
      <c r="G110" s="101">
        <v>6.2513664030241998</v>
      </c>
      <c r="H110" s="76">
        <v>4.3676518569355212</v>
      </c>
      <c r="I110" s="77">
        <v>1067.0862864664784</v>
      </c>
      <c r="J110" s="78">
        <v>0</v>
      </c>
      <c r="K110" s="76">
        <v>0.32432523654692119</v>
      </c>
      <c r="L110" s="77">
        <v>26.332819549295138</v>
      </c>
      <c r="M110" s="78">
        <v>0</v>
      </c>
      <c r="N110" s="99">
        <v>0</v>
      </c>
      <c r="O110" s="100">
        <v>0</v>
      </c>
      <c r="P110" s="101">
        <v>0</v>
      </c>
    </row>
    <row r="111" spans="1:16" ht="14.25" customHeight="1">
      <c r="A111" s="135">
        <v>88</v>
      </c>
      <c r="B111" s="96" t="s">
        <v>43</v>
      </c>
      <c r="C111" s="97" t="s">
        <v>170</v>
      </c>
      <c r="D111" s="98">
        <v>12</v>
      </c>
      <c r="E111" s="99">
        <v>6.0184429811782536</v>
      </c>
      <c r="F111" s="100">
        <v>619.66223923431039</v>
      </c>
      <c r="G111" s="101">
        <v>9.0685274750888648E-4</v>
      </c>
      <c r="H111" s="76">
        <v>3.5290775595827749E-3</v>
      </c>
      <c r="I111" s="77">
        <v>0.40936207097488492</v>
      </c>
      <c r="J111" s="78">
        <v>0</v>
      </c>
      <c r="K111" s="76">
        <v>6.0776287803741047</v>
      </c>
      <c r="L111" s="77">
        <v>391.4055015733349</v>
      </c>
      <c r="M111" s="78">
        <v>0</v>
      </c>
      <c r="N111" s="99">
        <v>3.6197628343336639E-2</v>
      </c>
      <c r="O111" s="100">
        <v>9.2851778742497526</v>
      </c>
      <c r="P111" s="101">
        <v>0</v>
      </c>
    </row>
    <row r="112" spans="1:16" ht="14.25" customHeight="1">
      <c r="A112" s="135">
        <v>89</v>
      </c>
      <c r="B112" s="96" t="s">
        <v>45</v>
      </c>
      <c r="C112" s="97" t="s">
        <v>170</v>
      </c>
      <c r="D112" s="98">
        <v>12</v>
      </c>
      <c r="E112" s="99">
        <v>22.815768771306196</v>
      </c>
      <c r="F112" s="100">
        <v>521.04609422802366</v>
      </c>
      <c r="G112" s="101">
        <v>0.26651321348445556</v>
      </c>
      <c r="H112" s="76">
        <v>0.18251216456396957</v>
      </c>
      <c r="I112" s="77">
        <v>43.802919495352704</v>
      </c>
      <c r="J112" s="78">
        <v>0</v>
      </c>
      <c r="K112" s="76">
        <v>0</v>
      </c>
      <c r="L112" s="77">
        <v>0</v>
      </c>
      <c r="M112" s="78">
        <v>0</v>
      </c>
      <c r="N112" s="99">
        <v>0</v>
      </c>
      <c r="O112" s="100">
        <v>0</v>
      </c>
      <c r="P112" s="101">
        <v>0</v>
      </c>
    </row>
    <row r="113" spans="1:16" ht="14.25" customHeight="1">
      <c r="A113" s="135">
        <v>90</v>
      </c>
      <c r="B113" s="105" t="s">
        <v>87</v>
      </c>
      <c r="C113" s="97" t="s">
        <v>171</v>
      </c>
      <c r="D113" s="98">
        <v>12</v>
      </c>
      <c r="E113" s="99">
        <v>15.066073959845902</v>
      </c>
      <c r="F113" s="100">
        <v>1411.2703014057845</v>
      </c>
      <c r="G113" s="101">
        <v>12.60856891126037</v>
      </c>
      <c r="H113" s="76">
        <v>2.1133301752206965</v>
      </c>
      <c r="I113" s="77">
        <v>749.94230837424186</v>
      </c>
      <c r="J113" s="78">
        <v>6.2596095881754452E-2</v>
      </c>
      <c r="K113" s="76">
        <v>0.91359531120290449</v>
      </c>
      <c r="L113" s="77">
        <v>85.428177335601603</v>
      </c>
      <c r="M113" s="78">
        <v>0</v>
      </c>
      <c r="N113" s="99">
        <v>0</v>
      </c>
      <c r="O113" s="100">
        <v>0</v>
      </c>
      <c r="P113" s="101">
        <v>0</v>
      </c>
    </row>
    <row r="114" spans="1:16" ht="14.25" customHeight="1">
      <c r="A114" s="135">
        <v>91</v>
      </c>
      <c r="B114" s="96" t="s">
        <v>99</v>
      </c>
      <c r="C114" s="97" t="s">
        <v>170</v>
      </c>
      <c r="D114" s="98">
        <v>12</v>
      </c>
      <c r="E114" s="99">
        <v>8.9170313449006979</v>
      </c>
      <c r="F114" s="100">
        <v>363.90272379600572</v>
      </c>
      <c r="G114" s="101">
        <v>7.1811436695047428</v>
      </c>
      <c r="H114" s="76">
        <v>2.7454608961851727</v>
      </c>
      <c r="I114" s="77">
        <v>462.99828024641647</v>
      </c>
      <c r="J114" s="78">
        <v>0.60024962011911465</v>
      </c>
      <c r="K114" s="99">
        <v>18.416953084732171</v>
      </c>
      <c r="L114" s="100">
        <v>3579.8852221503389</v>
      </c>
      <c r="M114" s="101">
        <v>1.8033241334667607</v>
      </c>
      <c r="N114" s="99">
        <v>0.13139095360669925</v>
      </c>
      <c r="O114" s="100">
        <v>2.8906009793473837</v>
      </c>
      <c r="P114" s="101">
        <v>0</v>
      </c>
    </row>
    <row r="115" spans="1:16" ht="14.25" customHeight="1">
      <c r="A115" s="135">
        <v>92</v>
      </c>
      <c r="B115" s="96" t="s">
        <v>100</v>
      </c>
      <c r="C115" s="97" t="s">
        <v>170</v>
      </c>
      <c r="D115" s="98">
        <v>12</v>
      </c>
      <c r="E115" s="99">
        <v>21.014512115244731</v>
      </c>
      <c r="F115" s="100">
        <v>575.29244830711605</v>
      </c>
      <c r="G115" s="101">
        <v>40.713404997096596</v>
      </c>
      <c r="H115" s="76">
        <v>2.7979680461768086</v>
      </c>
      <c r="I115" s="77">
        <v>1183.290639862623</v>
      </c>
      <c r="J115" s="78">
        <v>0.49747064953878417</v>
      </c>
      <c r="K115" s="99">
        <v>7.921298921870072</v>
      </c>
      <c r="L115" s="100">
        <v>702.22025660801387</v>
      </c>
      <c r="M115" s="101">
        <v>0.18603198222214781</v>
      </c>
      <c r="N115" s="99">
        <v>0.14145552067153971</v>
      </c>
      <c r="O115" s="100">
        <v>0.84873312402923828</v>
      </c>
      <c r="P115" s="101">
        <v>0.32744427173075774</v>
      </c>
    </row>
    <row r="116" spans="1:16" ht="14.25" customHeight="1">
      <c r="A116" s="135">
        <v>92</v>
      </c>
      <c r="B116" s="96" t="s">
        <v>196</v>
      </c>
      <c r="C116" s="97"/>
      <c r="D116" s="98">
        <v>9</v>
      </c>
      <c r="E116" s="99">
        <v>0</v>
      </c>
      <c r="F116" s="100">
        <v>0</v>
      </c>
      <c r="G116" s="101">
        <v>0</v>
      </c>
      <c r="H116" s="76" t="s">
        <v>178</v>
      </c>
      <c r="I116" s="77" t="s">
        <v>178</v>
      </c>
      <c r="J116" s="78" t="s">
        <v>178</v>
      </c>
      <c r="K116" s="76" t="s">
        <v>178</v>
      </c>
      <c r="L116" s="77" t="s">
        <v>178</v>
      </c>
      <c r="M116" s="78" t="s">
        <v>178</v>
      </c>
      <c r="N116" s="99" t="s">
        <v>178</v>
      </c>
      <c r="O116" s="100" t="s">
        <v>178</v>
      </c>
      <c r="P116" s="101" t="s">
        <v>178</v>
      </c>
    </row>
    <row r="117" spans="1:16" ht="14.25" customHeight="1">
      <c r="A117" s="135">
        <v>93</v>
      </c>
      <c r="B117" s="96" t="s">
        <v>114</v>
      </c>
      <c r="C117" s="97" t="s">
        <v>170</v>
      </c>
      <c r="D117" s="98">
        <v>12</v>
      </c>
      <c r="E117" s="99">
        <v>34.692621639447026</v>
      </c>
      <c r="F117" s="100">
        <v>2153.2799780588625</v>
      </c>
      <c r="G117" s="101">
        <v>1.2355603152732522</v>
      </c>
      <c r="H117" s="76">
        <v>5.364373077701666</v>
      </c>
      <c r="I117" s="77">
        <v>1709.0167235873762</v>
      </c>
      <c r="J117" s="78">
        <v>0</v>
      </c>
      <c r="K117" s="76">
        <v>107.29196732337711</v>
      </c>
      <c r="L117" s="77">
        <v>4154.4570156134705</v>
      </c>
      <c r="M117" s="78">
        <v>7.0101151256717849</v>
      </c>
      <c r="N117" s="99">
        <v>35.598712264181749</v>
      </c>
      <c r="O117" s="100">
        <v>1586.7961237323443</v>
      </c>
      <c r="P117" s="101">
        <v>4.7344665234397958</v>
      </c>
    </row>
    <row r="118" spans="1:16" ht="14.25" customHeight="1">
      <c r="A118" s="135" t="s">
        <v>257</v>
      </c>
      <c r="B118" s="105" t="s">
        <v>143</v>
      </c>
      <c r="C118" s="97" t="s">
        <v>171</v>
      </c>
      <c r="D118" s="98">
        <v>9</v>
      </c>
      <c r="E118" s="99">
        <v>1.2341110546350358</v>
      </c>
      <c r="F118" s="100">
        <v>119.5820949148487</v>
      </c>
      <c r="G118" s="101">
        <v>3.4326856825035881</v>
      </c>
      <c r="H118" s="76">
        <v>0.83661120416860757</v>
      </c>
      <c r="I118" s="77">
        <v>255.08524967186767</v>
      </c>
      <c r="J118" s="78">
        <v>1.1582054832083508E-3</v>
      </c>
      <c r="K118" s="76">
        <v>0.2995697317121736</v>
      </c>
      <c r="L118" s="77">
        <v>4.0891877776566545</v>
      </c>
      <c r="M118" s="78">
        <v>5.5677757353750336E-2</v>
      </c>
      <c r="N118" s="99">
        <v>0</v>
      </c>
      <c r="O118" s="100">
        <v>0</v>
      </c>
      <c r="P118" s="101">
        <v>0</v>
      </c>
    </row>
    <row r="119" spans="1:16" ht="14.25" customHeight="1">
      <c r="A119" s="200"/>
      <c r="B119" s="105"/>
      <c r="C119" s="97"/>
      <c r="D119" s="107"/>
      <c r="E119" s="177"/>
      <c r="F119" s="194"/>
      <c r="G119" s="179"/>
      <c r="H119" s="180"/>
      <c r="I119" s="195"/>
      <c r="J119" s="182"/>
      <c r="K119" s="180"/>
      <c r="L119" s="195"/>
      <c r="M119" s="182"/>
      <c r="N119" s="177"/>
      <c r="O119" s="194"/>
      <c r="P119" s="179"/>
    </row>
    <row r="120" spans="1:16" ht="14.25" customHeight="1">
      <c r="A120" s="106" t="s">
        <v>198</v>
      </c>
      <c r="B120" s="105"/>
      <c r="C120" s="97"/>
      <c r="D120" s="150"/>
      <c r="E120" s="190"/>
      <c r="F120" s="191"/>
      <c r="G120" s="142"/>
      <c r="H120" s="192"/>
      <c r="I120" s="193"/>
      <c r="J120" s="146"/>
      <c r="K120" s="192"/>
      <c r="L120" s="193"/>
      <c r="M120" s="146"/>
      <c r="N120" s="190"/>
      <c r="O120" s="191"/>
      <c r="P120" s="142"/>
    </row>
    <row r="121" spans="1:16" ht="14.25" customHeight="1">
      <c r="A121" s="135">
        <v>95</v>
      </c>
      <c r="B121" s="96" t="s">
        <v>24</v>
      </c>
      <c r="C121" s="97" t="s">
        <v>170</v>
      </c>
      <c r="D121" s="98">
        <v>12</v>
      </c>
      <c r="E121" s="99">
        <v>27.751876342248821</v>
      </c>
      <c r="F121" s="100">
        <v>1730.6957070486615</v>
      </c>
      <c r="G121" s="101">
        <v>40.396065979402017</v>
      </c>
      <c r="H121" s="76">
        <v>10.589289945698942</v>
      </c>
      <c r="I121" s="77">
        <v>2131.0921322082349</v>
      </c>
      <c r="J121" s="78">
        <v>1.0137561016978747</v>
      </c>
      <c r="K121" s="76">
        <v>26.822288127349328</v>
      </c>
      <c r="L121" s="77">
        <v>1981.7418143088403</v>
      </c>
      <c r="M121" s="78">
        <v>2.0318223654508585</v>
      </c>
      <c r="N121" s="99">
        <v>2.649791850102142</v>
      </c>
      <c r="O121" s="100">
        <v>327.07559994312982</v>
      </c>
      <c r="P121" s="101">
        <v>0.37591198090358757</v>
      </c>
    </row>
    <row r="122" spans="1:16" ht="14.25" customHeight="1">
      <c r="A122" s="135" t="s">
        <v>258</v>
      </c>
      <c r="B122" s="96" t="s">
        <v>76</v>
      </c>
      <c r="C122" s="97" t="s">
        <v>170</v>
      </c>
      <c r="D122" s="98">
        <v>9</v>
      </c>
      <c r="E122" s="99">
        <v>11.850840862244995</v>
      </c>
      <c r="F122" s="100">
        <v>428.92433684575514</v>
      </c>
      <c r="G122" s="101">
        <v>39.788171100537454</v>
      </c>
      <c r="H122" s="76">
        <v>6.602184508100402</v>
      </c>
      <c r="I122" s="77">
        <v>1105.1513455722293</v>
      </c>
      <c r="J122" s="78">
        <v>2.4790266032247499</v>
      </c>
      <c r="K122" s="76">
        <v>34.574203925950179</v>
      </c>
      <c r="L122" s="77">
        <v>1542.9391651095143</v>
      </c>
      <c r="M122" s="78">
        <v>2.4878108686020304</v>
      </c>
      <c r="N122" s="99">
        <v>0</v>
      </c>
      <c r="O122" s="100">
        <v>0</v>
      </c>
      <c r="P122" s="101">
        <v>0</v>
      </c>
    </row>
    <row r="123" spans="1:16" ht="14.25" customHeight="1">
      <c r="A123" s="135">
        <v>97</v>
      </c>
      <c r="B123" s="96" t="s">
        <v>58</v>
      </c>
      <c r="C123" s="97" t="s">
        <v>170</v>
      </c>
      <c r="D123" s="98">
        <v>12</v>
      </c>
      <c r="E123" s="99">
        <v>8.7015170308176693</v>
      </c>
      <c r="F123" s="100">
        <v>704.44139627898096</v>
      </c>
      <c r="G123" s="101">
        <v>118.78486403969086</v>
      </c>
      <c r="H123" s="76">
        <v>0</v>
      </c>
      <c r="I123" s="77">
        <v>0</v>
      </c>
      <c r="J123" s="78">
        <v>0</v>
      </c>
      <c r="K123" s="99">
        <v>3.9555200246575866</v>
      </c>
      <c r="L123" s="100">
        <v>0</v>
      </c>
      <c r="M123" s="101">
        <v>0</v>
      </c>
      <c r="N123" s="99">
        <v>0</v>
      </c>
      <c r="O123" s="100">
        <v>0</v>
      </c>
      <c r="P123" s="101">
        <v>0</v>
      </c>
    </row>
    <row r="124" spans="1:16" ht="14.25" customHeight="1">
      <c r="A124" s="135" t="s">
        <v>259</v>
      </c>
      <c r="B124" s="96" t="s">
        <v>77</v>
      </c>
      <c r="C124" s="97" t="s">
        <v>170</v>
      </c>
      <c r="D124" s="98">
        <v>12</v>
      </c>
      <c r="E124" s="99">
        <v>8.1191784371127973</v>
      </c>
      <c r="F124" s="100">
        <v>387.26001778922171</v>
      </c>
      <c r="G124" s="101">
        <v>17.354593145006071</v>
      </c>
      <c r="H124" s="76">
        <v>6.9648489251677423</v>
      </c>
      <c r="I124" s="77">
        <v>1405.6938090303006</v>
      </c>
      <c r="J124" s="78">
        <v>0</v>
      </c>
      <c r="K124" s="76">
        <v>7.3187796487029368</v>
      </c>
      <c r="L124" s="77">
        <v>1568.3489959506817</v>
      </c>
      <c r="M124" s="78">
        <v>0.80529082439420496</v>
      </c>
      <c r="N124" s="99">
        <v>0</v>
      </c>
      <c r="O124" s="100">
        <v>0</v>
      </c>
      <c r="P124" s="101">
        <v>0</v>
      </c>
    </row>
    <row r="125" spans="1:16" ht="14.25" customHeight="1">
      <c r="A125" s="135">
        <v>99</v>
      </c>
      <c r="B125" s="96" t="s">
        <v>78</v>
      </c>
      <c r="C125" s="97" t="s">
        <v>170</v>
      </c>
      <c r="D125" s="98">
        <v>12</v>
      </c>
      <c r="E125" s="99">
        <v>19.576603232377998</v>
      </c>
      <c r="F125" s="100">
        <v>560.64784178927698</v>
      </c>
      <c r="G125" s="101">
        <v>59.027893385241015</v>
      </c>
      <c r="H125" s="76">
        <v>2.4789224291081804</v>
      </c>
      <c r="I125" s="77">
        <v>422.36540296498242</v>
      </c>
      <c r="J125" s="78">
        <v>0</v>
      </c>
      <c r="K125" s="76">
        <v>34.457789350256441</v>
      </c>
      <c r="L125" s="77">
        <v>1354.6309740995976</v>
      </c>
      <c r="M125" s="78">
        <v>1.6984491587743575</v>
      </c>
      <c r="N125" s="99">
        <v>0</v>
      </c>
      <c r="O125" s="100">
        <v>0</v>
      </c>
      <c r="P125" s="101">
        <v>0</v>
      </c>
    </row>
    <row r="126" spans="1:16" ht="14.25" customHeight="1">
      <c r="A126" s="135">
        <v>100</v>
      </c>
      <c r="B126" s="96" t="s">
        <v>79</v>
      </c>
      <c r="C126" s="97" t="s">
        <v>170</v>
      </c>
      <c r="D126" s="98">
        <v>12</v>
      </c>
      <c r="E126" s="99">
        <v>13.562006469412998</v>
      </c>
      <c r="F126" s="100">
        <v>639.80695461897062</v>
      </c>
      <c r="G126" s="101">
        <v>14.370916183046333</v>
      </c>
      <c r="H126" s="76">
        <v>11.752145371515557</v>
      </c>
      <c r="I126" s="77">
        <v>2336.7507040243554</v>
      </c>
      <c r="J126" s="78">
        <v>1.51368566263914</v>
      </c>
      <c r="K126" s="76">
        <v>13.115445723527733</v>
      </c>
      <c r="L126" s="77">
        <v>592.39797830843884</v>
      </c>
      <c r="M126" s="78">
        <v>3.1095423841689662</v>
      </c>
      <c r="N126" s="99">
        <v>3.2252354676053661</v>
      </c>
      <c r="O126" s="100">
        <v>259.69433926362859</v>
      </c>
      <c r="P126" s="101">
        <v>2.3737988773665686</v>
      </c>
    </row>
    <row r="127" spans="1:16" ht="14.25" customHeight="1">
      <c r="A127" s="135">
        <v>101</v>
      </c>
      <c r="B127" s="96" t="s">
        <v>80</v>
      </c>
      <c r="C127" s="97" t="s">
        <v>170</v>
      </c>
      <c r="D127" s="98">
        <v>12</v>
      </c>
      <c r="E127" s="99">
        <v>12.097457533535628</v>
      </c>
      <c r="F127" s="100">
        <v>1099.0487249708101</v>
      </c>
      <c r="G127" s="101">
        <v>4.6956770202110834</v>
      </c>
      <c r="H127" s="76">
        <v>7.0438343911414671</v>
      </c>
      <c r="I127" s="77">
        <v>1806.9403247135085</v>
      </c>
      <c r="J127" s="78">
        <v>1.5589147137016293</v>
      </c>
      <c r="K127" s="76">
        <v>9.1008262774448063</v>
      </c>
      <c r="L127" s="77">
        <v>1447.7462806472186</v>
      </c>
      <c r="M127" s="78">
        <v>3.618772206378873</v>
      </c>
      <c r="N127" s="99">
        <v>0.19544098037970667</v>
      </c>
      <c r="O127" s="100">
        <v>41.136881016600093</v>
      </c>
      <c r="P127" s="101">
        <v>1.921447048397828E-3</v>
      </c>
    </row>
    <row r="128" spans="1:16" ht="14.25" customHeight="1">
      <c r="A128" s="135">
        <v>102</v>
      </c>
      <c r="B128" s="96" t="s">
        <v>101</v>
      </c>
      <c r="C128" s="97" t="s">
        <v>170</v>
      </c>
      <c r="D128" s="98">
        <v>12</v>
      </c>
      <c r="E128" s="99">
        <v>9.3727679197891725</v>
      </c>
      <c r="F128" s="100">
        <v>373.5332837079485</v>
      </c>
      <c r="G128" s="101">
        <v>69.663831256525569</v>
      </c>
      <c r="H128" s="76">
        <v>0.39235329635031985</v>
      </c>
      <c r="I128" s="77">
        <v>100.61812287818651</v>
      </c>
      <c r="J128" s="78">
        <v>0</v>
      </c>
      <c r="K128" s="76">
        <v>20.10365714712399</v>
      </c>
      <c r="L128" s="77">
        <v>5765.9826740289391</v>
      </c>
      <c r="M128" s="78">
        <v>95.765593438325965</v>
      </c>
      <c r="N128" s="99">
        <v>0.19417755708700193</v>
      </c>
      <c r="O128" s="100">
        <v>4.7427586375591728</v>
      </c>
      <c r="P128" s="101">
        <v>1.2875753296092838</v>
      </c>
    </row>
    <row r="129" spans="1:16" ht="14.25" customHeight="1">
      <c r="A129" s="135">
        <v>103</v>
      </c>
      <c r="B129" s="96" t="s">
        <v>121</v>
      </c>
      <c r="C129" s="97" t="s">
        <v>170</v>
      </c>
      <c r="D129" s="98">
        <v>12</v>
      </c>
      <c r="E129" s="99">
        <v>19.398483366964062</v>
      </c>
      <c r="F129" s="100">
        <v>614.25645564823412</v>
      </c>
      <c r="G129" s="101">
        <v>24.144156205181115</v>
      </c>
      <c r="H129" s="76">
        <v>9.4531352646916034</v>
      </c>
      <c r="I129" s="77">
        <v>2203.9227327608501</v>
      </c>
      <c r="J129" s="78">
        <v>0</v>
      </c>
      <c r="K129" s="76">
        <v>14.560606542571803</v>
      </c>
      <c r="L129" s="77">
        <v>2446.4200904779618</v>
      </c>
      <c r="M129" s="78">
        <v>4.7471471504697469</v>
      </c>
      <c r="N129" s="99">
        <v>5.0928000730240965</v>
      </c>
      <c r="O129" s="100">
        <v>1282.6604559303726</v>
      </c>
      <c r="P129" s="101">
        <v>0.59587662800169838</v>
      </c>
    </row>
    <row r="130" spans="1:16" ht="14.25" customHeight="1">
      <c r="A130" s="135">
        <v>104</v>
      </c>
      <c r="B130" s="96" t="s">
        <v>122</v>
      </c>
      <c r="C130" s="97" t="s">
        <v>170</v>
      </c>
      <c r="D130" s="98">
        <v>12</v>
      </c>
      <c r="E130" s="99">
        <v>8.4849059195165495</v>
      </c>
      <c r="F130" s="100">
        <v>396.82980359840656</v>
      </c>
      <c r="G130" s="101">
        <v>65.281060293915672</v>
      </c>
      <c r="H130" s="76">
        <v>4.2200964153275642</v>
      </c>
      <c r="I130" s="77">
        <v>1363.2286804010439</v>
      </c>
      <c r="J130" s="78">
        <v>2.0035709380579592</v>
      </c>
      <c r="K130" s="76">
        <v>4.2811289658014013</v>
      </c>
      <c r="L130" s="77">
        <v>887.50070045323446</v>
      </c>
      <c r="M130" s="78">
        <v>2.5728608707595111</v>
      </c>
      <c r="N130" s="99">
        <v>1.8985166872682324</v>
      </c>
      <c r="O130" s="100">
        <v>231.25052877352013</v>
      </c>
      <c r="P130" s="101">
        <v>4.3616261502540867</v>
      </c>
    </row>
    <row r="131" spans="1:16" ht="14.25" customHeight="1">
      <c r="A131" s="135">
        <v>105</v>
      </c>
      <c r="B131" s="96" t="s">
        <v>129</v>
      </c>
      <c r="C131" s="97" t="s">
        <v>170</v>
      </c>
      <c r="D131" s="98">
        <v>12</v>
      </c>
      <c r="E131" s="99">
        <v>20.543458033643976</v>
      </c>
      <c r="F131" s="100">
        <v>1316.2654041560206</v>
      </c>
      <c r="G131" s="101">
        <v>27.680216071718679</v>
      </c>
      <c r="H131" s="76">
        <v>7.741507775923437</v>
      </c>
      <c r="I131" s="77">
        <v>770.14005154410779</v>
      </c>
      <c r="J131" s="78">
        <v>1.6497474486405057</v>
      </c>
      <c r="K131" s="76">
        <v>0.63769218272312389</v>
      </c>
      <c r="L131" s="77">
        <v>21.996769262579566</v>
      </c>
      <c r="M131" s="78">
        <v>0.19749959385015284</v>
      </c>
      <c r="N131" s="99">
        <v>0.65315541508514374</v>
      </c>
      <c r="O131" s="100">
        <v>195.5481029109867</v>
      </c>
      <c r="P131" s="101">
        <v>0.22472640269388117</v>
      </c>
    </row>
    <row r="132" spans="1:16" ht="14.25" customHeight="1">
      <c r="A132" s="200"/>
      <c r="B132" s="96"/>
      <c r="C132" s="97"/>
      <c r="D132" s="107"/>
      <c r="E132" s="177"/>
      <c r="F132" s="194"/>
      <c r="G132" s="179"/>
      <c r="H132" s="180"/>
      <c r="I132" s="195"/>
      <c r="J132" s="182"/>
      <c r="K132" s="180"/>
      <c r="L132" s="195"/>
      <c r="M132" s="182"/>
      <c r="N132" s="177"/>
      <c r="O132" s="194"/>
      <c r="P132" s="179"/>
    </row>
    <row r="133" spans="1:16" ht="14.25" customHeight="1">
      <c r="A133" s="106" t="s">
        <v>200</v>
      </c>
      <c r="B133" s="96"/>
      <c r="C133" s="97"/>
      <c r="D133" s="150"/>
      <c r="E133" s="190"/>
      <c r="F133" s="191"/>
      <c r="G133" s="142"/>
      <c r="H133" s="192"/>
      <c r="I133" s="193"/>
      <c r="J133" s="146"/>
      <c r="K133" s="192"/>
      <c r="L133" s="193"/>
      <c r="M133" s="146"/>
      <c r="N133" s="190"/>
      <c r="O133" s="191"/>
      <c r="P133" s="142"/>
    </row>
    <row r="134" spans="1:16" ht="14.25" customHeight="1">
      <c r="A134" s="135" t="s">
        <v>260</v>
      </c>
      <c r="B134" s="96" t="s">
        <v>153</v>
      </c>
      <c r="C134" s="97" t="s">
        <v>170</v>
      </c>
      <c r="D134" s="98">
        <v>9</v>
      </c>
      <c r="E134" s="99">
        <v>19.762615641500069</v>
      </c>
      <c r="F134" s="100">
        <v>1552.4466086014711</v>
      </c>
      <c r="G134" s="101">
        <v>66.908687215127031</v>
      </c>
      <c r="H134" s="76">
        <v>3.9798546865833297</v>
      </c>
      <c r="I134" s="77">
        <v>741.77469199873644</v>
      </c>
      <c r="J134" s="78">
        <v>0.28791010424658153</v>
      </c>
      <c r="K134" s="76">
        <v>15.119590234216345</v>
      </c>
      <c r="L134" s="77">
        <v>1908.4143959564963</v>
      </c>
      <c r="M134" s="78">
        <v>2.3791506836951126</v>
      </c>
      <c r="N134" s="99">
        <v>1.0490184575116206</v>
      </c>
      <c r="O134" s="100">
        <v>221.47730493253306</v>
      </c>
      <c r="P134" s="101">
        <v>0</v>
      </c>
    </row>
    <row r="135" spans="1:16" ht="14.25" customHeight="1">
      <c r="A135" s="135">
        <v>107</v>
      </c>
      <c r="B135" s="96" t="s">
        <v>148</v>
      </c>
      <c r="C135" s="97" t="s">
        <v>170</v>
      </c>
      <c r="D135" s="98">
        <v>12</v>
      </c>
      <c r="E135" s="99">
        <v>9.9995815971855695</v>
      </c>
      <c r="F135" s="100">
        <v>483.86989591750182</v>
      </c>
      <c r="G135" s="101">
        <v>5.8496782328814714</v>
      </c>
      <c r="H135" s="76">
        <v>2.5511977260382821</v>
      </c>
      <c r="I135" s="77">
        <v>875.24477908139465</v>
      </c>
      <c r="J135" s="78">
        <v>0</v>
      </c>
      <c r="K135" s="76">
        <v>16.868335543702941</v>
      </c>
      <c r="L135" s="77">
        <v>3800.1600985741675</v>
      </c>
      <c r="M135" s="78">
        <v>4.7992031153736168</v>
      </c>
      <c r="N135" s="99">
        <v>0</v>
      </c>
      <c r="O135" s="100">
        <v>0</v>
      </c>
      <c r="P135" s="101">
        <v>0</v>
      </c>
    </row>
    <row r="136" spans="1:16" ht="14.25" customHeight="1">
      <c r="A136" s="135" t="s">
        <v>261</v>
      </c>
      <c r="B136" s="96" t="s">
        <v>149</v>
      </c>
      <c r="C136" s="97" t="s">
        <v>170</v>
      </c>
      <c r="D136" s="98">
        <v>6</v>
      </c>
      <c r="E136" s="99">
        <v>10.497813468661267</v>
      </c>
      <c r="F136" s="100">
        <v>1442.3311165948667</v>
      </c>
      <c r="G136" s="101">
        <v>0.8964546126284384</v>
      </c>
      <c r="H136" s="76">
        <v>0</v>
      </c>
      <c r="I136" s="77">
        <v>0</v>
      </c>
      <c r="J136" s="78">
        <v>0</v>
      </c>
      <c r="K136" s="76">
        <v>0.37437320209498048</v>
      </c>
      <c r="L136" s="77">
        <v>16.544137261189416</v>
      </c>
      <c r="M136" s="78">
        <v>0</v>
      </c>
      <c r="N136" s="99">
        <v>0</v>
      </c>
      <c r="O136" s="100">
        <v>0</v>
      </c>
      <c r="P136" s="101">
        <v>0</v>
      </c>
    </row>
    <row r="137" spans="1:16" ht="14.25" customHeight="1">
      <c r="A137" s="135">
        <v>109</v>
      </c>
      <c r="B137" s="96" t="s">
        <v>150</v>
      </c>
      <c r="C137" s="97" t="s">
        <v>170</v>
      </c>
      <c r="D137" s="98">
        <v>12</v>
      </c>
      <c r="E137" s="99">
        <v>20.348978024390561</v>
      </c>
      <c r="F137" s="100">
        <v>1088.2757938637833</v>
      </c>
      <c r="G137" s="101">
        <v>7.5161695358257621</v>
      </c>
      <c r="H137" s="76">
        <v>15.783278701921645</v>
      </c>
      <c r="I137" s="77">
        <v>3641.7931504468052</v>
      </c>
      <c r="J137" s="78">
        <v>1.137487629153713</v>
      </c>
      <c r="K137" s="76">
        <v>42.963149594956505</v>
      </c>
      <c r="L137" s="77">
        <v>7161.1338669274392</v>
      </c>
      <c r="M137" s="78">
        <v>15.032197789488192</v>
      </c>
      <c r="N137" s="99">
        <v>0</v>
      </c>
      <c r="O137" s="100">
        <v>0</v>
      </c>
      <c r="P137" s="101">
        <v>0</v>
      </c>
    </row>
    <row r="138" spans="1:16" ht="14.25" customHeight="1">
      <c r="A138" s="200"/>
      <c r="B138" s="96"/>
      <c r="C138" s="97"/>
      <c r="D138" s="107"/>
      <c r="E138" s="177"/>
      <c r="F138" s="194"/>
      <c r="G138" s="179"/>
      <c r="H138" s="180"/>
      <c r="I138" s="195"/>
      <c r="J138" s="182"/>
      <c r="K138" s="180"/>
      <c r="L138" s="195"/>
      <c r="M138" s="182"/>
      <c r="N138" s="177"/>
      <c r="O138" s="194"/>
      <c r="P138" s="179"/>
    </row>
    <row r="139" spans="1:16" ht="14.25" customHeight="1">
      <c r="A139" s="106" t="s">
        <v>201</v>
      </c>
      <c r="B139" s="96"/>
      <c r="C139" s="97"/>
      <c r="D139" s="150"/>
      <c r="E139" s="190"/>
      <c r="F139" s="191"/>
      <c r="G139" s="142"/>
      <c r="H139" s="192"/>
      <c r="I139" s="193"/>
      <c r="J139" s="146"/>
      <c r="K139" s="192"/>
      <c r="L139" s="193"/>
      <c r="M139" s="146"/>
      <c r="N139" s="190"/>
      <c r="O139" s="191"/>
      <c r="P139" s="142"/>
    </row>
    <row r="140" spans="1:16" ht="14.25" customHeight="1">
      <c r="A140" s="135">
        <v>110</v>
      </c>
      <c r="B140" s="96" t="s">
        <v>30</v>
      </c>
      <c r="C140" s="97" t="s">
        <v>170</v>
      </c>
      <c r="D140" s="98">
        <v>12</v>
      </c>
      <c r="E140" s="99">
        <v>9.234105353324189</v>
      </c>
      <c r="F140" s="100">
        <v>685.15053940566543</v>
      </c>
      <c r="G140" s="101">
        <v>12.339794121346808</v>
      </c>
      <c r="H140" s="76">
        <v>10.23374145666485</v>
      </c>
      <c r="I140" s="77">
        <v>2967.2730617635962</v>
      </c>
      <c r="J140" s="78">
        <v>0</v>
      </c>
      <c r="K140" s="76">
        <v>35.61510964820328</v>
      </c>
      <c r="L140" s="77">
        <v>2242.5148748375195</v>
      </c>
      <c r="M140" s="78">
        <v>2.2314143150656212</v>
      </c>
      <c r="N140" s="99">
        <v>0.57769717807874543</v>
      </c>
      <c r="O140" s="100">
        <v>34.731959411296074</v>
      </c>
      <c r="P140" s="101">
        <v>0</v>
      </c>
    </row>
    <row r="141" spans="1:16" ht="14.25" customHeight="1">
      <c r="A141" s="135" t="s">
        <v>262</v>
      </c>
      <c r="B141" s="96" t="s">
        <v>33</v>
      </c>
      <c r="C141" s="97" t="s">
        <v>170</v>
      </c>
      <c r="D141" s="98">
        <v>0</v>
      </c>
      <c r="E141" s="99" t="s">
        <v>178</v>
      </c>
      <c r="F141" s="100" t="s">
        <v>178</v>
      </c>
      <c r="G141" s="101" t="s">
        <v>178</v>
      </c>
      <c r="H141" s="76" t="s">
        <v>178</v>
      </c>
      <c r="I141" s="77" t="s">
        <v>178</v>
      </c>
      <c r="J141" s="78" t="s">
        <v>178</v>
      </c>
      <c r="K141" s="76" t="s">
        <v>178</v>
      </c>
      <c r="L141" s="77" t="s">
        <v>178</v>
      </c>
      <c r="M141" s="78" t="s">
        <v>178</v>
      </c>
      <c r="N141" s="99" t="s">
        <v>178</v>
      </c>
      <c r="O141" s="100" t="s">
        <v>178</v>
      </c>
      <c r="P141" s="101" t="s">
        <v>178</v>
      </c>
    </row>
    <row r="142" spans="1:16" ht="14.25" customHeight="1">
      <c r="A142" s="135" t="s">
        <v>263</v>
      </c>
      <c r="B142" s="105" t="s">
        <v>49</v>
      </c>
      <c r="C142" s="97" t="s">
        <v>171</v>
      </c>
      <c r="D142" s="98">
        <v>12</v>
      </c>
      <c r="E142" s="99">
        <v>12.335224189356843</v>
      </c>
      <c r="F142" s="100">
        <v>946.7950850655991</v>
      </c>
      <c r="G142" s="101">
        <v>10.514661631515159</v>
      </c>
      <c r="H142" s="76">
        <v>6.6349070091944995</v>
      </c>
      <c r="I142" s="100">
        <v>896.05880182113549</v>
      </c>
      <c r="J142" s="78">
        <v>2.0163650064610774</v>
      </c>
      <c r="K142" s="99">
        <v>7.9637698309232032</v>
      </c>
      <c r="L142" s="100">
        <v>284.94725182156537</v>
      </c>
      <c r="M142" s="101">
        <v>3.4063602215390256</v>
      </c>
      <c r="N142" s="99">
        <v>0</v>
      </c>
      <c r="O142" s="100">
        <v>0</v>
      </c>
      <c r="P142" s="101">
        <v>0</v>
      </c>
    </row>
    <row r="143" spans="1:16" ht="14.25" customHeight="1">
      <c r="A143" s="135" t="s">
        <v>264</v>
      </c>
      <c r="B143" s="96" t="s">
        <v>59</v>
      </c>
      <c r="C143" s="97" t="s">
        <v>170</v>
      </c>
      <c r="D143" s="98">
        <v>9</v>
      </c>
      <c r="E143" s="99">
        <v>12.477197934744256</v>
      </c>
      <c r="F143" s="100">
        <v>947.6102232319671</v>
      </c>
      <c r="G143" s="101">
        <v>1.1464833764195033</v>
      </c>
      <c r="H143" s="76">
        <v>1.4820514297647422</v>
      </c>
      <c r="I143" s="77">
        <v>497.29215922920162</v>
      </c>
      <c r="J143" s="78">
        <v>7.9441776062332131E-2</v>
      </c>
      <c r="K143" s="76">
        <v>33.221806162642487</v>
      </c>
      <c r="L143" s="77">
        <v>1655.2739949880822</v>
      </c>
      <c r="M143" s="78">
        <v>0.34348918765167175</v>
      </c>
      <c r="N143" s="99">
        <v>0.2817907524357488</v>
      </c>
      <c r="O143" s="100">
        <v>13.808212055966413</v>
      </c>
      <c r="P143" s="101">
        <v>7.9153734814825488E-2</v>
      </c>
    </row>
    <row r="144" spans="1:16" ht="14.25" customHeight="1">
      <c r="A144" s="135" t="s">
        <v>265</v>
      </c>
      <c r="B144" s="105" t="s">
        <v>68</v>
      </c>
      <c r="C144" s="97" t="s">
        <v>171</v>
      </c>
      <c r="D144" s="98">
        <v>9</v>
      </c>
      <c r="E144" s="99">
        <v>6.3839185321894876</v>
      </c>
      <c r="F144" s="100">
        <v>469.2920426942203</v>
      </c>
      <c r="G144" s="101">
        <v>3.251179303268612</v>
      </c>
      <c r="H144" s="76">
        <v>2.9698380281459285</v>
      </c>
      <c r="I144" s="77">
        <v>573.72957649982129</v>
      </c>
      <c r="J144" s="78">
        <v>0.15022963222784236</v>
      </c>
      <c r="K144" s="76">
        <v>6.0850376819765737</v>
      </c>
      <c r="L144" s="77">
        <v>1224.7090030257036</v>
      </c>
      <c r="M144" s="78">
        <v>0</v>
      </c>
      <c r="N144" s="99">
        <v>1.537109944829259E-2</v>
      </c>
      <c r="O144" s="100">
        <v>10.86332538935857</v>
      </c>
      <c r="P144" s="101">
        <v>0</v>
      </c>
    </row>
    <row r="145" spans="1:16" ht="14.25" customHeight="1">
      <c r="A145" s="135" t="s">
        <v>266</v>
      </c>
      <c r="B145" s="96" t="s">
        <v>74</v>
      </c>
      <c r="C145" s="97" t="s">
        <v>170</v>
      </c>
      <c r="D145" s="98">
        <v>9</v>
      </c>
      <c r="E145" s="99">
        <v>7.3048460919831806</v>
      </c>
      <c r="F145" s="100">
        <v>265.41989658503928</v>
      </c>
      <c r="G145" s="101">
        <v>4.8403423596530519</v>
      </c>
      <c r="H145" s="76">
        <v>11.341154674453373</v>
      </c>
      <c r="I145" s="77">
        <v>2263.8821064051426</v>
      </c>
      <c r="J145" s="78">
        <v>2.8301668348868962</v>
      </c>
      <c r="K145" s="76">
        <v>10.236793812374172</v>
      </c>
      <c r="L145" s="77">
        <v>1327.639573764121</v>
      </c>
      <c r="M145" s="78">
        <v>8.688524501681302</v>
      </c>
      <c r="N145" s="99">
        <v>4.3850061800694107</v>
      </c>
      <c r="O145" s="100">
        <v>217.78141445326625</v>
      </c>
      <c r="P145" s="101">
        <v>0</v>
      </c>
    </row>
    <row r="146" spans="1:16" ht="14.25" customHeight="1">
      <c r="A146" s="201">
        <v>116</v>
      </c>
      <c r="B146" s="96" t="s">
        <v>90</v>
      </c>
      <c r="C146" s="97" t="s">
        <v>170</v>
      </c>
      <c r="D146" s="98">
        <v>12</v>
      </c>
      <c r="E146" s="99">
        <v>13.193679886957327</v>
      </c>
      <c r="F146" s="100">
        <v>1620.2421701851576</v>
      </c>
      <c r="G146" s="101">
        <v>0</v>
      </c>
      <c r="H146" s="76">
        <v>4.380566156467839E-2</v>
      </c>
      <c r="I146" s="77">
        <v>0</v>
      </c>
      <c r="J146" s="78">
        <v>0</v>
      </c>
      <c r="K146" s="76">
        <v>0</v>
      </c>
      <c r="L146" s="77">
        <v>0</v>
      </c>
      <c r="M146" s="78">
        <v>0</v>
      </c>
      <c r="N146" s="99">
        <v>0</v>
      </c>
      <c r="O146" s="100">
        <v>0</v>
      </c>
      <c r="P146" s="101">
        <v>0</v>
      </c>
    </row>
    <row r="147" spans="1:16" ht="14.25" customHeight="1">
      <c r="A147" s="135">
        <v>117</v>
      </c>
      <c r="B147" s="96" t="s">
        <v>91</v>
      </c>
      <c r="C147" s="97" t="s">
        <v>170</v>
      </c>
      <c r="D147" s="98">
        <v>12</v>
      </c>
      <c r="E147" s="99">
        <v>15.648399256702946</v>
      </c>
      <c r="F147" s="100">
        <v>833.16755685337546</v>
      </c>
      <c r="G147" s="101">
        <v>51.019838952305108</v>
      </c>
      <c r="H147" s="76">
        <v>1.5070241571542342</v>
      </c>
      <c r="I147" s="77">
        <v>378.83043270507034</v>
      </c>
      <c r="J147" s="78">
        <v>0</v>
      </c>
      <c r="K147" s="76">
        <v>34.516591452083887</v>
      </c>
      <c r="L147" s="77">
        <v>4386.0167701973278</v>
      </c>
      <c r="M147" s="78">
        <v>22.51125387133882</v>
      </c>
      <c r="N147" s="99">
        <v>0</v>
      </c>
      <c r="O147" s="100">
        <v>0</v>
      </c>
      <c r="P147" s="101">
        <v>0</v>
      </c>
    </row>
    <row r="148" spans="1:16" ht="14.25" customHeight="1">
      <c r="A148" s="135" t="s">
        <v>267</v>
      </c>
      <c r="B148" s="96" t="s">
        <v>93</v>
      </c>
      <c r="C148" s="97" t="s">
        <v>170</v>
      </c>
      <c r="D148" s="98">
        <v>9</v>
      </c>
      <c r="E148" s="99">
        <v>6.9108089528936114</v>
      </c>
      <c r="F148" s="100">
        <v>600.32051685367071</v>
      </c>
      <c r="G148" s="101">
        <v>0</v>
      </c>
      <c r="H148" s="76">
        <v>2.0382047607396272</v>
      </c>
      <c r="I148" s="77">
        <v>474.37950761415408</v>
      </c>
      <c r="J148" s="78">
        <v>0</v>
      </c>
      <c r="K148" s="76">
        <v>2.3302690295594626E-5</v>
      </c>
      <c r="L148" s="77">
        <v>1.7943071527607862E-3</v>
      </c>
      <c r="M148" s="78">
        <v>0</v>
      </c>
      <c r="N148" s="99">
        <v>0</v>
      </c>
      <c r="O148" s="100">
        <v>0</v>
      </c>
      <c r="P148" s="101">
        <v>0</v>
      </c>
    </row>
    <row r="149" spans="1:16" ht="14.25" customHeight="1">
      <c r="A149" s="201">
        <v>119</v>
      </c>
      <c r="B149" s="96" t="s">
        <v>94</v>
      </c>
      <c r="C149" s="97" t="s">
        <v>170</v>
      </c>
      <c r="D149" s="98">
        <v>12</v>
      </c>
      <c r="E149" s="99">
        <v>10.927547276319503</v>
      </c>
      <c r="F149" s="100">
        <v>993.98380440304845</v>
      </c>
      <c r="G149" s="101">
        <v>2.505941292689811</v>
      </c>
      <c r="H149" s="76">
        <v>7.0361416878351681</v>
      </c>
      <c r="I149" s="77">
        <v>2047.6051792266442</v>
      </c>
      <c r="J149" s="78">
        <v>0</v>
      </c>
      <c r="K149" s="76">
        <v>19.387228337567034</v>
      </c>
      <c r="L149" s="77">
        <v>1570.1625599774202</v>
      </c>
      <c r="M149" s="78">
        <v>3.5203923228902059</v>
      </c>
      <c r="N149" s="99">
        <v>0</v>
      </c>
      <c r="O149" s="100">
        <v>0</v>
      </c>
      <c r="P149" s="101">
        <v>0</v>
      </c>
    </row>
    <row r="150" spans="1:16" ht="14.25" customHeight="1">
      <c r="A150" s="200"/>
      <c r="B150" s="105"/>
      <c r="C150" s="97"/>
      <c r="D150" s="107"/>
      <c r="E150" s="177"/>
      <c r="F150" s="194"/>
      <c r="G150" s="179"/>
      <c r="H150" s="180"/>
      <c r="I150" s="195"/>
      <c r="J150" s="182"/>
      <c r="K150" s="180"/>
      <c r="L150" s="195"/>
      <c r="M150" s="182"/>
      <c r="N150" s="177"/>
      <c r="O150" s="194"/>
      <c r="P150" s="179"/>
    </row>
    <row r="151" spans="1:16" ht="14.25" customHeight="1">
      <c r="A151" s="106" t="s">
        <v>202</v>
      </c>
      <c r="B151" s="105"/>
      <c r="C151" s="97"/>
      <c r="D151" s="150"/>
      <c r="E151" s="190"/>
      <c r="F151" s="191"/>
      <c r="G151" s="142"/>
      <c r="H151" s="192"/>
      <c r="I151" s="193"/>
      <c r="J151" s="146"/>
      <c r="K151" s="192"/>
      <c r="L151" s="193"/>
      <c r="M151" s="146"/>
      <c r="N151" s="190"/>
      <c r="O151" s="191"/>
      <c r="P151" s="142"/>
    </row>
    <row r="152" spans="1:16" ht="14.25" customHeight="1">
      <c r="A152" s="135" t="s">
        <v>268</v>
      </c>
      <c r="B152" s="96" t="s">
        <v>52</v>
      </c>
      <c r="C152" s="97" t="s">
        <v>170</v>
      </c>
      <c r="D152" s="98">
        <v>12</v>
      </c>
      <c r="E152" s="99">
        <v>14.046685602546528</v>
      </c>
      <c r="F152" s="100">
        <v>589.84950153037551</v>
      </c>
      <c r="G152" s="101">
        <v>10.606735985249676</v>
      </c>
      <c r="H152" s="76">
        <v>6.2532470909435434</v>
      </c>
      <c r="I152" s="77">
        <v>700.15733005892343</v>
      </c>
      <c r="J152" s="78">
        <v>1.0240424654074056</v>
      </c>
      <c r="K152" s="76">
        <v>9.1466173441791589</v>
      </c>
      <c r="L152" s="77">
        <v>802.34454144288088</v>
      </c>
      <c r="M152" s="78">
        <v>1.9860226661061657</v>
      </c>
      <c r="N152" s="99">
        <v>4.6196923251353363E-2</v>
      </c>
      <c r="O152" s="100">
        <v>3.1413907810920287</v>
      </c>
      <c r="P152" s="101">
        <v>2.1376556373803691E-2</v>
      </c>
    </row>
    <row r="153" spans="1:16" ht="14.25" customHeight="1">
      <c r="A153" s="135" t="s">
        <v>269</v>
      </c>
      <c r="B153" s="96" t="s">
        <v>53</v>
      </c>
      <c r="C153" s="97" t="s">
        <v>170</v>
      </c>
      <c r="D153" s="98">
        <v>6</v>
      </c>
      <c r="E153" s="99">
        <v>3.7271304885184042</v>
      </c>
      <c r="F153" s="100">
        <v>188.37453077646225</v>
      </c>
      <c r="G153" s="101">
        <v>1.0456174028518272</v>
      </c>
      <c r="H153" s="76">
        <v>1.9392491108583749</v>
      </c>
      <c r="I153" s="77">
        <v>151.24604734638066</v>
      </c>
      <c r="J153" s="78">
        <v>1.600126221953416E-2</v>
      </c>
      <c r="K153" s="76">
        <v>2.0033724928178396</v>
      </c>
      <c r="L153" s="77">
        <v>52.257900376693641</v>
      </c>
      <c r="M153" s="78">
        <v>0</v>
      </c>
      <c r="N153" s="99">
        <v>0</v>
      </c>
      <c r="O153" s="100">
        <v>0</v>
      </c>
      <c r="P153" s="101">
        <v>0</v>
      </c>
    </row>
    <row r="154" spans="1:16" ht="14.25" customHeight="1">
      <c r="A154" s="135" t="s">
        <v>270</v>
      </c>
      <c r="B154" s="105" t="s">
        <v>56</v>
      </c>
      <c r="C154" s="97" t="s">
        <v>171</v>
      </c>
      <c r="D154" s="98">
        <v>12</v>
      </c>
      <c r="E154" s="99">
        <v>6.86</v>
      </c>
      <c r="F154" s="100">
        <v>378.71499999999997</v>
      </c>
      <c r="G154" s="101">
        <v>4.7590000000000003</v>
      </c>
      <c r="H154" s="76">
        <v>1.2470000000000001</v>
      </c>
      <c r="I154" s="77">
        <v>37.100999999999999</v>
      </c>
      <c r="J154" s="78">
        <v>1.2090000000000001</v>
      </c>
      <c r="K154" s="76">
        <v>0.97699999999999998</v>
      </c>
      <c r="L154" s="77">
        <v>29.021000000000001</v>
      </c>
      <c r="M154" s="78">
        <v>0.19700000000000001</v>
      </c>
      <c r="N154" s="99">
        <v>1E-3</v>
      </c>
      <c r="O154" s="100">
        <v>3.5000000000000003E-2</v>
      </c>
      <c r="P154" s="101">
        <v>0</v>
      </c>
    </row>
    <row r="155" spans="1:16" ht="14.25" customHeight="1">
      <c r="A155" s="135" t="s">
        <v>271</v>
      </c>
      <c r="B155" s="96" t="s">
        <v>57</v>
      </c>
      <c r="C155" s="97" t="s">
        <v>170</v>
      </c>
      <c r="D155" s="98">
        <v>12</v>
      </c>
      <c r="E155" s="99">
        <v>16.991187956095089</v>
      </c>
      <c r="F155" s="100">
        <v>459.94393830655673</v>
      </c>
      <c r="G155" s="101">
        <v>7.6779223837690296</v>
      </c>
      <c r="H155" s="76">
        <v>7.4306085801960968</v>
      </c>
      <c r="I155" s="77">
        <v>958.4197521339845</v>
      </c>
      <c r="J155" s="78">
        <v>0</v>
      </c>
      <c r="K155" s="76">
        <v>21.611533108861888</v>
      </c>
      <c r="L155" s="77">
        <v>2519.1769443392695</v>
      </c>
      <c r="M155" s="78">
        <v>2.8389500258341802</v>
      </c>
      <c r="N155" s="99">
        <v>0</v>
      </c>
      <c r="O155" s="100">
        <v>0</v>
      </c>
      <c r="P155" s="101">
        <v>0</v>
      </c>
    </row>
    <row r="156" spans="1:16" ht="14.25" customHeight="1">
      <c r="A156" s="200"/>
      <c r="B156" s="96"/>
      <c r="C156" s="97"/>
      <c r="D156" s="107"/>
      <c r="E156" s="177"/>
      <c r="F156" s="194"/>
      <c r="G156" s="179"/>
      <c r="H156" s="180"/>
      <c r="I156" s="195"/>
      <c r="J156" s="182"/>
      <c r="K156" s="180"/>
      <c r="L156" s="195"/>
      <c r="M156" s="182"/>
      <c r="N156" s="177"/>
      <c r="O156" s="194"/>
      <c r="P156" s="179"/>
    </row>
    <row r="157" spans="1:16" ht="14.25" customHeight="1">
      <c r="A157" s="106" t="s">
        <v>204</v>
      </c>
      <c r="B157" s="96"/>
      <c r="C157" s="97"/>
      <c r="D157" s="150"/>
      <c r="E157" s="190"/>
      <c r="F157" s="191"/>
      <c r="G157" s="142"/>
      <c r="H157" s="192"/>
      <c r="I157" s="193"/>
      <c r="J157" s="146"/>
      <c r="K157" s="192"/>
      <c r="L157" s="193"/>
      <c r="M157" s="146"/>
      <c r="N157" s="190"/>
      <c r="O157" s="191"/>
      <c r="P157" s="142"/>
    </row>
    <row r="158" spans="1:16" ht="14.25" customHeight="1">
      <c r="A158" s="135" t="s">
        <v>272</v>
      </c>
      <c r="B158" s="105" t="s">
        <v>205</v>
      </c>
      <c r="C158" s="97" t="s">
        <v>171</v>
      </c>
      <c r="D158" s="98">
        <v>9</v>
      </c>
      <c r="E158" s="99">
        <v>2.7659567600245643</v>
      </c>
      <c r="F158" s="100">
        <v>153.29024110929805</v>
      </c>
      <c r="G158" s="101">
        <v>4.100284628294049</v>
      </c>
      <c r="H158" s="76">
        <v>0</v>
      </c>
      <c r="I158" s="77">
        <v>0</v>
      </c>
      <c r="J158" s="78">
        <v>0</v>
      </c>
      <c r="K158" s="76">
        <v>0</v>
      </c>
      <c r="L158" s="77">
        <v>0</v>
      </c>
      <c r="M158" s="78">
        <v>0</v>
      </c>
      <c r="N158" s="99">
        <v>8.4346264475899602E-2</v>
      </c>
      <c r="O158" s="100">
        <v>1.6869252895179918</v>
      </c>
      <c r="P158" s="101">
        <v>0</v>
      </c>
    </row>
    <row r="159" spans="1:16" ht="14.25" customHeight="1">
      <c r="A159" s="135">
        <v>125</v>
      </c>
      <c r="B159" s="96" t="s">
        <v>51</v>
      </c>
      <c r="C159" s="97" t="s">
        <v>170</v>
      </c>
      <c r="D159" s="98">
        <v>12</v>
      </c>
      <c r="E159" s="99">
        <v>14.285359626259421</v>
      </c>
      <c r="F159" s="100">
        <v>190.91248388179559</v>
      </c>
      <c r="G159" s="101">
        <v>38.427827128474242</v>
      </c>
      <c r="H159" s="76">
        <v>8.2580196665021983</v>
      </c>
      <c r="I159" s="77">
        <v>738.70860854269426</v>
      </c>
      <c r="J159" s="78">
        <v>0.72168377687819496</v>
      </c>
      <c r="K159" s="76">
        <v>7.7737526848388914</v>
      </c>
      <c r="L159" s="77">
        <v>649.29967479287075</v>
      </c>
      <c r="M159" s="78">
        <v>0</v>
      </c>
      <c r="N159" s="99">
        <v>6.3926220352133467E-2</v>
      </c>
      <c r="O159" s="100">
        <v>0.89496708492986865</v>
      </c>
      <c r="P159" s="101">
        <v>1.2090881911110052</v>
      </c>
    </row>
    <row r="160" spans="1:16" ht="14.25" customHeight="1">
      <c r="A160" s="135">
        <v>126</v>
      </c>
      <c r="B160" s="96" t="s">
        <v>127</v>
      </c>
      <c r="C160" s="97" t="s">
        <v>170</v>
      </c>
      <c r="D160" s="98">
        <v>12</v>
      </c>
      <c r="E160" s="99">
        <v>9.7655166357479217</v>
      </c>
      <c r="F160" s="100">
        <v>504.68353768976607</v>
      </c>
      <c r="G160" s="101">
        <v>59.241853368313592</v>
      </c>
      <c r="H160" s="76">
        <v>4.8545165150001646</v>
      </c>
      <c r="I160" s="77">
        <v>1489.0980845014765</v>
      </c>
      <c r="J160" s="78">
        <v>0.81088047069671454</v>
      </c>
      <c r="K160" s="76">
        <v>38.458687801183331</v>
      </c>
      <c r="L160" s="77">
        <v>2278.5563310244897</v>
      </c>
      <c r="M160" s="78">
        <v>2.9642564682378509</v>
      </c>
      <c r="N160" s="99">
        <v>0</v>
      </c>
      <c r="O160" s="100">
        <v>0</v>
      </c>
      <c r="P160" s="101">
        <v>0</v>
      </c>
    </row>
    <row r="161" spans="1:16" ht="14.25" customHeight="1">
      <c r="A161" s="135" t="s">
        <v>273</v>
      </c>
      <c r="B161" s="96" t="s">
        <v>128</v>
      </c>
      <c r="C161" s="97" t="s">
        <v>170</v>
      </c>
      <c r="D161" s="98">
        <v>0</v>
      </c>
      <c r="E161" s="99" t="s">
        <v>178</v>
      </c>
      <c r="F161" s="100" t="s">
        <v>178</v>
      </c>
      <c r="G161" s="101" t="s">
        <v>178</v>
      </c>
      <c r="H161" s="76" t="s">
        <v>178</v>
      </c>
      <c r="I161" s="77" t="s">
        <v>178</v>
      </c>
      <c r="J161" s="78" t="s">
        <v>178</v>
      </c>
      <c r="K161" s="76" t="s">
        <v>178</v>
      </c>
      <c r="L161" s="77" t="s">
        <v>178</v>
      </c>
      <c r="M161" s="78" t="s">
        <v>178</v>
      </c>
      <c r="N161" s="99" t="s">
        <v>178</v>
      </c>
      <c r="O161" s="100" t="s">
        <v>178</v>
      </c>
      <c r="P161" s="101" t="s">
        <v>178</v>
      </c>
    </row>
    <row r="162" spans="1:16" ht="14.25" customHeight="1">
      <c r="A162" s="135" t="s">
        <v>274</v>
      </c>
      <c r="B162" s="96" t="s">
        <v>132</v>
      </c>
      <c r="C162" s="97" t="s">
        <v>170</v>
      </c>
      <c r="D162" s="98">
        <v>3</v>
      </c>
      <c r="E162" s="99">
        <v>1.9339925378172442</v>
      </c>
      <c r="F162" s="100">
        <v>45.037778987969588</v>
      </c>
      <c r="G162" s="101">
        <v>4.9564060903653235</v>
      </c>
      <c r="H162" s="76">
        <v>0.59549838649425935</v>
      </c>
      <c r="I162" s="77">
        <v>154.16446506771325</v>
      </c>
      <c r="J162" s="78">
        <v>0</v>
      </c>
      <c r="K162" s="76">
        <v>0.89342310756254872</v>
      </c>
      <c r="L162" s="77">
        <v>55.908149441686511</v>
      </c>
      <c r="M162" s="78">
        <v>1.3449346721455351</v>
      </c>
      <c r="N162" s="99">
        <v>0</v>
      </c>
      <c r="O162" s="100">
        <v>0</v>
      </c>
      <c r="P162" s="101">
        <v>0</v>
      </c>
    </row>
    <row r="163" spans="1:16" ht="14.25" customHeight="1">
      <c r="A163" s="200"/>
      <c r="B163" s="96"/>
      <c r="C163" s="97"/>
      <c r="D163" s="107"/>
      <c r="E163" s="177"/>
      <c r="F163" s="194"/>
      <c r="G163" s="179"/>
      <c r="H163" s="180"/>
      <c r="I163" s="195"/>
      <c r="J163" s="182"/>
      <c r="K163" s="180"/>
      <c r="L163" s="195"/>
      <c r="M163" s="182"/>
      <c r="N163" s="177"/>
      <c r="O163" s="194"/>
      <c r="P163" s="179"/>
    </row>
    <row r="164" spans="1:16" ht="14.25" customHeight="1">
      <c r="A164" s="106" t="s">
        <v>206</v>
      </c>
      <c r="B164" s="96"/>
      <c r="C164" s="97"/>
      <c r="D164" s="150"/>
      <c r="E164" s="190"/>
      <c r="F164" s="191"/>
      <c r="G164" s="142"/>
      <c r="H164" s="192"/>
      <c r="I164" s="193"/>
      <c r="J164" s="146"/>
      <c r="K164" s="192"/>
      <c r="L164" s="193"/>
      <c r="M164" s="146"/>
      <c r="N164" s="190"/>
      <c r="O164" s="191"/>
      <c r="P164" s="142"/>
    </row>
    <row r="165" spans="1:16" ht="14.25" customHeight="1">
      <c r="A165" s="135" t="s">
        <v>207</v>
      </c>
      <c r="B165" s="96" t="s">
        <v>18</v>
      </c>
      <c r="C165" s="97" t="s">
        <v>170</v>
      </c>
      <c r="D165" s="98">
        <v>0</v>
      </c>
      <c r="E165" s="99" t="s">
        <v>178</v>
      </c>
      <c r="F165" s="100" t="s">
        <v>178</v>
      </c>
      <c r="G165" s="101" t="s">
        <v>178</v>
      </c>
      <c r="H165" s="76" t="s">
        <v>178</v>
      </c>
      <c r="I165" s="77" t="s">
        <v>178</v>
      </c>
      <c r="J165" s="78" t="s">
        <v>178</v>
      </c>
      <c r="K165" s="76" t="s">
        <v>178</v>
      </c>
      <c r="L165" s="77" t="s">
        <v>178</v>
      </c>
      <c r="M165" s="78" t="s">
        <v>178</v>
      </c>
      <c r="N165" s="99" t="s">
        <v>178</v>
      </c>
      <c r="O165" s="100" t="s">
        <v>178</v>
      </c>
      <c r="P165" s="101" t="s">
        <v>178</v>
      </c>
    </row>
    <row r="166" spans="1:16" ht="14.25" customHeight="1">
      <c r="A166" s="135" t="s">
        <v>208</v>
      </c>
      <c r="B166" s="96" t="s">
        <v>36</v>
      </c>
      <c r="C166" s="97" t="s">
        <v>170</v>
      </c>
      <c r="D166" s="98">
        <v>0</v>
      </c>
      <c r="E166" s="188" t="s">
        <v>178</v>
      </c>
      <c r="F166" s="189" t="s">
        <v>178</v>
      </c>
      <c r="G166" s="157" t="s">
        <v>178</v>
      </c>
      <c r="H166" s="76" t="s">
        <v>178</v>
      </c>
      <c r="I166" s="77" t="s">
        <v>178</v>
      </c>
      <c r="J166" s="78" t="s">
        <v>178</v>
      </c>
      <c r="K166" s="186" t="s">
        <v>178</v>
      </c>
      <c r="L166" s="187" t="s">
        <v>178</v>
      </c>
      <c r="M166" s="160" t="s">
        <v>178</v>
      </c>
      <c r="N166" s="99" t="s">
        <v>178</v>
      </c>
      <c r="O166" s="100" t="s">
        <v>178</v>
      </c>
      <c r="P166" s="101" t="s">
        <v>178</v>
      </c>
    </row>
    <row r="167" spans="1:16" ht="14.25" customHeight="1">
      <c r="A167" s="135" t="s">
        <v>209</v>
      </c>
      <c r="B167" s="96" t="s">
        <v>75</v>
      </c>
      <c r="C167" s="97" t="s">
        <v>170</v>
      </c>
      <c r="D167" s="98">
        <v>0</v>
      </c>
      <c r="E167" s="188" t="s">
        <v>178</v>
      </c>
      <c r="F167" s="189" t="s">
        <v>178</v>
      </c>
      <c r="G167" s="157" t="s">
        <v>178</v>
      </c>
      <c r="H167" s="76" t="s">
        <v>178</v>
      </c>
      <c r="I167" s="77" t="s">
        <v>178</v>
      </c>
      <c r="J167" s="78" t="s">
        <v>178</v>
      </c>
      <c r="K167" s="186" t="s">
        <v>178</v>
      </c>
      <c r="L167" s="187" t="s">
        <v>178</v>
      </c>
      <c r="M167" s="160" t="s">
        <v>178</v>
      </c>
      <c r="N167" s="99" t="s">
        <v>178</v>
      </c>
      <c r="O167" s="100" t="s">
        <v>178</v>
      </c>
      <c r="P167" s="101" t="s">
        <v>178</v>
      </c>
    </row>
    <row r="168" spans="1:16" ht="14.25" customHeight="1">
      <c r="A168" s="135" t="s">
        <v>210</v>
      </c>
      <c r="B168" s="96" t="s">
        <v>84</v>
      </c>
      <c r="C168" s="97" t="s">
        <v>170</v>
      </c>
      <c r="D168" s="98">
        <v>0</v>
      </c>
      <c r="E168" s="188" t="s">
        <v>178</v>
      </c>
      <c r="F168" s="189" t="s">
        <v>178</v>
      </c>
      <c r="G168" s="157" t="s">
        <v>178</v>
      </c>
      <c r="H168" s="76" t="s">
        <v>178</v>
      </c>
      <c r="I168" s="77" t="s">
        <v>178</v>
      </c>
      <c r="J168" s="78" t="s">
        <v>178</v>
      </c>
      <c r="K168" s="186" t="s">
        <v>178</v>
      </c>
      <c r="L168" s="187" t="s">
        <v>178</v>
      </c>
      <c r="M168" s="160" t="s">
        <v>178</v>
      </c>
      <c r="N168" s="99" t="s">
        <v>178</v>
      </c>
      <c r="O168" s="100" t="s">
        <v>178</v>
      </c>
      <c r="P168" s="101" t="s">
        <v>178</v>
      </c>
    </row>
    <row r="169" spans="1:16" ht="14.25" customHeight="1">
      <c r="A169" s="196" t="s">
        <v>222</v>
      </c>
      <c r="B169" s="96" t="s">
        <v>126</v>
      </c>
      <c r="C169" s="97" t="s">
        <v>170</v>
      </c>
      <c r="D169" s="98">
        <v>0</v>
      </c>
      <c r="E169" s="99" t="s">
        <v>178</v>
      </c>
      <c r="F169" s="100" t="s">
        <v>178</v>
      </c>
      <c r="G169" s="101" t="s">
        <v>178</v>
      </c>
      <c r="H169" s="76" t="s">
        <v>178</v>
      </c>
      <c r="I169" s="77" t="s">
        <v>178</v>
      </c>
      <c r="J169" s="78" t="s">
        <v>178</v>
      </c>
      <c r="K169" s="76" t="s">
        <v>178</v>
      </c>
      <c r="L169" s="77" t="s">
        <v>178</v>
      </c>
      <c r="M169" s="78" t="s">
        <v>178</v>
      </c>
      <c r="N169" s="99" t="s">
        <v>178</v>
      </c>
      <c r="O169" s="100" t="s">
        <v>178</v>
      </c>
      <c r="P169" s="101" t="s">
        <v>178</v>
      </c>
    </row>
    <row r="170" spans="1:16" ht="14.25" customHeight="1">
      <c r="A170" s="135" t="s">
        <v>223</v>
      </c>
      <c r="B170" s="96" t="s">
        <v>133</v>
      </c>
      <c r="C170" s="97" t="s">
        <v>170</v>
      </c>
      <c r="D170" s="98">
        <v>6</v>
      </c>
      <c r="E170" s="99">
        <v>15.483718755313724</v>
      </c>
      <c r="F170" s="100">
        <v>1965.8484526441082</v>
      </c>
      <c r="G170" s="101">
        <v>45.839653120217655</v>
      </c>
      <c r="H170" s="76">
        <v>17.30158561469138</v>
      </c>
      <c r="I170" s="77">
        <v>1457.2758246896788</v>
      </c>
      <c r="J170" s="78">
        <v>0.36339483081108659</v>
      </c>
      <c r="K170" s="76">
        <v>10.439678626084</v>
      </c>
      <c r="L170" s="77">
        <v>958.68632035368137</v>
      </c>
      <c r="M170" s="78">
        <v>27.243325964971945</v>
      </c>
      <c r="N170" s="99">
        <v>0</v>
      </c>
      <c r="O170" s="100">
        <v>0</v>
      </c>
      <c r="P170" s="101">
        <v>0</v>
      </c>
    </row>
    <row r="171" spans="1:16" ht="14.25" customHeight="1">
      <c r="A171" s="135" t="s">
        <v>275</v>
      </c>
      <c r="B171" s="96" t="s">
        <v>139</v>
      </c>
      <c r="C171" s="97" t="s">
        <v>170</v>
      </c>
      <c r="D171" s="98">
        <v>3</v>
      </c>
      <c r="E171" s="99">
        <v>15.010696458283812</v>
      </c>
      <c r="F171" s="100">
        <v>893.00007923302428</v>
      </c>
      <c r="G171" s="101">
        <v>2.5661991918231517</v>
      </c>
      <c r="H171" s="76">
        <v>0</v>
      </c>
      <c r="I171" s="77">
        <v>0</v>
      </c>
      <c r="J171" s="78">
        <v>0</v>
      </c>
      <c r="K171" s="76">
        <v>0</v>
      </c>
      <c r="L171" s="77">
        <v>0</v>
      </c>
      <c r="M171" s="78">
        <v>0</v>
      </c>
      <c r="N171" s="99">
        <v>0</v>
      </c>
      <c r="O171" s="100">
        <v>0</v>
      </c>
      <c r="P171" s="101">
        <v>0</v>
      </c>
    </row>
    <row r="172" spans="1:16" ht="14.25" customHeight="1">
      <c r="A172" s="200"/>
      <c r="B172" s="96"/>
      <c r="C172" s="97"/>
      <c r="D172" s="107"/>
      <c r="E172" s="177"/>
      <c r="F172" s="194"/>
      <c r="G172" s="179"/>
      <c r="H172" s="180"/>
      <c r="I172" s="195"/>
      <c r="J172" s="182"/>
      <c r="K172" s="180"/>
      <c r="L172" s="195"/>
      <c r="M172" s="182"/>
      <c r="N172" s="177"/>
      <c r="O172" s="194"/>
      <c r="P172" s="179"/>
    </row>
    <row r="173" spans="1:16" ht="14.25" customHeight="1">
      <c r="A173" s="106" t="s">
        <v>212</v>
      </c>
      <c r="B173" s="96"/>
      <c r="C173" s="97"/>
      <c r="D173" s="150"/>
      <c r="E173" s="190"/>
      <c r="F173" s="191"/>
      <c r="G173" s="142"/>
      <c r="H173" s="192"/>
      <c r="I173" s="193"/>
      <c r="J173" s="146"/>
      <c r="K173" s="192"/>
      <c r="L173" s="193"/>
      <c r="M173" s="146"/>
      <c r="N173" s="190"/>
      <c r="O173" s="191"/>
      <c r="P173" s="142"/>
    </row>
    <row r="174" spans="1:16" ht="14.25" customHeight="1">
      <c r="A174" s="135" t="s">
        <v>276</v>
      </c>
      <c r="B174" s="161" t="s">
        <v>13</v>
      </c>
      <c r="C174" s="97" t="s">
        <v>170</v>
      </c>
      <c r="D174" s="98">
        <v>11</v>
      </c>
      <c r="E174" s="99">
        <v>10.677650656257216</v>
      </c>
      <c r="F174" s="100">
        <v>662.28264261441154</v>
      </c>
      <c r="G174" s="101">
        <v>20.980845921218457</v>
      </c>
      <c r="H174" s="76">
        <v>9.9977037601327243</v>
      </c>
      <c r="I174" s="77">
        <v>1172.7044247513311</v>
      </c>
      <c r="J174" s="78">
        <v>3.3419294805755873</v>
      </c>
      <c r="K174" s="76">
        <v>7.9252089175654357</v>
      </c>
      <c r="L174" s="77">
        <v>700.43385704388993</v>
      </c>
      <c r="M174" s="78">
        <v>0.89247423839993045</v>
      </c>
      <c r="N174" s="99">
        <v>0</v>
      </c>
      <c r="O174" s="100">
        <v>0</v>
      </c>
      <c r="P174" s="101">
        <v>0</v>
      </c>
    </row>
    <row r="175" spans="1:16" ht="14.25" customHeight="1">
      <c r="A175" s="135">
        <v>137</v>
      </c>
      <c r="B175" s="161" t="s">
        <v>15</v>
      </c>
      <c r="C175" s="97" t="s">
        <v>170</v>
      </c>
      <c r="D175" s="98">
        <v>12</v>
      </c>
      <c r="E175" s="99">
        <v>10.246222909987788</v>
      </c>
      <c r="F175" s="100">
        <v>316.73758106248579</v>
      </c>
      <c r="G175" s="101">
        <v>15.518896037677125</v>
      </c>
      <c r="H175" s="76">
        <v>3.1168247638625508</v>
      </c>
      <c r="I175" s="77">
        <v>587.84786898514164</v>
      </c>
      <c r="J175" s="78">
        <v>0</v>
      </c>
      <c r="K175" s="76">
        <v>8.2861143583534957</v>
      </c>
      <c r="L175" s="77">
        <v>742.85222981916354</v>
      </c>
      <c r="M175" s="78">
        <v>0.88164793050759382</v>
      </c>
      <c r="N175" s="99">
        <v>0</v>
      </c>
      <c r="O175" s="100">
        <v>0</v>
      </c>
      <c r="P175" s="101">
        <v>0</v>
      </c>
    </row>
    <row r="176" spans="1:16" ht="14.25" customHeight="1">
      <c r="A176" s="135" t="s">
        <v>277</v>
      </c>
      <c r="B176" s="161" t="s">
        <v>134</v>
      </c>
      <c r="C176" s="97" t="s">
        <v>170</v>
      </c>
      <c r="D176" s="98">
        <v>9</v>
      </c>
      <c r="E176" s="99">
        <v>8.2343805823822471</v>
      </c>
      <c r="F176" s="100">
        <v>684.9212523665783</v>
      </c>
      <c r="G176" s="101">
        <v>15.795896149052945</v>
      </c>
      <c r="H176" s="76">
        <v>1.7239380990291753</v>
      </c>
      <c r="I176" s="77">
        <v>186.95585856511499</v>
      </c>
      <c r="J176" s="78">
        <v>1.3425652162904991</v>
      </c>
      <c r="K176" s="99">
        <v>8.3490988013086849</v>
      </c>
      <c r="L176" s="100">
        <v>2060.7801972594107</v>
      </c>
      <c r="M176" s="101">
        <v>1.631158378601911</v>
      </c>
      <c r="N176" s="99">
        <v>1.283674336303102</v>
      </c>
      <c r="O176" s="100">
        <v>448.20082791563863</v>
      </c>
      <c r="P176" s="101">
        <v>1.0084873308933779</v>
      </c>
    </row>
    <row r="177" spans="1:16" ht="14.25" customHeight="1">
      <c r="A177" s="135">
        <v>139</v>
      </c>
      <c r="B177" s="161" t="s">
        <v>125</v>
      </c>
      <c r="C177" s="97" t="s">
        <v>170</v>
      </c>
      <c r="D177" s="98">
        <v>12</v>
      </c>
      <c r="E177" s="99">
        <v>8.8104263650763404</v>
      </c>
      <c r="F177" s="100">
        <v>975.65981794242509</v>
      </c>
      <c r="G177" s="101">
        <v>2.9260252469095427</v>
      </c>
      <c r="H177" s="76">
        <v>2.9868021055205931</v>
      </c>
      <c r="I177" s="77">
        <v>1052.708085096702</v>
      </c>
      <c r="J177" s="78">
        <v>0</v>
      </c>
      <c r="K177" s="99">
        <v>22.174476108142539</v>
      </c>
      <c r="L177" s="100">
        <v>2025.8365349341811</v>
      </c>
      <c r="M177" s="101">
        <v>4.9794367647100639</v>
      </c>
      <c r="N177" s="99">
        <v>0.98720591957275328</v>
      </c>
      <c r="O177" s="100">
        <v>688.99714770778644</v>
      </c>
      <c r="P177" s="101">
        <v>0</v>
      </c>
    </row>
    <row r="178" spans="1:16" ht="14.25" customHeight="1">
      <c r="A178" s="135">
        <v>140</v>
      </c>
      <c r="B178" s="161" t="s">
        <v>55</v>
      </c>
      <c r="C178" s="97" t="s">
        <v>170</v>
      </c>
      <c r="D178" s="98">
        <v>12</v>
      </c>
      <c r="E178" s="99">
        <v>16.511176701273506</v>
      </c>
      <c r="F178" s="100">
        <v>478.41746991681975</v>
      </c>
      <c r="G178" s="101">
        <v>0</v>
      </c>
      <c r="H178" s="76">
        <v>1.9698652190963695</v>
      </c>
      <c r="I178" s="77">
        <v>54.718281079072838</v>
      </c>
      <c r="J178" s="78">
        <v>0</v>
      </c>
      <c r="K178" s="99">
        <v>31.083737538442485</v>
      </c>
      <c r="L178" s="100">
        <v>1012.4987925447377</v>
      </c>
      <c r="M178" s="101">
        <v>0.24301843175297735</v>
      </c>
      <c r="N178" s="99">
        <v>1.2083634337138021</v>
      </c>
      <c r="O178" s="100">
        <v>33.943982331936681</v>
      </c>
      <c r="P178" s="101">
        <v>1.0121158331441309</v>
      </c>
    </row>
    <row r="179" spans="1:16" ht="14.25" customHeight="1">
      <c r="A179" s="135">
        <v>141</v>
      </c>
      <c r="B179" s="161" t="s">
        <v>135</v>
      </c>
      <c r="C179" s="97" t="s">
        <v>170</v>
      </c>
      <c r="D179" s="98">
        <v>12</v>
      </c>
      <c r="E179" s="99">
        <v>9.2695733371642</v>
      </c>
      <c r="F179" s="100">
        <v>980.45047080487382</v>
      </c>
      <c r="G179" s="101">
        <v>1.5417063901477059</v>
      </c>
      <c r="H179" s="76">
        <v>8.2214284781444675</v>
      </c>
      <c r="I179" s="77">
        <v>950.33542072063835</v>
      </c>
      <c r="J179" s="78">
        <v>1.4053623434459521</v>
      </c>
      <c r="K179" s="99">
        <v>3.4856864870512334</v>
      </c>
      <c r="L179" s="100">
        <v>162.97280301941987</v>
      </c>
      <c r="M179" s="101">
        <v>0.6142142586618955</v>
      </c>
      <c r="N179" s="99">
        <v>0</v>
      </c>
      <c r="O179" s="100">
        <v>0</v>
      </c>
      <c r="P179" s="101">
        <v>0</v>
      </c>
    </row>
    <row r="180" spans="1:16" ht="14.25" customHeight="1">
      <c r="A180" s="162" t="s">
        <v>224</v>
      </c>
      <c r="B180" s="163" t="s">
        <v>136</v>
      </c>
      <c r="C180" s="164" t="s">
        <v>170</v>
      </c>
      <c r="D180" s="165">
        <v>9</v>
      </c>
      <c r="E180" s="197">
        <v>12.470622696111676</v>
      </c>
      <c r="F180" s="121">
        <v>496.38786232735515</v>
      </c>
      <c r="G180" s="122">
        <v>4.2949614927517743</v>
      </c>
      <c r="H180" s="119">
        <v>4.3987950957813249</v>
      </c>
      <c r="I180" s="117">
        <v>823.58368024547963</v>
      </c>
      <c r="J180" s="118">
        <v>0.33946472574916242</v>
      </c>
      <c r="K180" s="120">
        <v>13.036518098742389</v>
      </c>
      <c r="L180" s="121">
        <v>1226.1675585666039</v>
      </c>
      <c r="M180" s="122">
        <v>15.287303686892765</v>
      </c>
      <c r="N180" s="120">
        <v>0.29000288720431339</v>
      </c>
      <c r="O180" s="121">
        <v>120.61835859077573</v>
      </c>
      <c r="P180" s="122">
        <v>0</v>
      </c>
    </row>
    <row r="181" spans="1:16" ht="14.25" customHeight="1"/>
    <row r="182" spans="1:16" ht="14.25" customHeight="1"/>
    <row r="183" spans="1:16" ht="14.25" customHeight="1"/>
    <row r="184" spans="1:16" ht="14.25" customHeight="1"/>
    <row r="185" spans="1:16" ht="14.25" customHeight="1"/>
    <row r="186" spans="1:16" ht="14.25" customHeight="1"/>
    <row r="187" spans="1:16" ht="14.25" customHeight="1"/>
    <row r="188" spans="1:16" ht="14.25" customHeight="1"/>
    <row r="189" spans="1:16" ht="14.25" customHeight="1"/>
    <row r="190" spans="1:16" ht="14.25" customHeight="1"/>
    <row r="191" spans="1:16" ht="14.25" customHeight="1"/>
    <row r="192" spans="1:16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sheetProtection password="CC3D" sheet="1" objects="1" scenarios="1"/>
  <mergeCells count="7">
    <mergeCell ref="K1:M1"/>
    <mergeCell ref="N1:P1"/>
    <mergeCell ref="B1:B2"/>
    <mergeCell ref="C1:C2"/>
    <mergeCell ref="D1:D2"/>
    <mergeCell ref="E1:G1"/>
    <mergeCell ref="H1:J1"/>
  </mergeCells>
  <printOptions horizontalCentered="1"/>
  <pageMargins left="0.25" right="0.25" top="0.75" bottom="0.75" header="0" footer="0"/>
  <pageSetup paperSize="9" orientation="portrait"/>
  <headerFooter>
    <oddHeader>&amp;CSummary of Distribution Utilities (DUs) Reliability Indices For the year 2018</oddHeader>
    <oddFooter>&amp;LNote:  *  The calculated Reliability Indices include data which are subject for clarification with the Distribution Utility. ** Blank rows indicate incomplete or no submission</oddFooter>
  </headerFooter>
  <rowBreaks count="1" manualBreakCount="1">
    <brk id="90" man="1"/>
  </rowBreak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00"/>
  <sheetViews>
    <sheetView showGridLines="0" workbookViewId="0">
      <selection activeCell="B12" sqref="A1:XFD1048576"/>
    </sheetView>
  </sheetViews>
  <sheetFormatPr defaultColWidth="14.453125" defaultRowHeight="15" customHeight="1"/>
  <cols>
    <col min="1" max="1" width="8.6328125" customWidth="1"/>
    <col min="2" max="2" width="19.36328125" customWidth="1"/>
    <col min="3" max="4" width="8.6328125" customWidth="1"/>
    <col min="5" max="16" width="10.36328125" customWidth="1"/>
    <col min="17" max="26" width="8.6328125" customWidth="1"/>
  </cols>
  <sheetData>
    <row r="1" spans="1:16" ht="14.25" customHeight="1">
      <c r="A1" s="198"/>
      <c r="B1" s="281" t="s">
        <v>162</v>
      </c>
      <c r="C1" s="282" t="s">
        <v>163</v>
      </c>
      <c r="D1" s="283" t="s">
        <v>164</v>
      </c>
      <c r="E1" s="268" t="s">
        <v>165</v>
      </c>
      <c r="F1" s="269"/>
      <c r="G1" s="270"/>
      <c r="H1" s="268" t="s">
        <v>166</v>
      </c>
      <c r="I1" s="269"/>
      <c r="J1" s="270"/>
      <c r="K1" s="268" t="s">
        <v>167</v>
      </c>
      <c r="L1" s="269"/>
      <c r="M1" s="270"/>
      <c r="N1" s="268" t="s">
        <v>168</v>
      </c>
      <c r="O1" s="269"/>
      <c r="P1" s="270"/>
    </row>
    <row r="2" spans="1:16" ht="14.25" customHeight="1">
      <c r="A2" s="199"/>
      <c r="B2" s="278"/>
      <c r="C2" s="274"/>
      <c r="D2" s="276"/>
      <c r="E2" s="173" t="s">
        <v>6</v>
      </c>
      <c r="F2" s="174" t="s">
        <v>7</v>
      </c>
      <c r="G2" s="175" t="s">
        <v>8</v>
      </c>
      <c r="H2" s="173" t="s">
        <v>6</v>
      </c>
      <c r="I2" s="174" t="s">
        <v>7</v>
      </c>
      <c r="J2" s="175" t="s">
        <v>8</v>
      </c>
      <c r="K2" s="173" t="s">
        <v>6</v>
      </c>
      <c r="L2" s="174" t="s">
        <v>7</v>
      </c>
      <c r="M2" s="175" t="s">
        <v>8</v>
      </c>
      <c r="N2" s="173" t="s">
        <v>6</v>
      </c>
      <c r="O2" s="174" t="s">
        <v>7</v>
      </c>
      <c r="P2" s="175" t="s">
        <v>8</v>
      </c>
    </row>
    <row r="3" spans="1:16" ht="14.25" customHeight="1">
      <c r="A3" s="128" t="s">
        <v>169</v>
      </c>
      <c r="B3" s="202"/>
      <c r="C3" s="203"/>
      <c r="D3" s="176"/>
      <c r="E3" s="132"/>
      <c r="F3" s="133"/>
      <c r="G3" s="134"/>
      <c r="H3" s="132"/>
      <c r="I3" s="133"/>
      <c r="J3" s="134"/>
      <c r="K3" s="132"/>
      <c r="L3" s="133"/>
      <c r="M3" s="134"/>
      <c r="N3" s="132"/>
      <c r="O3" s="133"/>
      <c r="P3" s="134"/>
    </row>
    <row r="4" spans="1:16" ht="14.25" customHeight="1">
      <c r="A4" s="201">
        <v>1</v>
      </c>
      <c r="B4" s="96" t="s">
        <v>48</v>
      </c>
      <c r="C4" s="204" t="s">
        <v>170</v>
      </c>
      <c r="D4" s="98">
        <v>12</v>
      </c>
      <c r="E4" s="99">
        <v>14.181690659543008</v>
      </c>
      <c r="F4" s="100">
        <v>455.75124361701558</v>
      </c>
      <c r="G4" s="101">
        <v>19.531170951305178</v>
      </c>
      <c r="H4" s="76">
        <v>9.142612777512106</v>
      </c>
      <c r="I4" s="77">
        <v>2213.7272716279426</v>
      </c>
      <c r="J4" s="78">
        <v>3.2557668101292263</v>
      </c>
      <c r="K4" s="76">
        <v>6.5496232046567613</v>
      </c>
      <c r="L4" s="77">
        <v>771.15263646807273</v>
      </c>
      <c r="M4" s="78">
        <v>8.1300683233569142</v>
      </c>
      <c r="N4" s="99">
        <v>1.360007475443717</v>
      </c>
      <c r="O4" s="100">
        <v>41.312199814213237</v>
      </c>
      <c r="P4" s="101">
        <v>1.29297912922074</v>
      </c>
    </row>
    <row r="5" spans="1:16" ht="14.25" customHeight="1">
      <c r="A5" s="135">
        <v>2</v>
      </c>
      <c r="B5" s="105" t="s">
        <v>54</v>
      </c>
      <c r="C5" s="204" t="s">
        <v>171</v>
      </c>
      <c r="D5" s="98">
        <v>12</v>
      </c>
      <c r="E5" s="99">
        <v>1.4760591620031667</v>
      </c>
      <c r="F5" s="100">
        <v>120.36775818988583</v>
      </c>
      <c r="G5" s="101">
        <v>5.0717563953355533</v>
      </c>
      <c r="H5" s="76">
        <v>0.64144372679356365</v>
      </c>
      <c r="I5" s="77">
        <v>109.37052963465808</v>
      </c>
      <c r="J5" s="78">
        <v>0.28864012273837852</v>
      </c>
      <c r="K5" s="76">
        <v>7.5308386407112291</v>
      </c>
      <c r="L5" s="77">
        <v>262.82375535959198</v>
      </c>
      <c r="M5" s="78">
        <v>3.918159644357794</v>
      </c>
      <c r="N5" s="99">
        <v>0</v>
      </c>
      <c r="O5" s="100">
        <v>0</v>
      </c>
      <c r="P5" s="101">
        <v>0</v>
      </c>
    </row>
    <row r="6" spans="1:16" ht="14.25" customHeight="1">
      <c r="A6" s="135">
        <v>3</v>
      </c>
      <c r="B6" s="96" t="s">
        <v>69</v>
      </c>
      <c r="C6" s="204" t="s">
        <v>170</v>
      </c>
      <c r="D6" s="98">
        <v>12</v>
      </c>
      <c r="E6" s="99">
        <v>11.66756677051966</v>
      </c>
      <c r="F6" s="100">
        <v>1496.6747047411934</v>
      </c>
      <c r="G6" s="101">
        <v>3.8905190175359761</v>
      </c>
      <c r="H6" s="76">
        <v>2.9534828201203305</v>
      </c>
      <c r="I6" s="77">
        <v>1380.4037407139176</v>
      </c>
      <c r="J6" s="78">
        <v>0.30020402799817841</v>
      </c>
      <c r="K6" s="76">
        <v>5.6783158562054004</v>
      </c>
      <c r="L6" s="77">
        <v>1484.3719488585868</v>
      </c>
      <c r="M6" s="78">
        <v>1.5817586531343477</v>
      </c>
      <c r="N6" s="99">
        <v>0.50246859834570801</v>
      </c>
      <c r="O6" s="100">
        <v>119.37175024726108</v>
      </c>
      <c r="P6" s="101">
        <v>0</v>
      </c>
    </row>
    <row r="7" spans="1:16" ht="14.25" customHeight="1">
      <c r="A7" s="135">
        <v>4</v>
      </c>
      <c r="B7" s="96" t="s">
        <v>70</v>
      </c>
      <c r="C7" s="204" t="s">
        <v>170</v>
      </c>
      <c r="D7" s="98">
        <v>12</v>
      </c>
      <c r="E7" s="99">
        <v>5.618011274644954</v>
      </c>
      <c r="F7" s="100">
        <v>213.38346111655355</v>
      </c>
      <c r="G7" s="101">
        <v>31.153474784567464</v>
      </c>
      <c r="H7" s="76">
        <v>5.8659713382334822</v>
      </c>
      <c r="I7" s="77">
        <v>2400.3221486352518</v>
      </c>
      <c r="J7" s="78">
        <v>0</v>
      </c>
      <c r="K7" s="76">
        <v>4.7815757518874182</v>
      </c>
      <c r="L7" s="77">
        <v>1147.519982870987</v>
      </c>
      <c r="M7" s="78">
        <v>0.38573129740542378</v>
      </c>
      <c r="N7" s="99">
        <v>0</v>
      </c>
      <c r="O7" s="100">
        <v>0</v>
      </c>
      <c r="P7" s="101">
        <v>0</v>
      </c>
    </row>
    <row r="8" spans="1:16" ht="14.25" customHeight="1">
      <c r="A8" s="135">
        <v>5</v>
      </c>
      <c r="B8" s="105" t="s">
        <v>82</v>
      </c>
      <c r="C8" s="204" t="s">
        <v>171</v>
      </c>
      <c r="D8" s="98">
        <v>12</v>
      </c>
      <c r="E8" s="99">
        <v>4.7270488681357756</v>
      </c>
      <c r="F8" s="100">
        <v>285.44425253695692</v>
      </c>
      <c r="G8" s="101">
        <v>3.3407812872172356</v>
      </c>
      <c r="H8" s="76">
        <v>2.607141336604327</v>
      </c>
      <c r="I8" s="77">
        <v>930.68461417197807</v>
      </c>
      <c r="J8" s="78">
        <v>0</v>
      </c>
      <c r="K8" s="76">
        <v>8.4868241637736723</v>
      </c>
      <c r="L8" s="77">
        <v>1149.108286836361</v>
      </c>
      <c r="M8" s="78">
        <v>4.1424401043434642E-5</v>
      </c>
      <c r="N8" s="99">
        <v>1.6679811242812579</v>
      </c>
      <c r="O8" s="100">
        <v>164.11537155961722</v>
      </c>
      <c r="P8" s="101">
        <v>0</v>
      </c>
    </row>
    <row r="9" spans="1:16" ht="14.25" customHeight="1">
      <c r="A9" s="135">
        <v>6</v>
      </c>
      <c r="B9" s="96" t="s">
        <v>83</v>
      </c>
      <c r="C9" s="204" t="s">
        <v>170</v>
      </c>
      <c r="D9" s="98">
        <v>12</v>
      </c>
      <c r="E9" s="99">
        <v>2.6853743922538462</v>
      </c>
      <c r="F9" s="100">
        <v>335.2172384221027</v>
      </c>
      <c r="G9" s="101">
        <v>0</v>
      </c>
      <c r="H9" s="76">
        <v>1.9022278440113909</v>
      </c>
      <c r="I9" s="77">
        <v>704.30836812101813</v>
      </c>
      <c r="J9" s="78">
        <v>0.12507411538454929</v>
      </c>
      <c r="K9" s="76">
        <v>10.355633542603671</v>
      </c>
      <c r="L9" s="77">
        <v>2155.9809645913215</v>
      </c>
      <c r="M9" s="78">
        <v>2.0260920525965735</v>
      </c>
      <c r="N9" s="99">
        <v>1.1935180618118011</v>
      </c>
      <c r="O9" s="100">
        <v>159.38974638359889</v>
      </c>
      <c r="P9" s="101">
        <v>0</v>
      </c>
    </row>
    <row r="10" spans="1:16" ht="14.25" customHeight="1">
      <c r="A10" s="201">
        <v>7</v>
      </c>
      <c r="B10" s="96" t="s">
        <v>106</v>
      </c>
      <c r="C10" s="204" t="s">
        <v>170</v>
      </c>
      <c r="D10" s="98">
        <v>12</v>
      </c>
      <c r="E10" s="99">
        <v>22.826815222677471</v>
      </c>
      <c r="F10" s="100">
        <v>1859.1990999810064</v>
      </c>
      <c r="G10" s="101">
        <v>43.883903394065129</v>
      </c>
      <c r="H10" s="76">
        <v>3.1397555004059683</v>
      </c>
      <c r="I10" s="77">
        <v>1288.8586999400961</v>
      </c>
      <c r="J10" s="78">
        <v>0.14579806763083358</v>
      </c>
      <c r="K10" s="76">
        <v>18.923968015094935</v>
      </c>
      <c r="L10" s="77">
        <v>1963.2906547888649</v>
      </c>
      <c r="M10" s="78">
        <v>35.135956718938175</v>
      </c>
      <c r="N10" s="99">
        <v>0</v>
      </c>
      <c r="O10" s="100">
        <v>0</v>
      </c>
      <c r="P10" s="101">
        <v>0</v>
      </c>
    </row>
    <row r="11" spans="1:16" ht="14.25" customHeight="1">
      <c r="A11" s="201">
        <v>8</v>
      </c>
      <c r="B11" s="96" t="s">
        <v>107</v>
      </c>
      <c r="C11" s="204" t="s">
        <v>170</v>
      </c>
      <c r="D11" s="98">
        <v>12</v>
      </c>
      <c r="E11" s="99">
        <v>0.86458224878792245</v>
      </c>
      <c r="F11" s="100">
        <v>82.560188663860927</v>
      </c>
      <c r="G11" s="101">
        <v>10.501286401525368</v>
      </c>
      <c r="H11" s="76">
        <v>9.643934594855649E-3</v>
      </c>
      <c r="I11" s="77">
        <v>1.5815300087181772</v>
      </c>
      <c r="J11" s="78">
        <v>0</v>
      </c>
      <c r="K11" s="76">
        <v>9.2349253937291849</v>
      </c>
      <c r="L11" s="77">
        <v>1366.8220852123409</v>
      </c>
      <c r="M11" s="78">
        <v>3.0095046946442796</v>
      </c>
      <c r="N11" s="99">
        <v>0</v>
      </c>
      <c r="O11" s="100">
        <v>0</v>
      </c>
      <c r="P11" s="101">
        <v>0</v>
      </c>
    </row>
    <row r="12" spans="1:16" ht="14.25" customHeight="1">
      <c r="A12" s="106"/>
      <c r="B12" s="96"/>
      <c r="C12" s="204"/>
      <c r="D12" s="205"/>
      <c r="E12" s="177"/>
      <c r="F12" s="178"/>
      <c r="G12" s="179"/>
      <c r="H12" s="82"/>
      <c r="I12" s="83"/>
      <c r="J12" s="84"/>
      <c r="K12" s="180"/>
      <c r="L12" s="181"/>
      <c r="M12" s="182"/>
      <c r="N12" s="177"/>
      <c r="O12" s="178"/>
      <c r="P12" s="179"/>
    </row>
    <row r="13" spans="1:16" ht="14.25" customHeight="1">
      <c r="A13" s="106" t="s">
        <v>172</v>
      </c>
      <c r="B13" s="206"/>
      <c r="C13" s="204"/>
      <c r="D13" s="205"/>
      <c r="E13" s="177"/>
      <c r="F13" s="178"/>
      <c r="G13" s="179"/>
      <c r="H13" s="82"/>
      <c r="I13" s="83"/>
      <c r="J13" s="84"/>
      <c r="K13" s="180"/>
      <c r="L13" s="181"/>
      <c r="M13" s="182"/>
      <c r="N13" s="177"/>
      <c r="O13" s="178"/>
      <c r="P13" s="179"/>
    </row>
    <row r="14" spans="1:16" ht="14.25" customHeight="1">
      <c r="A14" s="135" t="s">
        <v>216</v>
      </c>
      <c r="B14" s="96" t="s">
        <v>19</v>
      </c>
      <c r="C14" s="204" t="s">
        <v>170</v>
      </c>
      <c r="D14" s="98">
        <v>0</v>
      </c>
      <c r="E14" s="99" t="s">
        <v>178</v>
      </c>
      <c r="F14" s="100" t="s">
        <v>178</v>
      </c>
      <c r="G14" s="101" t="s">
        <v>178</v>
      </c>
      <c r="H14" s="76" t="s">
        <v>178</v>
      </c>
      <c r="I14" s="77" t="s">
        <v>178</v>
      </c>
      <c r="J14" s="78" t="s">
        <v>178</v>
      </c>
      <c r="K14" s="76" t="s">
        <v>178</v>
      </c>
      <c r="L14" s="77" t="s">
        <v>178</v>
      </c>
      <c r="M14" s="78" t="s">
        <v>178</v>
      </c>
      <c r="N14" s="99" t="s">
        <v>178</v>
      </c>
      <c r="O14" s="100" t="s">
        <v>178</v>
      </c>
      <c r="P14" s="101" t="s">
        <v>178</v>
      </c>
    </row>
    <row r="15" spans="1:16" ht="14.25" customHeight="1">
      <c r="A15" s="135">
        <v>10</v>
      </c>
      <c r="B15" s="96" t="s">
        <v>31</v>
      </c>
      <c r="C15" s="204" t="s">
        <v>170</v>
      </c>
      <c r="D15" s="98">
        <v>12</v>
      </c>
      <c r="E15" s="99">
        <v>7.1911352389540664</v>
      </c>
      <c r="F15" s="100">
        <v>445.67596895339165</v>
      </c>
      <c r="G15" s="101">
        <v>36.702535738440233</v>
      </c>
      <c r="H15" s="76">
        <v>2.7546413156453946</v>
      </c>
      <c r="I15" s="77">
        <v>1202.9046364847418</v>
      </c>
      <c r="J15" s="78">
        <v>0.15294325005636056</v>
      </c>
      <c r="K15" s="76">
        <v>6.4475935248323104</v>
      </c>
      <c r="L15" s="77">
        <v>1740.0877671562962</v>
      </c>
      <c r="M15" s="78">
        <v>1.9029378101659784</v>
      </c>
      <c r="N15" s="99">
        <v>0.42454754926789856</v>
      </c>
      <c r="O15" s="100">
        <v>872.80595893439056</v>
      </c>
      <c r="P15" s="101">
        <v>0</v>
      </c>
    </row>
    <row r="16" spans="1:16" ht="14.25" customHeight="1">
      <c r="A16" s="135" t="s">
        <v>278</v>
      </c>
      <c r="B16" s="96" t="s">
        <v>32</v>
      </c>
      <c r="C16" s="204" t="s">
        <v>170</v>
      </c>
      <c r="D16" s="98">
        <v>3</v>
      </c>
      <c r="E16" s="99">
        <v>1.1388565141203797</v>
      </c>
      <c r="F16" s="100">
        <v>78.848869147072008</v>
      </c>
      <c r="G16" s="101">
        <v>2.8049635274461062</v>
      </c>
      <c r="H16" s="76">
        <v>1.7301275520599861</v>
      </c>
      <c r="I16" s="77">
        <v>320.78945352296347</v>
      </c>
      <c r="J16" s="78">
        <v>6.2757243571457691E-2</v>
      </c>
      <c r="K16" s="76">
        <v>0</v>
      </c>
      <c r="L16" s="77">
        <v>0</v>
      </c>
      <c r="M16" s="78">
        <v>0</v>
      </c>
      <c r="N16" s="99">
        <v>0</v>
      </c>
      <c r="O16" s="100">
        <v>0</v>
      </c>
      <c r="P16" s="101">
        <v>0</v>
      </c>
    </row>
    <row r="17" spans="1:16" ht="14.25" customHeight="1">
      <c r="A17" s="135" t="s">
        <v>279</v>
      </c>
      <c r="B17" s="96" t="s">
        <v>71</v>
      </c>
      <c r="C17" s="204" t="s">
        <v>170</v>
      </c>
      <c r="D17" s="98">
        <v>9</v>
      </c>
      <c r="E17" s="99">
        <v>5.2868534746483018</v>
      </c>
      <c r="F17" s="100">
        <v>181.70979605864423</v>
      </c>
      <c r="G17" s="101">
        <v>13.838633930805788</v>
      </c>
      <c r="H17" s="76">
        <v>1.9804635436705365</v>
      </c>
      <c r="I17" s="77">
        <v>668.94559842420722</v>
      </c>
      <c r="J17" s="78">
        <v>9.6072203805758802E-2</v>
      </c>
      <c r="K17" s="76">
        <v>2.9255985289367534</v>
      </c>
      <c r="L17" s="77">
        <v>363.2485379049034</v>
      </c>
      <c r="M17" s="78">
        <v>0.2967691508865074</v>
      </c>
      <c r="N17" s="99">
        <v>0</v>
      </c>
      <c r="O17" s="100">
        <v>0</v>
      </c>
      <c r="P17" s="101">
        <v>0</v>
      </c>
    </row>
    <row r="18" spans="1:16" ht="14.25" customHeight="1">
      <c r="A18" s="135" t="s">
        <v>232</v>
      </c>
      <c r="B18" s="96" t="s">
        <v>72</v>
      </c>
      <c r="C18" s="204" t="s">
        <v>170</v>
      </c>
      <c r="D18" s="98">
        <v>0</v>
      </c>
      <c r="E18" s="99" t="s">
        <v>178</v>
      </c>
      <c r="F18" s="100" t="s">
        <v>178</v>
      </c>
      <c r="G18" s="101" t="s">
        <v>178</v>
      </c>
      <c r="H18" s="76" t="s">
        <v>178</v>
      </c>
      <c r="I18" s="77" t="s">
        <v>178</v>
      </c>
      <c r="J18" s="78" t="s">
        <v>178</v>
      </c>
      <c r="K18" s="76" t="s">
        <v>178</v>
      </c>
      <c r="L18" s="77" t="s">
        <v>178</v>
      </c>
      <c r="M18" s="78" t="s">
        <v>178</v>
      </c>
      <c r="N18" s="99" t="s">
        <v>178</v>
      </c>
      <c r="O18" s="100" t="s">
        <v>178</v>
      </c>
      <c r="P18" s="101" t="s">
        <v>178</v>
      </c>
    </row>
    <row r="19" spans="1:16" ht="14.25" customHeight="1">
      <c r="A19" s="135">
        <v>14</v>
      </c>
      <c r="B19" s="96" t="s">
        <v>102</v>
      </c>
      <c r="C19" s="204" t="s">
        <v>170</v>
      </c>
      <c r="D19" s="98">
        <v>12</v>
      </c>
      <c r="E19" s="99">
        <v>22.468168599672822</v>
      </c>
      <c r="F19" s="100">
        <v>1115.8246181096388</v>
      </c>
      <c r="G19" s="101">
        <v>42.401842376953326</v>
      </c>
      <c r="H19" s="76">
        <v>12.480394571381506</v>
      </c>
      <c r="I19" s="77">
        <v>4439.0917812307853</v>
      </c>
      <c r="J19" s="78">
        <v>2.884764997447486</v>
      </c>
      <c r="K19" s="76">
        <v>7.2108213550017046</v>
      </c>
      <c r="L19" s="77">
        <v>1869.8636582338561</v>
      </c>
      <c r="M19" s="78">
        <v>2.3703249440159446</v>
      </c>
      <c r="N19" s="99">
        <v>0</v>
      </c>
      <c r="O19" s="100">
        <v>0</v>
      </c>
      <c r="P19" s="101">
        <v>0</v>
      </c>
    </row>
    <row r="20" spans="1:16" ht="14.25" customHeight="1">
      <c r="A20" s="135">
        <v>15</v>
      </c>
      <c r="B20" s="96" t="s">
        <v>118</v>
      </c>
      <c r="C20" s="204" t="s">
        <v>170</v>
      </c>
      <c r="D20" s="98">
        <v>12</v>
      </c>
      <c r="E20" s="99">
        <v>1.5805719924876742</v>
      </c>
      <c r="F20" s="100">
        <v>231.12368945482083</v>
      </c>
      <c r="G20" s="101">
        <v>3.1305744787463134</v>
      </c>
      <c r="H20" s="76">
        <v>2.5615043012274468</v>
      </c>
      <c r="I20" s="77">
        <v>1383.2123226628212</v>
      </c>
      <c r="J20" s="78">
        <v>0</v>
      </c>
      <c r="K20" s="76">
        <v>5.9781974242360487</v>
      </c>
      <c r="L20" s="77">
        <v>1934.8498491032256</v>
      </c>
      <c r="M20" s="78">
        <v>0</v>
      </c>
      <c r="N20" s="99">
        <v>0</v>
      </c>
      <c r="O20" s="100">
        <v>0</v>
      </c>
      <c r="P20" s="101">
        <v>0</v>
      </c>
    </row>
    <row r="21" spans="1:16" ht="14.25" customHeight="1">
      <c r="A21" s="106"/>
      <c r="B21" s="96"/>
      <c r="C21" s="204"/>
      <c r="D21" s="205"/>
      <c r="E21" s="177"/>
      <c r="F21" s="178"/>
      <c r="G21" s="179"/>
      <c r="H21" s="180"/>
      <c r="I21" s="181"/>
      <c r="J21" s="182"/>
      <c r="K21" s="180"/>
      <c r="L21" s="181"/>
      <c r="M21" s="182"/>
      <c r="N21" s="177"/>
      <c r="O21" s="178"/>
      <c r="P21" s="179"/>
    </row>
    <row r="22" spans="1:16" ht="14.25" customHeight="1">
      <c r="A22" s="106" t="s">
        <v>174</v>
      </c>
      <c r="B22" s="96"/>
      <c r="C22" s="204"/>
      <c r="D22" s="205"/>
      <c r="E22" s="183"/>
      <c r="F22" s="184"/>
      <c r="G22" s="185"/>
      <c r="H22" s="180"/>
      <c r="I22" s="181"/>
      <c r="J22" s="182"/>
      <c r="K22" s="180"/>
      <c r="L22" s="181"/>
      <c r="M22" s="182"/>
      <c r="N22" s="177"/>
      <c r="O22" s="178"/>
      <c r="P22" s="179"/>
    </row>
    <row r="23" spans="1:16" ht="14.25" customHeight="1">
      <c r="A23" s="135" t="s">
        <v>175</v>
      </c>
      <c r="B23" s="96" t="s">
        <v>9</v>
      </c>
      <c r="C23" s="204" t="s">
        <v>170</v>
      </c>
      <c r="D23" s="98">
        <v>0</v>
      </c>
      <c r="E23" s="99" t="s">
        <v>178</v>
      </c>
      <c r="F23" s="100" t="s">
        <v>178</v>
      </c>
      <c r="G23" s="101" t="s">
        <v>178</v>
      </c>
      <c r="H23" s="76" t="s">
        <v>178</v>
      </c>
      <c r="I23" s="77" t="s">
        <v>178</v>
      </c>
      <c r="J23" s="78" t="s">
        <v>178</v>
      </c>
      <c r="K23" s="186" t="s">
        <v>178</v>
      </c>
      <c r="L23" s="187" t="s">
        <v>178</v>
      </c>
      <c r="M23" s="160" t="s">
        <v>178</v>
      </c>
      <c r="N23" s="188" t="s">
        <v>178</v>
      </c>
      <c r="O23" s="189" t="s">
        <v>178</v>
      </c>
      <c r="P23" s="157" t="s">
        <v>178</v>
      </c>
    </row>
    <row r="24" spans="1:16" ht="14.25" customHeight="1">
      <c r="A24" s="135">
        <v>17</v>
      </c>
      <c r="B24" s="96" t="s">
        <v>23</v>
      </c>
      <c r="C24" s="204" t="s">
        <v>170</v>
      </c>
      <c r="D24" s="98">
        <v>12</v>
      </c>
      <c r="E24" s="99">
        <v>12.158101713782463</v>
      </c>
      <c r="F24" s="100">
        <v>1811.0460878093975</v>
      </c>
      <c r="G24" s="101">
        <v>0.22930526437251672</v>
      </c>
      <c r="H24" s="76">
        <v>5.189118469804967</v>
      </c>
      <c r="I24" s="77">
        <v>1727.4716433866354</v>
      </c>
      <c r="J24" s="78">
        <v>0.25450929518479648</v>
      </c>
      <c r="K24" s="76">
        <v>4.8256428487189691</v>
      </c>
      <c r="L24" s="77">
        <v>1229.180336206465</v>
      </c>
      <c r="M24" s="78">
        <v>0.75390647205505412</v>
      </c>
      <c r="N24" s="99">
        <v>0.13651716709612335</v>
      </c>
      <c r="O24" s="100">
        <v>66.407054159055363</v>
      </c>
      <c r="P24" s="101">
        <v>0</v>
      </c>
    </row>
    <row r="25" spans="1:16" ht="14.25" customHeight="1">
      <c r="A25" s="135">
        <v>18</v>
      </c>
      <c r="B25" s="96" t="s">
        <v>64</v>
      </c>
      <c r="C25" s="204" t="s">
        <v>170</v>
      </c>
      <c r="D25" s="98">
        <v>12</v>
      </c>
      <c r="E25" s="99">
        <v>40.572940227239663</v>
      </c>
      <c r="F25" s="100">
        <v>3524.0966363768634</v>
      </c>
      <c r="G25" s="101">
        <v>3.0230810946655557</v>
      </c>
      <c r="H25" s="76">
        <v>4.7547848630345353</v>
      </c>
      <c r="I25" s="77">
        <v>1591.1034747298388</v>
      </c>
      <c r="J25" s="78">
        <v>0</v>
      </c>
      <c r="K25" s="76">
        <v>16.396439294736982</v>
      </c>
      <c r="L25" s="77">
        <v>4955.852519079931</v>
      </c>
      <c r="M25" s="78">
        <v>1.7554329854635398</v>
      </c>
      <c r="N25" s="99">
        <v>0.26250281073502374</v>
      </c>
      <c r="O25" s="100">
        <v>7.8750843220507125</v>
      </c>
      <c r="P25" s="101">
        <v>0.2611007499702393</v>
      </c>
    </row>
    <row r="26" spans="1:16" ht="14.25" customHeight="1">
      <c r="A26" s="135">
        <v>19</v>
      </c>
      <c r="B26" s="96" t="s">
        <v>73</v>
      </c>
      <c r="C26" s="204" t="s">
        <v>170</v>
      </c>
      <c r="D26" s="98">
        <v>12</v>
      </c>
      <c r="E26" s="99">
        <v>9.7040098966992616</v>
      </c>
      <c r="F26" s="100">
        <v>570.19774172451559</v>
      </c>
      <c r="G26" s="101">
        <v>0.84514659879758247</v>
      </c>
      <c r="H26" s="99">
        <v>0.11210375775149514</v>
      </c>
      <c r="I26" s="100">
        <v>7.9593668003561548</v>
      </c>
      <c r="J26" s="101">
        <v>0</v>
      </c>
      <c r="K26" s="99">
        <v>5.0067149419672052</v>
      </c>
      <c r="L26" s="100">
        <v>1291.3783296956135</v>
      </c>
      <c r="M26" s="101">
        <v>0.99469391936081186</v>
      </c>
      <c r="N26" s="99">
        <v>0</v>
      </c>
      <c r="O26" s="100">
        <v>0</v>
      </c>
      <c r="P26" s="101">
        <v>0</v>
      </c>
    </row>
    <row r="27" spans="1:16" ht="14.25" customHeight="1">
      <c r="A27" s="135" t="s">
        <v>280</v>
      </c>
      <c r="B27" s="96" t="s">
        <v>92</v>
      </c>
      <c r="C27" s="204" t="s">
        <v>170</v>
      </c>
      <c r="D27" s="98">
        <v>12</v>
      </c>
      <c r="E27" s="99">
        <v>5.015069313936201</v>
      </c>
      <c r="F27" s="100">
        <v>258.51983304942473</v>
      </c>
      <c r="G27" s="101">
        <v>5.420609520927103</v>
      </c>
      <c r="H27" s="76">
        <v>5.611404335725255</v>
      </c>
      <c r="I27" s="77">
        <v>1022.9051608668178</v>
      </c>
      <c r="J27" s="78">
        <v>0</v>
      </c>
      <c r="K27" s="76">
        <v>10.133499111464662</v>
      </c>
      <c r="L27" s="77">
        <v>1570.2452275734292</v>
      </c>
      <c r="M27" s="78">
        <v>8.0977981910279393</v>
      </c>
      <c r="N27" s="99">
        <v>1.4815002648223849</v>
      </c>
      <c r="O27" s="100">
        <v>122.44165829936993</v>
      </c>
      <c r="P27" s="101">
        <v>5.0036093552853024E-2</v>
      </c>
    </row>
    <row r="28" spans="1:16" ht="14.25" hidden="1" customHeight="1">
      <c r="A28" s="207">
        <v>21</v>
      </c>
      <c r="B28" s="96" t="s">
        <v>177</v>
      </c>
      <c r="C28" s="97"/>
      <c r="D28" s="150">
        <v>0</v>
      </c>
      <c r="E28" s="190" t="s">
        <v>178</v>
      </c>
      <c r="F28" s="191" t="s">
        <v>178</v>
      </c>
      <c r="G28" s="142" t="s">
        <v>178</v>
      </c>
      <c r="H28" s="192" t="s">
        <v>178</v>
      </c>
      <c r="I28" s="193" t="s">
        <v>178</v>
      </c>
      <c r="J28" s="146" t="s">
        <v>178</v>
      </c>
      <c r="K28" s="192" t="s">
        <v>178</v>
      </c>
      <c r="L28" s="193" t="s">
        <v>178</v>
      </c>
      <c r="M28" s="146" t="s">
        <v>178</v>
      </c>
      <c r="N28" s="190" t="s">
        <v>178</v>
      </c>
      <c r="O28" s="191" t="s">
        <v>178</v>
      </c>
      <c r="P28" s="142" t="s">
        <v>178</v>
      </c>
    </row>
    <row r="29" spans="1:16" ht="14.25" customHeight="1">
      <c r="A29" s="106"/>
      <c r="B29" s="96"/>
      <c r="C29" s="204"/>
      <c r="D29" s="205"/>
      <c r="E29" s="177"/>
      <c r="F29" s="178"/>
      <c r="G29" s="179"/>
      <c r="H29" s="180"/>
      <c r="I29" s="181"/>
      <c r="J29" s="182"/>
      <c r="K29" s="180"/>
      <c r="L29" s="181"/>
      <c r="M29" s="182"/>
      <c r="N29" s="177"/>
      <c r="O29" s="178"/>
      <c r="P29" s="179"/>
    </row>
    <row r="30" spans="1:16" ht="14.25" customHeight="1">
      <c r="A30" s="106" t="s">
        <v>179</v>
      </c>
      <c r="B30" s="96"/>
      <c r="C30" s="204"/>
      <c r="D30" s="205"/>
      <c r="E30" s="177"/>
      <c r="F30" s="178"/>
      <c r="G30" s="179"/>
      <c r="H30" s="180"/>
      <c r="I30" s="181"/>
      <c r="J30" s="182"/>
      <c r="K30" s="180"/>
      <c r="L30" s="181"/>
      <c r="M30" s="182"/>
      <c r="N30" s="177"/>
      <c r="O30" s="178"/>
      <c r="P30" s="179"/>
    </row>
    <row r="31" spans="1:16" ht="14.25" customHeight="1">
      <c r="A31" s="135">
        <v>21</v>
      </c>
      <c r="B31" s="105" t="s">
        <v>10</v>
      </c>
      <c r="C31" s="97" t="s">
        <v>171</v>
      </c>
      <c r="D31" s="98">
        <v>12</v>
      </c>
      <c r="E31" s="99">
        <v>3.664821738970137</v>
      </c>
      <c r="F31" s="100">
        <v>145.10101560573918</v>
      </c>
      <c r="G31" s="101">
        <v>4.2107325481991458</v>
      </c>
      <c r="H31" s="76">
        <v>1.2506375406975898</v>
      </c>
      <c r="I31" s="77">
        <v>428.41682649951167</v>
      </c>
      <c r="J31" s="78">
        <v>2.2857887516956606E-2</v>
      </c>
      <c r="K31" s="76">
        <v>6.1978109708129301</v>
      </c>
      <c r="L31" s="77">
        <v>691.92990231984299</v>
      </c>
      <c r="M31" s="78">
        <v>7.590737342936936E-2</v>
      </c>
      <c r="N31" s="99">
        <v>0</v>
      </c>
      <c r="O31" s="100">
        <v>0</v>
      </c>
      <c r="P31" s="101">
        <v>0</v>
      </c>
    </row>
    <row r="32" spans="1:16" ht="14.25" customHeight="1">
      <c r="A32" s="135">
        <v>22</v>
      </c>
      <c r="B32" s="96" t="s">
        <v>16</v>
      </c>
      <c r="C32" s="204" t="s">
        <v>170</v>
      </c>
      <c r="D32" s="98">
        <v>12</v>
      </c>
      <c r="E32" s="99">
        <v>7.4002413132924048</v>
      </c>
      <c r="F32" s="100">
        <v>601.32387364927411</v>
      </c>
      <c r="G32" s="101">
        <v>8.5225079835115309</v>
      </c>
      <c r="H32" s="76">
        <v>56.328574310411113</v>
      </c>
      <c r="I32" s="77">
        <v>15932.233160404829</v>
      </c>
      <c r="J32" s="78">
        <v>9.1354818082510878</v>
      </c>
      <c r="K32" s="76">
        <v>9.5628118707870087</v>
      </c>
      <c r="L32" s="77">
        <v>1528.1866105378547</v>
      </c>
      <c r="M32" s="78">
        <v>26.969637915875296</v>
      </c>
      <c r="N32" s="99">
        <v>0.75257775121893666</v>
      </c>
      <c r="O32" s="100">
        <v>253.38546563188686</v>
      </c>
      <c r="P32" s="101">
        <v>4.010900966395031</v>
      </c>
    </row>
    <row r="33" spans="1:16" ht="14.25" customHeight="1">
      <c r="A33" s="135">
        <v>23</v>
      </c>
      <c r="B33" s="105" t="s">
        <v>44</v>
      </c>
      <c r="C33" s="97" t="s">
        <v>171</v>
      </c>
      <c r="D33" s="98">
        <v>12</v>
      </c>
      <c r="E33" s="99">
        <v>2.3682400750234449</v>
      </c>
      <c r="F33" s="100">
        <v>83.650724184641035</v>
      </c>
      <c r="G33" s="101">
        <v>0.14046056059185161</v>
      </c>
      <c r="H33" s="76">
        <v>3.8978847556528082</v>
      </c>
      <c r="I33" s="77">
        <v>144.39845785141191</v>
      </c>
      <c r="J33" s="78">
        <v>0</v>
      </c>
      <c r="K33" s="76">
        <v>0</v>
      </c>
      <c r="L33" s="77">
        <v>0</v>
      </c>
      <c r="M33" s="78">
        <v>0</v>
      </c>
      <c r="N33" s="99">
        <v>0</v>
      </c>
      <c r="O33" s="100">
        <v>0</v>
      </c>
      <c r="P33" s="101">
        <v>0</v>
      </c>
    </row>
    <row r="34" spans="1:16" ht="14.25" customHeight="1">
      <c r="A34" s="135">
        <v>24</v>
      </c>
      <c r="B34" s="105" t="s">
        <v>46</v>
      </c>
      <c r="C34" s="97" t="s">
        <v>171</v>
      </c>
      <c r="D34" s="98">
        <v>12</v>
      </c>
      <c r="E34" s="99">
        <v>6.6388248498769959</v>
      </c>
      <c r="F34" s="100">
        <v>1416.1096686947815</v>
      </c>
      <c r="G34" s="101">
        <v>8.097374597912804</v>
      </c>
      <c r="H34" s="76">
        <v>0.23417307463198178</v>
      </c>
      <c r="I34" s="77">
        <v>8.4303059311388449</v>
      </c>
      <c r="J34" s="78">
        <v>2.0636400308501988</v>
      </c>
      <c r="K34" s="76">
        <v>2.8615816788276924</v>
      </c>
      <c r="L34" s="77">
        <v>828.68784656833338</v>
      </c>
      <c r="M34" s="78">
        <v>0.21907403420693458</v>
      </c>
      <c r="N34" s="99">
        <v>0</v>
      </c>
      <c r="O34" s="100">
        <v>0</v>
      </c>
      <c r="P34" s="101">
        <v>0</v>
      </c>
    </row>
    <row r="35" spans="1:16" ht="14.25" customHeight="1">
      <c r="A35" s="135">
        <v>25</v>
      </c>
      <c r="B35" s="96" t="s">
        <v>95</v>
      </c>
      <c r="C35" s="204" t="s">
        <v>170</v>
      </c>
      <c r="D35" s="98">
        <v>12</v>
      </c>
      <c r="E35" s="99">
        <v>8.4915426079240266</v>
      </c>
      <c r="F35" s="100">
        <v>203.78008114716181</v>
      </c>
      <c r="G35" s="101">
        <v>2.1826132104860712</v>
      </c>
      <c r="H35" s="76">
        <v>8.353599984895828</v>
      </c>
      <c r="I35" s="77">
        <v>1678.8845984650386</v>
      </c>
      <c r="J35" s="78">
        <v>0.41311419697727769</v>
      </c>
      <c r="K35" s="76">
        <v>6.5431044736668209</v>
      </c>
      <c r="L35" s="77">
        <v>1769.3890513636236</v>
      </c>
      <c r="M35" s="78">
        <v>0</v>
      </c>
      <c r="N35" s="99">
        <v>0</v>
      </c>
      <c r="O35" s="100">
        <v>0</v>
      </c>
      <c r="P35" s="101">
        <v>0</v>
      </c>
    </row>
    <row r="36" spans="1:16" ht="14.25" customHeight="1">
      <c r="A36" s="135">
        <v>26</v>
      </c>
      <c r="B36" s="96" t="s">
        <v>96</v>
      </c>
      <c r="C36" s="204" t="s">
        <v>170</v>
      </c>
      <c r="D36" s="98">
        <v>12</v>
      </c>
      <c r="E36" s="99">
        <v>7.2244575819010555</v>
      </c>
      <c r="F36" s="100">
        <v>555.45058939919443</v>
      </c>
      <c r="G36" s="101">
        <v>4.4678172347336922</v>
      </c>
      <c r="H36" s="76">
        <v>1.0155010006827117</v>
      </c>
      <c r="I36" s="77">
        <v>141.56740512876004</v>
      </c>
      <c r="J36" s="78">
        <v>0.45662881602024386</v>
      </c>
      <c r="K36" s="76">
        <v>31.577126621278133</v>
      </c>
      <c r="L36" s="77">
        <v>5574.2562176467036</v>
      </c>
      <c r="M36" s="78">
        <v>8.0418565343834061</v>
      </c>
      <c r="N36" s="99">
        <v>0</v>
      </c>
      <c r="O36" s="100">
        <v>0</v>
      </c>
      <c r="P36" s="101">
        <v>0</v>
      </c>
    </row>
    <row r="37" spans="1:16" ht="14.25" customHeight="1">
      <c r="A37" s="135">
        <v>27</v>
      </c>
      <c r="B37" s="96" t="s">
        <v>97</v>
      </c>
      <c r="C37" s="204" t="s">
        <v>170</v>
      </c>
      <c r="D37" s="98">
        <v>12</v>
      </c>
      <c r="E37" s="99">
        <v>6.1438177814038948</v>
      </c>
      <c r="F37" s="100">
        <v>416.52945768154945</v>
      </c>
      <c r="G37" s="101">
        <v>30.406119897725542</v>
      </c>
      <c r="H37" s="76">
        <v>1.9884179808777354</v>
      </c>
      <c r="I37" s="77">
        <v>507.73738911094665</v>
      </c>
      <c r="J37" s="78">
        <v>0.85292459401528076</v>
      </c>
      <c r="K37" s="76">
        <v>18.608373263111371</v>
      </c>
      <c r="L37" s="77">
        <v>5003.6543545542472</v>
      </c>
      <c r="M37" s="78">
        <v>20.88491098879031</v>
      </c>
      <c r="N37" s="99">
        <v>2.8091025273688359E-2</v>
      </c>
      <c r="O37" s="100">
        <v>1.081504473037002</v>
      </c>
      <c r="P37" s="101">
        <v>4.213653791053254E-2</v>
      </c>
    </row>
    <row r="38" spans="1:16" ht="14.25" customHeight="1">
      <c r="A38" s="135">
        <v>28</v>
      </c>
      <c r="B38" s="105" t="s">
        <v>115</v>
      </c>
      <c r="C38" s="97" t="s">
        <v>171</v>
      </c>
      <c r="D38" s="98">
        <v>12</v>
      </c>
      <c r="E38" s="99">
        <v>5.3705532023312843</v>
      </c>
      <c r="F38" s="100">
        <v>362.0954425300169</v>
      </c>
      <c r="G38" s="101">
        <v>2.0148985636485239</v>
      </c>
      <c r="H38" s="76">
        <v>2.9302716647026976</v>
      </c>
      <c r="I38" s="77">
        <v>590.20650339182782</v>
      </c>
      <c r="J38" s="78">
        <v>1.2810981241440811</v>
      </c>
      <c r="K38" s="76">
        <v>2.9741647823179083</v>
      </c>
      <c r="L38" s="77">
        <v>677.79891716296697</v>
      </c>
      <c r="M38" s="78">
        <v>0</v>
      </c>
      <c r="N38" s="99">
        <v>7.561387305328196E-2</v>
      </c>
      <c r="O38" s="100">
        <v>15.976406891939234</v>
      </c>
      <c r="P38" s="101">
        <v>0</v>
      </c>
    </row>
    <row r="39" spans="1:16" ht="14.25" customHeight="1">
      <c r="A39" s="135">
        <v>29</v>
      </c>
      <c r="B39" s="96" t="s">
        <v>109</v>
      </c>
      <c r="C39" s="204" t="s">
        <v>170</v>
      </c>
      <c r="D39" s="98">
        <v>12</v>
      </c>
      <c r="E39" s="99">
        <v>7.6785808568564224</v>
      </c>
      <c r="F39" s="100">
        <v>593.4026460742125</v>
      </c>
      <c r="G39" s="101">
        <v>1.4683622617796297</v>
      </c>
      <c r="H39" s="76">
        <v>4.4027643037494961</v>
      </c>
      <c r="I39" s="77">
        <v>1067.422829313799</v>
      </c>
      <c r="J39" s="78">
        <v>0.33333927180322714</v>
      </c>
      <c r="K39" s="76">
        <v>2.2531666890708939</v>
      </c>
      <c r="L39" s="77">
        <v>289.63160648027429</v>
      </c>
      <c r="M39" s="78">
        <v>0</v>
      </c>
      <c r="N39" s="99">
        <v>0.31625591350132726</v>
      </c>
      <c r="O39" s="100">
        <v>47.86216703404201</v>
      </c>
      <c r="P39" s="101">
        <v>0</v>
      </c>
    </row>
    <row r="40" spans="1:16" ht="14.25" customHeight="1">
      <c r="A40" s="135">
        <v>30</v>
      </c>
      <c r="B40" s="96" t="s">
        <v>110</v>
      </c>
      <c r="C40" s="204" t="s">
        <v>170</v>
      </c>
      <c r="D40" s="98">
        <v>12</v>
      </c>
      <c r="E40" s="99">
        <v>13.001445991491677</v>
      </c>
      <c r="F40" s="100">
        <v>773.87348051604226</v>
      </c>
      <c r="G40" s="101">
        <v>5.0316072579229747</v>
      </c>
      <c r="H40" s="76">
        <v>7.7677949272875813</v>
      </c>
      <c r="I40" s="77">
        <v>1859.0032542069639</v>
      </c>
      <c r="J40" s="78">
        <v>0.38627266544984856</v>
      </c>
      <c r="K40" s="76">
        <v>8.8368062715783626</v>
      </c>
      <c r="L40" s="77">
        <v>2955.0714601941568</v>
      </c>
      <c r="M40" s="78">
        <v>0.95289055151401736</v>
      </c>
      <c r="N40" s="99">
        <v>2.3395636134601268</v>
      </c>
      <c r="O40" s="100">
        <v>153.41915289378787</v>
      </c>
      <c r="P40" s="101">
        <v>0.73275795181217795</v>
      </c>
    </row>
    <row r="41" spans="1:16" ht="14.25" customHeight="1">
      <c r="A41" s="135" t="s">
        <v>239</v>
      </c>
      <c r="B41" s="96" t="s">
        <v>111</v>
      </c>
      <c r="C41" s="204" t="s">
        <v>170</v>
      </c>
      <c r="D41" s="98">
        <v>0</v>
      </c>
      <c r="E41" s="99" t="s">
        <v>178</v>
      </c>
      <c r="F41" s="100" t="s">
        <v>178</v>
      </c>
      <c r="G41" s="101" t="s">
        <v>178</v>
      </c>
      <c r="H41" s="76" t="s">
        <v>178</v>
      </c>
      <c r="I41" s="77" t="s">
        <v>178</v>
      </c>
      <c r="J41" s="78" t="s">
        <v>178</v>
      </c>
      <c r="K41" s="76" t="s">
        <v>178</v>
      </c>
      <c r="L41" s="77" t="s">
        <v>178</v>
      </c>
      <c r="M41" s="78" t="s">
        <v>178</v>
      </c>
      <c r="N41" s="99" t="s">
        <v>178</v>
      </c>
      <c r="O41" s="100" t="s">
        <v>178</v>
      </c>
      <c r="P41" s="101" t="s">
        <v>178</v>
      </c>
    </row>
    <row r="42" spans="1:16" ht="14.25" customHeight="1">
      <c r="A42" s="135">
        <v>32</v>
      </c>
      <c r="B42" s="96" t="s">
        <v>112</v>
      </c>
      <c r="C42" s="204" t="s">
        <v>170</v>
      </c>
      <c r="D42" s="98">
        <v>12</v>
      </c>
      <c r="E42" s="99">
        <v>2.0286114867056178</v>
      </c>
      <c r="F42" s="100">
        <v>211.65537887368217</v>
      </c>
      <c r="G42" s="101">
        <v>0.27053182518972374</v>
      </c>
      <c r="H42" s="76">
        <v>1.3433428299147305</v>
      </c>
      <c r="I42" s="77">
        <v>238.04013511423341</v>
      </c>
      <c r="J42" s="78">
        <v>7.591943040469408E-2</v>
      </c>
      <c r="K42" s="76">
        <v>5.1888835113734455</v>
      </c>
      <c r="L42" s="77">
        <v>426.29823523248331</v>
      </c>
      <c r="M42" s="78">
        <v>0.23125489589518169</v>
      </c>
      <c r="N42" s="99">
        <v>4.3695583840178027E-2</v>
      </c>
      <c r="O42" s="100">
        <v>6.1297276260708609</v>
      </c>
      <c r="P42" s="101">
        <v>4.6090518553259859E-2</v>
      </c>
    </row>
    <row r="43" spans="1:16" ht="14.25" hidden="1" customHeight="1">
      <c r="A43" s="201">
        <v>34</v>
      </c>
      <c r="B43" s="96" t="s">
        <v>180</v>
      </c>
      <c r="C43" s="97"/>
      <c r="D43" s="98">
        <v>0</v>
      </c>
      <c r="E43" s="99" t="s">
        <v>178</v>
      </c>
      <c r="F43" s="100" t="s">
        <v>178</v>
      </c>
      <c r="G43" s="101" t="s">
        <v>178</v>
      </c>
      <c r="H43" s="76" t="s">
        <v>178</v>
      </c>
      <c r="I43" s="77" t="s">
        <v>178</v>
      </c>
      <c r="J43" s="78" t="s">
        <v>178</v>
      </c>
      <c r="K43" s="76" t="s">
        <v>178</v>
      </c>
      <c r="L43" s="77" t="s">
        <v>178</v>
      </c>
      <c r="M43" s="78" t="s">
        <v>178</v>
      </c>
      <c r="N43" s="99" t="s">
        <v>178</v>
      </c>
      <c r="O43" s="100" t="s">
        <v>178</v>
      </c>
      <c r="P43" s="101" t="s">
        <v>178</v>
      </c>
    </row>
    <row r="44" spans="1:16" ht="14.25" customHeight="1">
      <c r="A44" s="135">
        <v>33</v>
      </c>
      <c r="B44" s="96" t="s">
        <v>113</v>
      </c>
      <c r="C44" s="204" t="s">
        <v>170</v>
      </c>
      <c r="D44" s="98">
        <v>12</v>
      </c>
      <c r="E44" s="99">
        <v>5.261284395205621</v>
      </c>
      <c r="F44" s="100">
        <v>151.97604348461201</v>
      </c>
      <c r="G44" s="101">
        <v>28.553290945575039</v>
      </c>
      <c r="H44" s="76">
        <v>6.0910593608008057</v>
      </c>
      <c r="I44" s="77">
        <v>2643.2035458103005</v>
      </c>
      <c r="J44" s="78">
        <v>0</v>
      </c>
      <c r="K44" s="76">
        <v>3.0100792656205551</v>
      </c>
      <c r="L44" s="77">
        <v>257.44820057046644</v>
      </c>
      <c r="M44" s="78">
        <v>0</v>
      </c>
      <c r="N44" s="99">
        <v>0</v>
      </c>
      <c r="O44" s="100">
        <v>0</v>
      </c>
      <c r="P44" s="101">
        <v>0</v>
      </c>
    </row>
    <row r="45" spans="1:16" ht="14.25" customHeight="1">
      <c r="A45" s="135">
        <v>34</v>
      </c>
      <c r="B45" s="96" t="s">
        <v>120</v>
      </c>
      <c r="C45" s="97" t="s">
        <v>170</v>
      </c>
      <c r="D45" s="98">
        <v>12</v>
      </c>
      <c r="E45" s="99">
        <v>7.414126002163842</v>
      </c>
      <c r="F45" s="100">
        <v>646.51022276472372</v>
      </c>
      <c r="G45" s="101">
        <v>32.802535578550227</v>
      </c>
      <c r="H45" s="76">
        <v>0.31314672510888564</v>
      </c>
      <c r="I45" s="77">
        <v>49.37942131106611</v>
      </c>
      <c r="J45" s="78">
        <v>0.44899714261935808</v>
      </c>
      <c r="K45" s="76">
        <v>32.983965378533583</v>
      </c>
      <c r="L45" s="77">
        <v>7268.5213193885756</v>
      </c>
      <c r="M45" s="78">
        <v>3.0163675201819848</v>
      </c>
      <c r="N45" s="99">
        <v>0</v>
      </c>
      <c r="O45" s="100">
        <v>0</v>
      </c>
      <c r="P45" s="101">
        <v>0.23838322190473549</v>
      </c>
    </row>
    <row r="46" spans="1:16" ht="14.25" customHeight="1">
      <c r="A46" s="135">
        <v>35</v>
      </c>
      <c r="B46" s="105" t="s">
        <v>124</v>
      </c>
      <c r="C46" s="97" t="s">
        <v>171</v>
      </c>
      <c r="D46" s="98">
        <v>12</v>
      </c>
      <c r="E46" s="99">
        <v>3.3119719488107031</v>
      </c>
      <c r="F46" s="100">
        <v>139.45688723463138</v>
      </c>
      <c r="G46" s="101">
        <v>3.2640051763388662</v>
      </c>
      <c r="H46" s="76">
        <v>1.7829061875804344</v>
      </c>
      <c r="I46" s="77">
        <v>431.59098359160845</v>
      </c>
      <c r="J46" s="78">
        <v>6.6141050476440449E-2</v>
      </c>
      <c r="K46" s="76">
        <v>7.5210015200737761</v>
      </c>
      <c r="L46" s="77">
        <v>1336.7056631272287</v>
      </c>
      <c r="M46" s="78">
        <v>0.16220781002328877</v>
      </c>
      <c r="N46" s="99">
        <v>0</v>
      </c>
      <c r="O46" s="100">
        <v>0</v>
      </c>
      <c r="P46" s="101">
        <v>0</v>
      </c>
    </row>
    <row r="47" spans="1:16" ht="14.25" customHeight="1">
      <c r="A47" s="135">
        <v>36</v>
      </c>
      <c r="B47" s="105" t="s">
        <v>181</v>
      </c>
      <c r="C47" s="97" t="s">
        <v>171</v>
      </c>
      <c r="D47" s="98">
        <v>12</v>
      </c>
      <c r="E47" s="99">
        <v>7.0038784427316019</v>
      </c>
      <c r="F47" s="100">
        <v>339.88060287692082</v>
      </c>
      <c r="G47" s="101">
        <v>3.7692572045755806</v>
      </c>
      <c r="H47" s="76">
        <v>0.15641415877068093</v>
      </c>
      <c r="I47" s="77">
        <v>36.163778290539547</v>
      </c>
      <c r="J47" s="78">
        <v>0</v>
      </c>
      <c r="K47" s="76">
        <v>0</v>
      </c>
      <c r="L47" s="77">
        <v>0</v>
      </c>
      <c r="M47" s="78">
        <v>0</v>
      </c>
      <c r="N47" s="99">
        <v>1.0295056212872502</v>
      </c>
      <c r="O47" s="100">
        <v>192.98149148215424</v>
      </c>
      <c r="P47" s="101">
        <v>0</v>
      </c>
    </row>
    <row r="48" spans="1:16" ht="14.25" customHeight="1">
      <c r="A48" s="135">
        <v>37</v>
      </c>
      <c r="B48" s="96" t="s">
        <v>137</v>
      </c>
      <c r="C48" s="97" t="s">
        <v>170</v>
      </c>
      <c r="D48" s="98">
        <v>12</v>
      </c>
      <c r="E48" s="99">
        <v>17.404449940000536</v>
      </c>
      <c r="F48" s="100">
        <v>754.09067050922852</v>
      </c>
      <c r="G48" s="101">
        <v>46.271168370911091</v>
      </c>
      <c r="H48" s="76">
        <v>1.9230692464408023</v>
      </c>
      <c r="I48" s="77">
        <v>710.35151945905545</v>
      </c>
      <c r="J48" s="78">
        <v>0.36116513361746877</v>
      </c>
      <c r="K48" s="76">
        <v>37.043724883591302</v>
      </c>
      <c r="L48" s="77">
        <v>4439.7331496432889</v>
      </c>
      <c r="M48" s="78">
        <v>2.8754294282160564</v>
      </c>
      <c r="N48" s="99">
        <v>0.65390605033139659</v>
      </c>
      <c r="O48" s="100">
        <v>29.51384222939998</v>
      </c>
      <c r="P48" s="101">
        <v>0.52548139529789184</v>
      </c>
    </row>
    <row r="49" spans="1:16" ht="14.25" customHeight="1">
      <c r="A49" s="135">
        <v>38</v>
      </c>
      <c r="B49" s="96" t="s">
        <v>138</v>
      </c>
      <c r="C49" s="97" t="s">
        <v>170</v>
      </c>
      <c r="D49" s="98">
        <v>12</v>
      </c>
      <c r="E49" s="99">
        <v>6.0255118511997656</v>
      </c>
      <c r="F49" s="100">
        <v>161.09911039229976</v>
      </c>
      <c r="G49" s="101">
        <v>10.713947581019813</v>
      </c>
      <c r="H49" s="76">
        <v>7.7739712975925945</v>
      </c>
      <c r="I49" s="77">
        <v>2305.4977157444341</v>
      </c>
      <c r="J49" s="78">
        <v>1.2203641265576795</v>
      </c>
      <c r="K49" s="76">
        <v>43.088307225680666</v>
      </c>
      <c r="L49" s="77">
        <v>3361.1079041069356</v>
      </c>
      <c r="M49" s="78">
        <v>1.4786574467046405</v>
      </c>
      <c r="N49" s="99">
        <v>0</v>
      </c>
      <c r="O49" s="100">
        <v>0</v>
      </c>
      <c r="P49" s="101">
        <v>0</v>
      </c>
    </row>
    <row r="50" spans="1:16" ht="14.25" customHeight="1">
      <c r="A50" s="135">
        <v>39</v>
      </c>
      <c r="B50" s="105" t="s">
        <v>140</v>
      </c>
      <c r="C50" s="97" t="s">
        <v>171</v>
      </c>
      <c r="D50" s="98">
        <v>12</v>
      </c>
      <c r="E50" s="99">
        <v>8.0420970612576426</v>
      </c>
      <c r="F50" s="100">
        <v>640.23493500118423</v>
      </c>
      <c r="G50" s="101">
        <v>11.444607234471173</v>
      </c>
      <c r="H50" s="76">
        <v>3.5695010141959282</v>
      </c>
      <c r="I50" s="77">
        <v>211.71957427099409</v>
      </c>
      <c r="J50" s="78">
        <v>3.3397178183248104</v>
      </c>
      <c r="K50" s="76">
        <v>3.8566399121791974</v>
      </c>
      <c r="L50" s="77">
        <v>732.76324224246162</v>
      </c>
      <c r="M50" s="78">
        <v>0.15813888712528187</v>
      </c>
      <c r="N50" s="99">
        <v>0</v>
      </c>
      <c r="O50" s="100">
        <v>0</v>
      </c>
      <c r="P50" s="101">
        <v>0</v>
      </c>
    </row>
    <row r="51" spans="1:16" ht="14.25" customHeight="1">
      <c r="A51" s="135">
        <v>40</v>
      </c>
      <c r="B51" s="96" t="s">
        <v>146</v>
      </c>
      <c r="C51" s="97" t="s">
        <v>170</v>
      </c>
      <c r="D51" s="98">
        <v>12</v>
      </c>
      <c r="E51" s="99">
        <v>12.584582603295145</v>
      </c>
      <c r="F51" s="100">
        <v>512.20977010739773</v>
      </c>
      <c r="G51" s="101">
        <v>56.150861655448907</v>
      </c>
      <c r="H51" s="76">
        <v>3.7926371756484509</v>
      </c>
      <c r="I51" s="77">
        <v>1486.9530772687569</v>
      </c>
      <c r="J51" s="78">
        <v>0.2579967583779772</v>
      </c>
      <c r="K51" s="76">
        <v>13.944352155274705</v>
      </c>
      <c r="L51" s="77">
        <v>2042.5222848890933</v>
      </c>
      <c r="M51" s="78">
        <v>6.3287216799882859</v>
      </c>
      <c r="N51" s="99">
        <v>1.5142616221238179</v>
      </c>
      <c r="O51" s="100">
        <v>55.124979171821117</v>
      </c>
      <c r="P51" s="101">
        <v>2.7070119010951839</v>
      </c>
    </row>
    <row r="52" spans="1:16" ht="14.25" customHeight="1">
      <c r="A52" s="201">
        <v>41</v>
      </c>
      <c r="B52" s="96" t="s">
        <v>147</v>
      </c>
      <c r="C52" s="97" t="s">
        <v>170</v>
      </c>
      <c r="D52" s="98">
        <v>12</v>
      </c>
      <c r="E52" s="99">
        <v>13.367624591461549</v>
      </c>
      <c r="F52" s="100">
        <v>364.00444955826782</v>
      </c>
      <c r="G52" s="101">
        <v>20.677285913083441</v>
      </c>
      <c r="H52" s="76">
        <v>8.5232242493105907</v>
      </c>
      <c r="I52" s="77">
        <v>564.2177045500971</v>
      </c>
      <c r="J52" s="78">
        <v>2.6200592380757839</v>
      </c>
      <c r="K52" s="76">
        <v>34.454754366254726</v>
      </c>
      <c r="L52" s="77">
        <v>1347.944094065979</v>
      </c>
      <c r="M52" s="78">
        <v>5.5871718925543865</v>
      </c>
      <c r="N52" s="99">
        <v>4.1310770094985187</v>
      </c>
      <c r="O52" s="100">
        <v>299.20744816668366</v>
      </c>
      <c r="P52" s="101">
        <v>3.9271907874578695</v>
      </c>
    </row>
    <row r="53" spans="1:16" ht="14.25" customHeight="1">
      <c r="A53" s="106"/>
      <c r="B53" s="105"/>
      <c r="C53" s="204"/>
      <c r="D53" s="205"/>
      <c r="E53" s="177"/>
      <c r="F53" s="194"/>
      <c r="G53" s="179"/>
      <c r="H53" s="180"/>
      <c r="I53" s="195"/>
      <c r="J53" s="182"/>
      <c r="K53" s="180"/>
      <c r="L53" s="195"/>
      <c r="M53" s="182"/>
      <c r="N53" s="177"/>
      <c r="O53" s="194"/>
      <c r="P53" s="179"/>
    </row>
    <row r="54" spans="1:16" ht="14.25" customHeight="1">
      <c r="A54" s="106" t="s">
        <v>182</v>
      </c>
      <c r="B54" s="105"/>
      <c r="C54" s="204"/>
      <c r="D54" s="205"/>
      <c r="E54" s="177"/>
      <c r="F54" s="194"/>
      <c r="G54" s="179"/>
      <c r="H54" s="180"/>
      <c r="I54" s="195"/>
      <c r="J54" s="182"/>
      <c r="K54" s="180"/>
      <c r="L54" s="195"/>
      <c r="M54" s="182"/>
      <c r="N54" s="177"/>
      <c r="O54" s="194"/>
      <c r="P54" s="179"/>
    </row>
    <row r="55" spans="1:16" ht="14.25" customHeight="1">
      <c r="A55" s="201">
        <v>42</v>
      </c>
      <c r="B55" s="105" t="s">
        <v>88</v>
      </c>
      <c r="C55" s="204" t="s">
        <v>171</v>
      </c>
      <c r="D55" s="98">
        <v>12</v>
      </c>
      <c r="E55" s="99">
        <v>1.4101461426290096</v>
      </c>
      <c r="F55" s="100">
        <v>123.44620924983876</v>
      </c>
      <c r="G55" s="101">
        <v>7.249375590644429</v>
      </c>
      <c r="H55" s="76">
        <v>0.35886118813804802</v>
      </c>
      <c r="I55" s="77">
        <v>62.910895901113967</v>
      </c>
      <c r="J55" s="78">
        <v>0.54574835639309049</v>
      </c>
      <c r="K55" s="76">
        <v>1.7710867060980715</v>
      </c>
      <c r="L55" s="77">
        <v>78.962233097208511</v>
      </c>
      <c r="M55" s="78">
        <v>0.72431406608804849</v>
      </c>
      <c r="N55" s="99">
        <v>0.29582774527002803</v>
      </c>
      <c r="O55" s="100">
        <v>77.987597338905928</v>
      </c>
      <c r="P55" s="101">
        <v>0.80119220360070675</v>
      </c>
    </row>
    <row r="56" spans="1:16" ht="14.25" customHeight="1">
      <c r="A56" s="106"/>
      <c r="B56" s="105"/>
      <c r="C56" s="204"/>
      <c r="D56" s="205"/>
      <c r="E56" s="177"/>
      <c r="F56" s="194"/>
      <c r="G56" s="179"/>
      <c r="H56" s="180"/>
      <c r="I56" s="195"/>
      <c r="J56" s="182"/>
      <c r="K56" s="180"/>
      <c r="L56" s="195"/>
      <c r="M56" s="182"/>
      <c r="N56" s="177"/>
      <c r="O56" s="194"/>
      <c r="P56" s="179"/>
    </row>
    <row r="57" spans="1:16" ht="14.25" customHeight="1">
      <c r="A57" s="106" t="s">
        <v>183</v>
      </c>
      <c r="B57" s="105"/>
      <c r="C57" s="204"/>
      <c r="D57" s="205"/>
      <c r="E57" s="177"/>
      <c r="F57" s="194"/>
      <c r="G57" s="179"/>
      <c r="H57" s="180"/>
      <c r="I57" s="195"/>
      <c r="J57" s="182"/>
      <c r="K57" s="177"/>
      <c r="L57" s="194"/>
      <c r="M57" s="179"/>
      <c r="N57" s="177"/>
      <c r="O57" s="194"/>
      <c r="P57" s="179"/>
    </row>
    <row r="58" spans="1:16" ht="14.25" customHeight="1">
      <c r="A58" s="135">
        <v>43</v>
      </c>
      <c r="B58" s="96" t="s">
        <v>20</v>
      </c>
      <c r="C58" s="204" t="s">
        <v>170</v>
      </c>
      <c r="D58" s="98">
        <v>12</v>
      </c>
      <c r="E58" s="99">
        <v>8.6683735676621527</v>
      </c>
      <c r="F58" s="100">
        <v>597.03139918394947</v>
      </c>
      <c r="G58" s="101">
        <v>18.353935680747945</v>
      </c>
      <c r="H58" s="99">
        <v>7.2059314482098671</v>
      </c>
      <c r="I58" s="100">
        <v>2627.2258817542042</v>
      </c>
      <c r="J58" s="101">
        <v>0.45598818662073887</v>
      </c>
      <c r="K58" s="99">
        <v>8.3544229924673008</v>
      </c>
      <c r="L58" s="100">
        <v>1155.6528277343248</v>
      </c>
      <c r="M58" s="101">
        <v>5.3720222159124961E-2</v>
      </c>
      <c r="N58" s="99">
        <v>0</v>
      </c>
      <c r="O58" s="100">
        <v>0</v>
      </c>
      <c r="P58" s="101">
        <v>0</v>
      </c>
    </row>
    <row r="59" spans="1:16" ht="14.25" customHeight="1">
      <c r="A59" s="135">
        <v>44</v>
      </c>
      <c r="B59" s="96" t="s">
        <v>21</v>
      </c>
      <c r="C59" s="204" t="s">
        <v>170</v>
      </c>
      <c r="D59" s="98">
        <v>12</v>
      </c>
      <c r="E59" s="99">
        <v>6.0854873107809597</v>
      </c>
      <c r="F59" s="100">
        <v>247.94011065773464</v>
      </c>
      <c r="G59" s="101">
        <v>18.42961314418687</v>
      </c>
      <c r="H59" s="99">
        <v>5.9237156929712107</v>
      </c>
      <c r="I59" s="100">
        <v>951.67503449506921</v>
      </c>
      <c r="J59" s="101">
        <v>4.6900338220824587</v>
      </c>
      <c r="K59" s="99">
        <v>14.398161990428472</v>
      </c>
      <c r="L59" s="100">
        <v>4384.330576846809</v>
      </c>
      <c r="M59" s="101">
        <v>4.1937539632441272</v>
      </c>
      <c r="N59" s="99">
        <v>1.7721936272833865</v>
      </c>
      <c r="O59" s="100">
        <v>118.19551596490103</v>
      </c>
      <c r="P59" s="101">
        <v>0.83057216829131186</v>
      </c>
    </row>
    <row r="60" spans="1:16" ht="14.25" customHeight="1">
      <c r="A60" s="135" t="s">
        <v>281</v>
      </c>
      <c r="B60" s="105" t="s">
        <v>184</v>
      </c>
      <c r="C60" s="97" t="s">
        <v>171</v>
      </c>
      <c r="D60" s="98">
        <v>12</v>
      </c>
      <c r="E60" s="99">
        <v>1.2183694181326112</v>
      </c>
      <c r="F60" s="100">
        <v>246.01573071718522</v>
      </c>
      <c r="G60" s="101">
        <v>0</v>
      </c>
      <c r="H60" s="99">
        <v>1.1745634874738495</v>
      </c>
      <c r="I60" s="100">
        <v>267.30209292570839</v>
      </c>
      <c r="J60" s="101">
        <v>0</v>
      </c>
      <c r="K60" s="99">
        <v>8.923164749661705</v>
      </c>
      <c r="L60" s="100">
        <v>2796.0173376184034</v>
      </c>
      <c r="M60" s="101">
        <v>0</v>
      </c>
      <c r="N60" s="99">
        <v>0</v>
      </c>
      <c r="O60" s="100">
        <v>0</v>
      </c>
      <c r="P60" s="101">
        <v>0</v>
      </c>
    </row>
    <row r="61" spans="1:16" ht="14.25" customHeight="1">
      <c r="A61" s="135">
        <v>46</v>
      </c>
      <c r="B61" s="96" t="s">
        <v>61</v>
      </c>
      <c r="C61" s="204" t="s">
        <v>170</v>
      </c>
      <c r="D61" s="98">
        <v>12</v>
      </c>
      <c r="E61" s="99">
        <v>3.8115089162126932</v>
      </c>
      <c r="F61" s="100">
        <v>107.5207181537816</v>
      </c>
      <c r="G61" s="101">
        <v>16.38429969483321</v>
      </c>
      <c r="H61" s="99">
        <v>5.1032305587709148</v>
      </c>
      <c r="I61" s="100">
        <v>382.50727300690471</v>
      </c>
      <c r="J61" s="101">
        <v>1.6249443495576297</v>
      </c>
      <c r="K61" s="99">
        <v>13.155440791976623</v>
      </c>
      <c r="L61" s="100">
        <v>2305.0779106193186</v>
      </c>
      <c r="M61" s="101">
        <v>4.729065315406471</v>
      </c>
      <c r="N61" s="99">
        <v>1.7596062781793604</v>
      </c>
      <c r="O61" s="100">
        <v>651.64832158265813</v>
      </c>
      <c r="P61" s="101">
        <v>1.2130906029674839</v>
      </c>
    </row>
    <row r="62" spans="1:16" ht="14.25" customHeight="1">
      <c r="A62" s="135">
        <v>47</v>
      </c>
      <c r="B62" s="105" t="s">
        <v>63</v>
      </c>
      <c r="C62" s="97" t="s">
        <v>171</v>
      </c>
      <c r="D62" s="98">
        <v>12</v>
      </c>
      <c r="E62" s="99">
        <v>14.85469238881541</v>
      </c>
      <c r="F62" s="100">
        <v>362.18669339097704</v>
      </c>
      <c r="G62" s="101">
        <v>5.6147853800931085</v>
      </c>
      <c r="H62" s="99">
        <v>4.6827051372437065</v>
      </c>
      <c r="I62" s="100">
        <v>2047.3277126825888</v>
      </c>
      <c r="J62" s="101">
        <v>1.0181496134103212</v>
      </c>
      <c r="K62" s="99">
        <v>4.1575491321396738</v>
      </c>
      <c r="L62" s="100">
        <v>347.28291838791813</v>
      </c>
      <c r="M62" s="101">
        <v>0</v>
      </c>
      <c r="N62" s="99">
        <v>1.0235333189612479</v>
      </c>
      <c r="O62" s="100">
        <v>1622.2875155131126</v>
      </c>
      <c r="P62" s="101">
        <v>0</v>
      </c>
    </row>
    <row r="63" spans="1:16" ht="14.25" customHeight="1">
      <c r="A63" s="135">
        <v>48</v>
      </c>
      <c r="B63" s="105" t="s">
        <v>185</v>
      </c>
      <c r="C63" s="97" t="s">
        <v>186</v>
      </c>
      <c r="D63" s="98">
        <v>12</v>
      </c>
      <c r="E63" s="99">
        <v>1.1342376559956595</v>
      </c>
      <c r="F63" s="100">
        <v>26.155181768855172</v>
      </c>
      <c r="G63" s="101">
        <v>4.9901247965274012</v>
      </c>
      <c r="H63" s="99">
        <v>5.9016820401519263</v>
      </c>
      <c r="I63" s="100">
        <v>2923.9357569180684</v>
      </c>
      <c r="J63" s="101">
        <v>0</v>
      </c>
      <c r="K63" s="99">
        <v>0</v>
      </c>
      <c r="L63" s="100">
        <v>0</v>
      </c>
      <c r="M63" s="101">
        <v>0</v>
      </c>
      <c r="N63" s="99">
        <v>1.0704286489419426</v>
      </c>
      <c r="O63" s="100">
        <v>432.45317417254478</v>
      </c>
      <c r="P63" s="101">
        <v>1.0704286489419426</v>
      </c>
    </row>
    <row r="64" spans="1:16" ht="14.25" customHeight="1">
      <c r="A64" s="135" t="s">
        <v>247</v>
      </c>
      <c r="B64" s="105" t="s">
        <v>187</v>
      </c>
      <c r="C64" s="97" t="s">
        <v>186</v>
      </c>
      <c r="D64" s="98">
        <v>0</v>
      </c>
      <c r="E64" s="99" t="s">
        <v>178</v>
      </c>
      <c r="F64" s="100" t="s">
        <v>178</v>
      </c>
      <c r="G64" s="101" t="s">
        <v>178</v>
      </c>
      <c r="H64" s="99" t="s">
        <v>178</v>
      </c>
      <c r="I64" s="100" t="s">
        <v>178</v>
      </c>
      <c r="J64" s="101" t="s">
        <v>178</v>
      </c>
      <c r="K64" s="99" t="s">
        <v>178</v>
      </c>
      <c r="L64" s="100" t="s">
        <v>178</v>
      </c>
      <c r="M64" s="101" t="s">
        <v>178</v>
      </c>
      <c r="N64" s="99" t="s">
        <v>178</v>
      </c>
      <c r="O64" s="100" t="s">
        <v>178</v>
      </c>
      <c r="P64" s="101" t="s">
        <v>178</v>
      </c>
    </row>
    <row r="65" spans="1:16" ht="14.25" customHeight="1">
      <c r="A65" s="135">
        <v>50</v>
      </c>
      <c r="B65" s="96" t="s">
        <v>116</v>
      </c>
      <c r="C65" s="204" t="s">
        <v>170</v>
      </c>
      <c r="D65" s="98">
        <v>12</v>
      </c>
      <c r="E65" s="99">
        <v>14.359000802499704</v>
      </c>
      <c r="F65" s="100">
        <v>360.5267334847274</v>
      </c>
      <c r="G65" s="101">
        <v>61.227585500367098</v>
      </c>
      <c r="H65" s="99">
        <v>2.5788857206276572</v>
      </c>
      <c r="I65" s="100">
        <v>744.11740399883888</v>
      </c>
      <c r="J65" s="101">
        <v>0</v>
      </c>
      <c r="K65" s="99">
        <v>34.486430925265083</v>
      </c>
      <c r="L65" s="100">
        <v>8097.7316099509962</v>
      </c>
      <c r="M65" s="101">
        <v>0.27777417316919084</v>
      </c>
      <c r="N65" s="99">
        <v>1.9213072207898645</v>
      </c>
      <c r="O65" s="100">
        <v>706.83707207130294</v>
      </c>
      <c r="P65" s="101">
        <v>0.93111820649854016</v>
      </c>
    </row>
    <row r="66" spans="1:16" ht="14.25" customHeight="1">
      <c r="A66" s="201">
        <v>51</v>
      </c>
      <c r="B66" s="96" t="s">
        <v>117</v>
      </c>
      <c r="C66" s="204" t="s">
        <v>170</v>
      </c>
      <c r="D66" s="98">
        <v>12</v>
      </c>
      <c r="E66" s="99">
        <v>8.7405070438954713</v>
      </c>
      <c r="F66" s="100">
        <v>596.87694768172616</v>
      </c>
      <c r="G66" s="101">
        <v>19.324383499761378</v>
      </c>
      <c r="H66" s="99">
        <v>3.5768780988950537</v>
      </c>
      <c r="I66" s="100">
        <v>391.57405106869754</v>
      </c>
      <c r="J66" s="101">
        <v>0</v>
      </c>
      <c r="K66" s="99">
        <v>42.08422072694021</v>
      </c>
      <c r="L66" s="100">
        <v>10519.566225732531</v>
      </c>
      <c r="M66" s="101">
        <v>23.035603822319693</v>
      </c>
      <c r="N66" s="99">
        <v>0.98594863985602543</v>
      </c>
      <c r="O66" s="100">
        <v>243.80110239605381</v>
      </c>
      <c r="P66" s="101">
        <v>1.4538512821820593</v>
      </c>
    </row>
    <row r="67" spans="1:16" ht="14.25" customHeight="1">
      <c r="A67" s="106"/>
      <c r="B67" s="96"/>
      <c r="C67" s="204"/>
      <c r="D67" s="205"/>
      <c r="E67" s="177"/>
      <c r="F67" s="194"/>
      <c r="G67" s="179"/>
      <c r="H67" s="180"/>
      <c r="I67" s="195"/>
      <c r="J67" s="182"/>
      <c r="K67" s="180"/>
      <c r="L67" s="195"/>
      <c r="M67" s="182"/>
      <c r="N67" s="177"/>
      <c r="O67" s="194"/>
      <c r="P67" s="179"/>
    </row>
    <row r="68" spans="1:16" ht="14.25" customHeight="1">
      <c r="A68" s="106" t="s">
        <v>188</v>
      </c>
      <c r="B68" s="96"/>
      <c r="C68" s="204"/>
      <c r="D68" s="150"/>
      <c r="E68" s="190"/>
      <c r="F68" s="191"/>
      <c r="G68" s="142"/>
      <c r="H68" s="192"/>
      <c r="I68" s="193"/>
      <c r="J68" s="146"/>
      <c r="K68" s="192"/>
      <c r="L68" s="193"/>
      <c r="M68" s="146"/>
      <c r="N68" s="190"/>
      <c r="O68" s="191"/>
      <c r="P68" s="142"/>
    </row>
    <row r="69" spans="1:16" ht="14.25" customHeight="1">
      <c r="A69" s="135" t="s">
        <v>226</v>
      </c>
      <c r="B69" s="96" t="s">
        <v>25</v>
      </c>
      <c r="C69" s="204" t="s">
        <v>170</v>
      </c>
      <c r="D69" s="98">
        <v>0</v>
      </c>
      <c r="E69" s="99" t="s">
        <v>178</v>
      </c>
      <c r="F69" s="100" t="s">
        <v>178</v>
      </c>
      <c r="G69" s="101" t="s">
        <v>178</v>
      </c>
      <c r="H69" s="76" t="s">
        <v>178</v>
      </c>
      <c r="I69" s="77" t="s">
        <v>178</v>
      </c>
      <c r="J69" s="78" t="s">
        <v>178</v>
      </c>
      <c r="K69" s="99" t="s">
        <v>178</v>
      </c>
      <c r="L69" s="100" t="s">
        <v>178</v>
      </c>
      <c r="M69" s="101" t="s">
        <v>178</v>
      </c>
      <c r="N69" s="99" t="s">
        <v>178</v>
      </c>
      <c r="O69" s="100" t="s">
        <v>178</v>
      </c>
      <c r="P69" s="101" t="s">
        <v>178</v>
      </c>
    </row>
    <row r="70" spans="1:16" ht="14.25" customHeight="1">
      <c r="A70" s="135" t="s">
        <v>282</v>
      </c>
      <c r="B70" s="96" t="s">
        <v>81</v>
      </c>
      <c r="C70" s="204" t="s">
        <v>170</v>
      </c>
      <c r="D70" s="98">
        <v>11</v>
      </c>
      <c r="E70" s="99">
        <v>60.529489747819923</v>
      </c>
      <c r="F70" s="100">
        <v>3944.4867723308971</v>
      </c>
      <c r="G70" s="101">
        <v>0</v>
      </c>
      <c r="H70" s="76">
        <v>24.957562455809569</v>
      </c>
      <c r="I70" s="77">
        <v>9677.705146712231</v>
      </c>
      <c r="J70" s="78">
        <v>0</v>
      </c>
      <c r="K70" s="99">
        <v>34.11882806976196</v>
      </c>
      <c r="L70" s="100">
        <v>2968.8609179825594</v>
      </c>
      <c r="M70" s="101">
        <v>0.22830249823238274</v>
      </c>
      <c r="N70" s="99">
        <v>0</v>
      </c>
      <c r="O70" s="100">
        <v>0</v>
      </c>
      <c r="P70" s="101">
        <v>0</v>
      </c>
    </row>
    <row r="71" spans="1:16" ht="14.25" customHeight="1">
      <c r="A71" s="135">
        <v>54</v>
      </c>
      <c r="B71" s="96" t="s">
        <v>85</v>
      </c>
      <c r="C71" s="97" t="s">
        <v>170</v>
      </c>
      <c r="D71" s="98">
        <v>12</v>
      </c>
      <c r="E71" s="99">
        <v>18.305864337130306</v>
      </c>
      <c r="F71" s="100">
        <v>1329.8447692718551</v>
      </c>
      <c r="G71" s="101">
        <v>0</v>
      </c>
      <c r="H71" s="76">
        <v>9.369546323925551</v>
      </c>
      <c r="I71" s="77">
        <v>2149.0419375205502</v>
      </c>
      <c r="J71" s="78">
        <v>0</v>
      </c>
      <c r="K71" s="99">
        <v>61.550652442045887</v>
      </c>
      <c r="L71" s="100">
        <v>5669.4309235763667</v>
      </c>
      <c r="M71" s="101">
        <v>0.44173097436388248</v>
      </c>
      <c r="N71" s="99">
        <v>1.0078527686914265</v>
      </c>
      <c r="O71" s="100">
        <v>3850.441437672604</v>
      </c>
      <c r="P71" s="101">
        <v>0</v>
      </c>
    </row>
    <row r="72" spans="1:16" ht="14.25" customHeight="1">
      <c r="A72" s="135">
        <v>55</v>
      </c>
      <c r="B72" s="96" t="s">
        <v>103</v>
      </c>
      <c r="C72" s="204" t="s">
        <v>170</v>
      </c>
      <c r="D72" s="98">
        <v>12</v>
      </c>
      <c r="E72" s="99">
        <v>29.365039887376813</v>
      </c>
      <c r="F72" s="100">
        <v>907.82410733330437</v>
      </c>
      <c r="G72" s="101">
        <v>50.208962928202716</v>
      </c>
      <c r="H72" s="76">
        <v>14.067915191331426</v>
      </c>
      <c r="I72" s="77">
        <v>2493.6527153278444</v>
      </c>
      <c r="J72" s="78">
        <v>1.2157544473358644</v>
      </c>
      <c r="K72" s="99">
        <v>77.920046499722702</v>
      </c>
      <c r="L72" s="100">
        <v>4779.7981156947226</v>
      </c>
      <c r="M72" s="101">
        <v>3.9071925259161295</v>
      </c>
      <c r="N72" s="99">
        <v>4.4876498442899191</v>
      </c>
      <c r="O72" s="100">
        <v>1036.0864937502665</v>
      </c>
      <c r="P72" s="101">
        <v>1.9014376519773046</v>
      </c>
    </row>
    <row r="73" spans="1:16" ht="14.25" customHeight="1">
      <c r="A73" s="135">
        <v>56</v>
      </c>
      <c r="B73" s="96" t="s">
        <v>104</v>
      </c>
      <c r="C73" s="204" t="s">
        <v>170</v>
      </c>
      <c r="D73" s="98">
        <v>12</v>
      </c>
      <c r="E73" s="99">
        <v>16.753135562779764</v>
      </c>
      <c r="F73" s="100">
        <v>798.62785259673649</v>
      </c>
      <c r="G73" s="101">
        <v>32.424725637312164</v>
      </c>
      <c r="H73" s="76">
        <v>10.46964601598204</v>
      </c>
      <c r="I73" s="77">
        <v>2041.200380288652</v>
      </c>
      <c r="J73" s="78">
        <v>0.17565991985571677</v>
      </c>
      <c r="K73" s="99">
        <v>80.282710265254011</v>
      </c>
      <c r="L73" s="100">
        <v>4433.4420881637452</v>
      </c>
      <c r="M73" s="101">
        <v>8.3752403147367271</v>
      </c>
      <c r="N73" s="99">
        <v>17.203651289934818</v>
      </c>
      <c r="O73" s="100">
        <v>12959.55698441704</v>
      </c>
      <c r="P73" s="101">
        <v>3.5216773927426455</v>
      </c>
    </row>
    <row r="74" spans="1:16" ht="14.25" customHeight="1">
      <c r="A74" s="135">
        <v>57</v>
      </c>
      <c r="B74" s="73" t="s">
        <v>105</v>
      </c>
      <c r="C74" s="204" t="s">
        <v>170</v>
      </c>
      <c r="D74" s="98">
        <v>12</v>
      </c>
      <c r="E74" s="99">
        <v>30.018844482924795</v>
      </c>
      <c r="F74" s="100">
        <v>2200.7729323902067</v>
      </c>
      <c r="G74" s="101">
        <v>0.15784612752091581</v>
      </c>
      <c r="H74" s="76">
        <v>5.3922511661714845</v>
      </c>
      <c r="I74" s="77">
        <v>1267.8224830695813</v>
      </c>
      <c r="J74" s="78">
        <v>0.14771968593990972</v>
      </c>
      <c r="K74" s="99">
        <v>47.356040801193998</v>
      </c>
      <c r="L74" s="100">
        <v>6711.802908792557</v>
      </c>
      <c r="M74" s="101">
        <v>1.54386991237352</v>
      </c>
      <c r="N74" s="99">
        <v>0.12479917865257194</v>
      </c>
      <c r="O74" s="100">
        <v>36.026930718554688</v>
      </c>
      <c r="P74" s="101">
        <v>0</v>
      </c>
    </row>
    <row r="75" spans="1:16" ht="14.25" customHeight="1">
      <c r="A75" s="135">
        <v>58</v>
      </c>
      <c r="B75" s="96" t="s">
        <v>119</v>
      </c>
      <c r="C75" s="204" t="s">
        <v>170</v>
      </c>
      <c r="D75" s="98">
        <v>12</v>
      </c>
      <c r="E75" s="99">
        <v>9.0996471336599658</v>
      </c>
      <c r="F75" s="100">
        <v>139.23632486254201</v>
      </c>
      <c r="G75" s="101">
        <v>3.7815043829600414</v>
      </c>
      <c r="H75" s="76">
        <v>1.226350301219892</v>
      </c>
      <c r="I75" s="77">
        <v>126.90594107440855</v>
      </c>
      <c r="J75" s="78">
        <v>0</v>
      </c>
      <c r="K75" s="99">
        <v>20.027667845659611</v>
      </c>
      <c r="L75" s="100">
        <v>1045.3940662298667</v>
      </c>
      <c r="M75" s="101">
        <v>3.066876572550524</v>
      </c>
      <c r="N75" s="99">
        <v>4.7210801623701846</v>
      </c>
      <c r="O75" s="100">
        <v>2017.1413649638882</v>
      </c>
      <c r="P75" s="101">
        <v>0</v>
      </c>
    </row>
    <row r="76" spans="1:16" ht="14.25" customHeight="1">
      <c r="A76" s="135">
        <v>59</v>
      </c>
      <c r="B76" s="96" t="s">
        <v>190</v>
      </c>
      <c r="C76" s="204" t="s">
        <v>170</v>
      </c>
      <c r="D76" s="98">
        <v>12</v>
      </c>
      <c r="E76" s="99">
        <v>10.134884787947394</v>
      </c>
      <c r="F76" s="100">
        <v>704.10042083331791</v>
      </c>
      <c r="G76" s="101">
        <v>47.586161766973419</v>
      </c>
      <c r="H76" s="76">
        <v>8.6814641539520352</v>
      </c>
      <c r="I76" s="77">
        <v>429.53407471201683</v>
      </c>
      <c r="J76" s="78">
        <v>0</v>
      </c>
      <c r="K76" s="76">
        <v>43.180409250059228</v>
      </c>
      <c r="L76" s="77">
        <v>1009.5672825600504</v>
      </c>
      <c r="M76" s="78">
        <v>17.387862399915758</v>
      </c>
      <c r="N76" s="99">
        <v>3.5120514778056493</v>
      </c>
      <c r="O76" s="100">
        <v>5532.0060022339139</v>
      </c>
      <c r="P76" s="101">
        <v>1.2809579505154174</v>
      </c>
    </row>
    <row r="77" spans="1:16" ht="14.25" customHeight="1">
      <c r="A77" s="106"/>
      <c r="B77" s="96"/>
      <c r="C77" s="204"/>
      <c r="D77" s="205"/>
      <c r="E77" s="177"/>
      <c r="F77" s="194"/>
      <c r="G77" s="179"/>
      <c r="H77" s="180"/>
      <c r="I77" s="195"/>
      <c r="J77" s="182"/>
      <c r="K77" s="180"/>
      <c r="L77" s="195"/>
      <c r="M77" s="182"/>
      <c r="N77" s="177"/>
      <c r="O77" s="194"/>
      <c r="P77" s="179"/>
    </row>
    <row r="78" spans="1:16" ht="14.25" customHeight="1">
      <c r="A78" s="106" t="s">
        <v>191</v>
      </c>
      <c r="B78" s="96"/>
      <c r="C78" s="204"/>
      <c r="D78" s="150"/>
      <c r="E78" s="190"/>
      <c r="F78" s="191"/>
      <c r="G78" s="142"/>
      <c r="H78" s="192"/>
      <c r="I78" s="193"/>
      <c r="J78" s="146"/>
      <c r="K78" s="192"/>
      <c r="L78" s="193"/>
      <c r="M78" s="146"/>
      <c r="N78" s="190"/>
      <c r="O78" s="191"/>
      <c r="P78" s="142"/>
    </row>
    <row r="79" spans="1:16" ht="14.25" customHeight="1">
      <c r="A79" s="135" t="s">
        <v>283</v>
      </c>
      <c r="B79" s="96" t="s">
        <v>12</v>
      </c>
      <c r="C79" s="204" t="s">
        <v>170</v>
      </c>
      <c r="D79" s="98">
        <v>12</v>
      </c>
      <c r="E79" s="99">
        <v>59.887</v>
      </c>
      <c r="F79" s="100">
        <v>2101.355</v>
      </c>
      <c r="G79" s="101">
        <v>134.232</v>
      </c>
      <c r="H79" s="76">
        <v>10.657</v>
      </c>
      <c r="I79" s="77">
        <v>2339.1570000000002</v>
      </c>
      <c r="J79" s="78">
        <v>2.2269999999999999</v>
      </c>
      <c r="K79" s="99">
        <v>12.611000000000001</v>
      </c>
      <c r="L79" s="100">
        <v>2736.864</v>
      </c>
      <c r="M79" s="101">
        <v>2.5609999999999999</v>
      </c>
      <c r="N79" s="99">
        <v>2.1859999999999999</v>
      </c>
      <c r="O79" s="100">
        <v>77506.493000000002</v>
      </c>
      <c r="P79" s="101">
        <v>1.81</v>
      </c>
    </row>
    <row r="80" spans="1:16" ht="14.25" customHeight="1">
      <c r="A80" s="135">
        <v>61</v>
      </c>
      <c r="B80" s="73" t="s">
        <v>34</v>
      </c>
      <c r="C80" s="204" t="s">
        <v>170</v>
      </c>
      <c r="D80" s="98">
        <v>12</v>
      </c>
      <c r="E80" s="99">
        <v>11.698107779607742</v>
      </c>
      <c r="F80" s="100">
        <v>336.1904159145011</v>
      </c>
      <c r="G80" s="101">
        <v>91.896463683896343</v>
      </c>
      <c r="H80" s="76">
        <v>5.6058245770493063</v>
      </c>
      <c r="I80" s="77">
        <v>289.61828115523014</v>
      </c>
      <c r="J80" s="78">
        <v>1.3252590925109498</v>
      </c>
      <c r="K80" s="99">
        <v>28.435030889724761</v>
      </c>
      <c r="L80" s="100">
        <v>3181.6908917864739</v>
      </c>
      <c r="M80" s="101">
        <v>5.8632797048395098</v>
      </c>
      <c r="N80" s="99">
        <v>3.9162657115664459</v>
      </c>
      <c r="O80" s="100">
        <v>1957.2752697606736</v>
      </c>
      <c r="P80" s="101">
        <v>3.7490272793308543</v>
      </c>
    </row>
    <row r="81" spans="1:16" ht="14.25" customHeight="1">
      <c r="A81" s="135">
        <v>62</v>
      </c>
      <c r="B81" s="96" t="s">
        <v>37</v>
      </c>
      <c r="C81" s="204" t="s">
        <v>170</v>
      </c>
      <c r="D81" s="98">
        <v>12</v>
      </c>
      <c r="E81" s="99">
        <v>12.353038231461149</v>
      </c>
      <c r="F81" s="100">
        <v>876.31762441265846</v>
      </c>
      <c r="G81" s="101">
        <v>58.473965702079155</v>
      </c>
      <c r="H81" s="76">
        <v>5.3898230106129867</v>
      </c>
      <c r="I81" s="77">
        <v>2226.9280763911861</v>
      </c>
      <c r="J81" s="78">
        <v>0.10816638038570216</v>
      </c>
      <c r="K81" s="99">
        <v>17.644606426775173</v>
      </c>
      <c r="L81" s="100">
        <v>2735.3270417943636</v>
      </c>
      <c r="M81" s="101">
        <v>9.6604163096457416</v>
      </c>
      <c r="N81" s="99">
        <v>1.8040961425798763</v>
      </c>
      <c r="O81" s="100">
        <v>6172.1362192580082</v>
      </c>
      <c r="P81" s="101">
        <v>0.54420350790494143</v>
      </c>
    </row>
    <row r="82" spans="1:16" ht="14.25" customHeight="1">
      <c r="A82" s="135">
        <v>63</v>
      </c>
      <c r="B82" s="96" t="s">
        <v>38</v>
      </c>
      <c r="C82" s="204" t="s">
        <v>170</v>
      </c>
      <c r="D82" s="98">
        <v>12</v>
      </c>
      <c r="E82" s="99">
        <v>16.166364402924511</v>
      </c>
      <c r="F82" s="100">
        <v>756.72496443544674</v>
      </c>
      <c r="G82" s="101">
        <v>86.62895130966848</v>
      </c>
      <c r="H82" s="76">
        <v>5.1629107124215619</v>
      </c>
      <c r="I82" s="77">
        <v>1071.2037527772591</v>
      </c>
      <c r="J82" s="78">
        <v>5.3293049121617226</v>
      </c>
      <c r="K82" s="99">
        <v>21.725939280149046</v>
      </c>
      <c r="L82" s="100">
        <v>11124.072793651108</v>
      </c>
      <c r="M82" s="101">
        <v>28.888948222089297</v>
      </c>
      <c r="N82" s="99">
        <v>1.6543121335309425</v>
      </c>
      <c r="O82" s="100">
        <v>5746.6504809445605</v>
      </c>
      <c r="P82" s="101">
        <v>1.3731402798785388</v>
      </c>
    </row>
    <row r="83" spans="1:16" ht="14.25" customHeight="1">
      <c r="A83" s="135">
        <v>64</v>
      </c>
      <c r="B83" s="96" t="s">
        <v>39</v>
      </c>
      <c r="C83" s="204" t="s">
        <v>170</v>
      </c>
      <c r="D83" s="98">
        <v>12</v>
      </c>
      <c r="E83" s="99">
        <v>3.4208467185429554</v>
      </c>
      <c r="F83" s="100">
        <v>44.742315873908382</v>
      </c>
      <c r="G83" s="101">
        <v>86.930792732076924</v>
      </c>
      <c r="H83" s="76">
        <v>0</v>
      </c>
      <c r="I83" s="77">
        <v>0</v>
      </c>
      <c r="J83" s="78">
        <v>1.1029281661509185</v>
      </c>
      <c r="K83" s="99">
        <v>0</v>
      </c>
      <c r="L83" s="100">
        <v>0</v>
      </c>
      <c r="M83" s="101">
        <v>0</v>
      </c>
      <c r="N83" s="99">
        <v>0</v>
      </c>
      <c r="O83" s="100">
        <v>0</v>
      </c>
      <c r="P83" s="101">
        <v>0</v>
      </c>
    </row>
    <row r="84" spans="1:16" ht="14.25" customHeight="1">
      <c r="A84" s="135">
        <v>65</v>
      </c>
      <c r="B84" s="96" t="s">
        <v>40</v>
      </c>
      <c r="C84" s="204" t="s">
        <v>170</v>
      </c>
      <c r="D84" s="98">
        <v>12</v>
      </c>
      <c r="E84" s="99">
        <v>7.1912479002651235</v>
      </c>
      <c r="F84" s="100">
        <v>219.53055999676189</v>
      </c>
      <c r="G84" s="101">
        <v>15.97520794964684</v>
      </c>
      <c r="H84" s="76">
        <v>2.1470269777984661</v>
      </c>
      <c r="I84" s="77">
        <v>616.19076217846236</v>
      </c>
      <c r="J84" s="78">
        <v>0.34141689097569372</v>
      </c>
      <c r="K84" s="99">
        <v>12.560765821375808</v>
      </c>
      <c r="L84" s="100">
        <v>3469.3414877254054</v>
      </c>
      <c r="M84" s="101">
        <v>4.0600574770800026</v>
      </c>
      <c r="N84" s="99">
        <v>1.2402299083200099</v>
      </c>
      <c r="O84" s="100">
        <v>460.32644552832369</v>
      </c>
      <c r="P84" s="101">
        <v>0</v>
      </c>
    </row>
    <row r="85" spans="1:16" ht="14.25" customHeight="1">
      <c r="A85" s="135">
        <v>66</v>
      </c>
      <c r="B85" s="247" t="s">
        <v>60</v>
      </c>
      <c r="C85" s="204" t="s">
        <v>170</v>
      </c>
      <c r="D85" s="98">
        <v>12</v>
      </c>
      <c r="E85" s="99">
        <v>27.202831367808862</v>
      </c>
      <c r="F85" s="100">
        <v>1563.0953925406045</v>
      </c>
      <c r="G85" s="101">
        <v>1.6381430935572776</v>
      </c>
      <c r="H85" s="76">
        <v>5.4268473662393877</v>
      </c>
      <c r="I85" s="77">
        <v>5008.5756903594902</v>
      </c>
      <c r="J85" s="78">
        <v>0</v>
      </c>
      <c r="K85" s="99">
        <v>184.0645063300752</v>
      </c>
      <c r="L85" s="100">
        <v>2780.220010062304</v>
      </c>
      <c r="M85" s="101">
        <v>13.857748132303476</v>
      </c>
      <c r="N85" s="99">
        <v>2.4827121389990223</v>
      </c>
      <c r="O85" s="100">
        <v>9688.5512180767073</v>
      </c>
      <c r="P85" s="101">
        <v>6.5101208425755702E-2</v>
      </c>
    </row>
    <row r="86" spans="1:16" ht="14.25" customHeight="1">
      <c r="A86" s="135">
        <v>67</v>
      </c>
      <c r="B86" s="96" t="s">
        <v>86</v>
      </c>
      <c r="C86" s="204" t="s">
        <v>170</v>
      </c>
      <c r="D86" s="98">
        <v>12</v>
      </c>
      <c r="E86" s="99">
        <v>41.171304221787828</v>
      </c>
      <c r="F86" s="100">
        <v>4878.6825608862737</v>
      </c>
      <c r="G86" s="101">
        <v>1.1200645588413882</v>
      </c>
      <c r="H86" s="76">
        <v>7.1517720383435641</v>
      </c>
      <c r="I86" s="77">
        <v>2272.7723713230253</v>
      </c>
      <c r="J86" s="78">
        <v>0</v>
      </c>
      <c r="K86" s="99">
        <v>82.235036490631529</v>
      </c>
      <c r="L86" s="100">
        <v>8740.0751671752769</v>
      </c>
      <c r="M86" s="101">
        <v>2.8582800239745212</v>
      </c>
      <c r="N86" s="99">
        <v>1.7706515820441806</v>
      </c>
      <c r="O86" s="100">
        <v>7884.8565015219119</v>
      </c>
      <c r="P86" s="101">
        <v>0.21624077940698316</v>
      </c>
    </row>
    <row r="87" spans="1:16" ht="14.25" customHeight="1">
      <c r="A87" s="135">
        <v>68</v>
      </c>
      <c r="B87" s="96" t="s">
        <v>130</v>
      </c>
      <c r="C87" s="204" t="s">
        <v>170</v>
      </c>
      <c r="D87" s="98">
        <v>12</v>
      </c>
      <c r="E87" s="99">
        <v>15.804567626308733</v>
      </c>
      <c r="F87" s="100">
        <v>972.47366109114239</v>
      </c>
      <c r="G87" s="101">
        <v>9.1935263312694087</v>
      </c>
      <c r="H87" s="76">
        <v>0.10985527064656474</v>
      </c>
      <c r="I87" s="77">
        <v>20.87306674204256</v>
      </c>
      <c r="J87" s="78">
        <v>0</v>
      </c>
      <c r="K87" s="99">
        <v>16.034301124144861</v>
      </c>
      <c r="L87" s="100">
        <v>6117.2613493558038</v>
      </c>
      <c r="M87" s="101">
        <v>0</v>
      </c>
      <c r="N87" s="99">
        <v>0</v>
      </c>
      <c r="O87" s="100">
        <v>0</v>
      </c>
      <c r="P87" s="101">
        <v>0</v>
      </c>
    </row>
    <row r="88" spans="1:16" ht="14.25" customHeight="1">
      <c r="A88" s="135" t="s">
        <v>253</v>
      </c>
      <c r="B88" s="96" t="s">
        <v>131</v>
      </c>
      <c r="C88" s="204" t="s">
        <v>170</v>
      </c>
      <c r="D88" s="98">
        <v>6</v>
      </c>
      <c r="E88" s="99">
        <v>4.0810796785443957</v>
      </c>
      <c r="F88" s="100">
        <v>390.89033507326872</v>
      </c>
      <c r="G88" s="101">
        <v>35.947884251645846</v>
      </c>
      <c r="H88" s="76">
        <v>5.2242440943895589</v>
      </c>
      <c r="I88" s="77">
        <v>769.15558673163548</v>
      </c>
      <c r="J88" s="78">
        <v>0.14557837493490899</v>
      </c>
      <c r="K88" s="99">
        <v>6.6581894769993903</v>
      </c>
      <c r="L88" s="100">
        <v>2263.0571530314064</v>
      </c>
      <c r="M88" s="101">
        <v>5.4370232251853423</v>
      </c>
      <c r="N88" s="99">
        <v>3.4357312470809707E-3</v>
      </c>
      <c r="O88" s="100">
        <v>19.583668108361532</v>
      </c>
      <c r="P88" s="101">
        <v>0</v>
      </c>
    </row>
    <row r="89" spans="1:16" ht="14.25" customHeight="1">
      <c r="A89" s="135">
        <v>70</v>
      </c>
      <c r="B89" s="96" t="s">
        <v>142</v>
      </c>
      <c r="C89" s="204" t="s">
        <v>170</v>
      </c>
      <c r="D89" s="98">
        <v>12</v>
      </c>
      <c r="E89" s="99">
        <v>17.326770977600241</v>
      </c>
      <c r="F89" s="100">
        <v>247.64320624492092</v>
      </c>
      <c r="G89" s="101">
        <v>15.813842755273731</v>
      </c>
      <c r="H89" s="76">
        <v>2.5293989721519567</v>
      </c>
      <c r="I89" s="77">
        <v>734.04928634381406</v>
      </c>
      <c r="J89" s="78">
        <v>0</v>
      </c>
      <c r="K89" s="99">
        <v>52.202410521134986</v>
      </c>
      <c r="L89" s="100">
        <v>2654.5200590612017</v>
      </c>
      <c r="M89" s="101">
        <v>11.097050373710898</v>
      </c>
      <c r="N89" s="99">
        <v>1.4415740496983984</v>
      </c>
      <c r="O89" s="100">
        <v>22192.675037485551</v>
      </c>
      <c r="P89" s="101">
        <v>0</v>
      </c>
    </row>
    <row r="90" spans="1:16" ht="14.25" customHeight="1">
      <c r="A90" s="106"/>
      <c r="B90" s="96"/>
      <c r="C90" s="204"/>
      <c r="D90" s="205"/>
      <c r="E90" s="177"/>
      <c r="F90" s="194"/>
      <c r="G90" s="179"/>
      <c r="H90" s="180"/>
      <c r="I90" s="195"/>
      <c r="J90" s="182"/>
      <c r="K90" s="180"/>
      <c r="L90" s="195"/>
      <c r="M90" s="182"/>
      <c r="N90" s="177"/>
      <c r="O90" s="194"/>
      <c r="P90" s="179"/>
    </row>
    <row r="91" spans="1:16" ht="14.25" customHeight="1">
      <c r="A91" s="106" t="s">
        <v>193</v>
      </c>
      <c r="B91" s="96"/>
      <c r="C91" s="204"/>
      <c r="D91" s="150"/>
      <c r="E91" s="190"/>
      <c r="F91" s="191"/>
      <c r="G91" s="142"/>
      <c r="H91" s="192"/>
      <c r="I91" s="193"/>
      <c r="J91" s="146"/>
      <c r="K91" s="192"/>
      <c r="L91" s="193"/>
      <c r="M91" s="146"/>
      <c r="N91" s="190"/>
      <c r="O91" s="191"/>
      <c r="P91" s="142"/>
    </row>
    <row r="92" spans="1:16" ht="14.25" customHeight="1">
      <c r="A92" s="201">
        <v>71</v>
      </c>
      <c r="B92" s="96" t="s">
        <v>11</v>
      </c>
      <c r="C92" s="204" t="s">
        <v>170</v>
      </c>
      <c r="D92" s="98">
        <v>12</v>
      </c>
      <c r="E92" s="99">
        <v>9.5508974414365593</v>
      </c>
      <c r="F92" s="100">
        <v>654.42200007239796</v>
      </c>
      <c r="G92" s="101">
        <v>3.9447744514986938</v>
      </c>
      <c r="H92" s="76">
        <v>3.3490895970125374</v>
      </c>
      <c r="I92" s="77">
        <v>886.58015668296389</v>
      </c>
      <c r="J92" s="78">
        <v>2.3379835329918178E-2</v>
      </c>
      <c r="K92" s="76">
        <v>12.071288529961617</v>
      </c>
      <c r="L92" s="77">
        <v>797.89549486851024</v>
      </c>
      <c r="M92" s="78">
        <v>1.9295195234820095E-2</v>
      </c>
      <c r="N92" s="99">
        <v>1.8262895283513489</v>
      </c>
      <c r="O92" s="100">
        <v>7779.9195729927978</v>
      </c>
      <c r="P92" s="101">
        <v>0.39745019436487816</v>
      </c>
    </row>
    <row r="93" spans="1:16" ht="14.25" customHeight="1">
      <c r="A93" s="135" t="s">
        <v>284</v>
      </c>
      <c r="B93" s="96" t="s">
        <v>14</v>
      </c>
      <c r="C93" s="204" t="s">
        <v>170</v>
      </c>
      <c r="D93" s="98">
        <v>3</v>
      </c>
      <c r="E93" s="99">
        <v>2.2222431229515514</v>
      </c>
      <c r="F93" s="100">
        <v>120.87785188680446</v>
      </c>
      <c r="G93" s="101">
        <v>1.3350656141201076</v>
      </c>
      <c r="H93" s="76">
        <v>0.84227105199392949</v>
      </c>
      <c r="I93" s="77">
        <v>52.319035108974276</v>
      </c>
      <c r="J93" s="78">
        <v>0</v>
      </c>
      <c r="K93" s="76">
        <v>2.3791526915179881</v>
      </c>
      <c r="L93" s="77">
        <v>459.60349686914157</v>
      </c>
      <c r="M93" s="78">
        <v>0.3303374440462678</v>
      </c>
      <c r="N93" s="99">
        <v>0</v>
      </c>
      <c r="O93" s="100">
        <v>0</v>
      </c>
      <c r="P93" s="101">
        <v>0</v>
      </c>
    </row>
    <row r="94" spans="1:16" ht="14.25" customHeight="1">
      <c r="A94" s="201">
        <v>73</v>
      </c>
      <c r="B94" s="96" t="s">
        <v>35</v>
      </c>
      <c r="C94" s="204" t="s">
        <v>170</v>
      </c>
      <c r="D94" s="98">
        <v>12</v>
      </c>
      <c r="E94" s="99">
        <v>9.7162333999708768</v>
      </c>
      <c r="F94" s="100">
        <v>567.57095584312094</v>
      </c>
      <c r="G94" s="101">
        <v>3.1416866991075683</v>
      </c>
      <c r="H94" s="76">
        <v>4.1033489965731516</v>
      </c>
      <c r="I94" s="77">
        <v>672.67682858556157</v>
      </c>
      <c r="J94" s="78">
        <v>9.2759882481019351E-2</v>
      </c>
      <c r="K94" s="76">
        <v>14.207136402655479</v>
      </c>
      <c r="L94" s="77">
        <v>1973.334251505127</v>
      </c>
      <c r="M94" s="78">
        <v>1.2854040648026026</v>
      </c>
      <c r="N94" s="99">
        <v>4.3996949006245494</v>
      </c>
      <c r="O94" s="100">
        <v>2277.6806433790962</v>
      </c>
      <c r="P94" s="101">
        <v>1.2061560264748878</v>
      </c>
    </row>
    <row r="95" spans="1:16" ht="14.25" customHeight="1">
      <c r="A95" s="201">
        <v>74</v>
      </c>
      <c r="B95" s="96" t="s">
        <v>47</v>
      </c>
      <c r="C95" s="204" t="s">
        <v>170</v>
      </c>
      <c r="D95" s="98">
        <v>12</v>
      </c>
      <c r="E95" s="99">
        <v>17.216877429779753</v>
      </c>
      <c r="F95" s="100">
        <v>654.20722431955755</v>
      </c>
      <c r="G95" s="101">
        <v>40.533802544149893</v>
      </c>
      <c r="H95" s="76">
        <v>4.2631922855078406</v>
      </c>
      <c r="I95" s="77">
        <v>1575.4005418135553</v>
      </c>
      <c r="J95" s="78">
        <v>4.1564304440080878E-2</v>
      </c>
      <c r="K95" s="76">
        <v>11.432937349944506</v>
      </c>
      <c r="L95" s="77">
        <v>543.1384922923794</v>
      </c>
      <c r="M95" s="78">
        <v>0</v>
      </c>
      <c r="N95" s="99">
        <v>0</v>
      </c>
      <c r="O95" s="100">
        <v>0</v>
      </c>
      <c r="P95" s="101">
        <v>0</v>
      </c>
    </row>
    <row r="96" spans="1:16" ht="14.25" customHeight="1">
      <c r="A96" s="201">
        <v>75</v>
      </c>
      <c r="B96" s="96" t="s">
        <v>62</v>
      </c>
      <c r="C96" s="204" t="s">
        <v>170</v>
      </c>
      <c r="D96" s="98">
        <v>12</v>
      </c>
      <c r="E96" s="99">
        <v>6.7147438094585228</v>
      </c>
      <c r="F96" s="100">
        <v>463.61285408526226</v>
      </c>
      <c r="G96" s="101">
        <v>0</v>
      </c>
      <c r="H96" s="76">
        <v>0</v>
      </c>
      <c r="I96" s="77">
        <v>0</v>
      </c>
      <c r="J96" s="78">
        <v>0</v>
      </c>
      <c r="K96" s="76">
        <v>0</v>
      </c>
      <c r="L96" s="77">
        <v>0</v>
      </c>
      <c r="M96" s="78">
        <v>0</v>
      </c>
      <c r="N96" s="99">
        <v>0</v>
      </c>
      <c r="O96" s="100">
        <v>0</v>
      </c>
      <c r="P96" s="101">
        <v>0</v>
      </c>
    </row>
    <row r="97" spans="1:16" ht="14.25" customHeight="1">
      <c r="A97" s="135">
        <v>76</v>
      </c>
      <c r="B97" s="96" t="s">
        <v>65</v>
      </c>
      <c r="C97" s="204" t="s">
        <v>170</v>
      </c>
      <c r="D97" s="98">
        <v>12</v>
      </c>
      <c r="E97" s="99">
        <v>10.011822040447937</v>
      </c>
      <c r="F97" s="100">
        <v>187.31877757188005</v>
      </c>
      <c r="G97" s="101">
        <v>32.108171492430451</v>
      </c>
      <c r="H97" s="76">
        <v>30.960186338383256</v>
      </c>
      <c r="I97" s="77">
        <v>2883.0041414451885</v>
      </c>
      <c r="J97" s="78">
        <v>3.5917114242414012</v>
      </c>
      <c r="K97" s="76">
        <v>26.580850568627</v>
      </c>
      <c r="L97" s="77">
        <v>2601.357342226218</v>
      </c>
      <c r="M97" s="78">
        <v>5.1663844703800503</v>
      </c>
      <c r="N97" s="99">
        <v>2.4326326692689131E-2</v>
      </c>
      <c r="O97" s="100">
        <v>0.17018479267012171</v>
      </c>
      <c r="P97" s="101">
        <v>0.11501527057974903</v>
      </c>
    </row>
    <row r="98" spans="1:16" ht="14.25" customHeight="1">
      <c r="A98" s="135">
        <v>77</v>
      </c>
      <c r="B98" s="96" t="s">
        <v>66</v>
      </c>
      <c r="C98" s="204" t="s">
        <v>170</v>
      </c>
      <c r="D98" s="98">
        <v>12</v>
      </c>
      <c r="E98" s="99">
        <v>8.147575787294171</v>
      </c>
      <c r="F98" s="100">
        <v>107.89563336450401</v>
      </c>
      <c r="G98" s="101">
        <v>64.508451352064384</v>
      </c>
      <c r="H98" s="76">
        <v>14.955482777529914</v>
      </c>
      <c r="I98" s="77">
        <v>1491.0852759863362</v>
      </c>
      <c r="J98" s="78">
        <v>0.47013468845955686</v>
      </c>
      <c r="K98" s="76">
        <v>18.154913138306028</v>
      </c>
      <c r="L98" s="77">
        <v>2484.8541521920197</v>
      </c>
      <c r="M98" s="78">
        <v>1.0978014191254573</v>
      </c>
      <c r="N98" s="99">
        <v>1.0916105292092042</v>
      </c>
      <c r="O98" s="100">
        <v>32.418474875236022</v>
      </c>
      <c r="P98" s="101">
        <v>0.20212799754684951</v>
      </c>
    </row>
    <row r="99" spans="1:16" ht="14.25" customHeight="1">
      <c r="A99" s="201">
        <v>78</v>
      </c>
      <c r="B99" s="96" t="s">
        <v>67</v>
      </c>
      <c r="C99" s="204" t="s">
        <v>170</v>
      </c>
      <c r="D99" s="98">
        <v>12</v>
      </c>
      <c r="E99" s="99">
        <v>10.168988941399753</v>
      </c>
      <c r="F99" s="100">
        <v>334.4359061569254</v>
      </c>
      <c r="G99" s="101">
        <v>55.430032489923235</v>
      </c>
      <c r="H99" s="76">
        <v>8.96048781862768</v>
      </c>
      <c r="I99" s="77">
        <v>1208.4082756287992</v>
      </c>
      <c r="J99" s="78">
        <v>0</v>
      </c>
      <c r="K99" s="76">
        <v>14.628989129311398</v>
      </c>
      <c r="L99" s="77">
        <v>3789.7000065769075</v>
      </c>
      <c r="M99" s="78">
        <v>0.69157873967660399</v>
      </c>
      <c r="N99" s="99">
        <v>0.92510029783995562</v>
      </c>
      <c r="O99" s="100">
        <v>386.9023554724568</v>
      </c>
      <c r="P99" s="101">
        <v>0.19276352259167739</v>
      </c>
    </row>
    <row r="100" spans="1:16" ht="14.25" customHeight="1">
      <c r="A100" s="135">
        <v>79</v>
      </c>
      <c r="B100" s="96" t="s">
        <v>98</v>
      </c>
      <c r="C100" s="204" t="s">
        <v>170</v>
      </c>
      <c r="D100" s="98">
        <v>12</v>
      </c>
      <c r="E100" s="99">
        <v>7.0757001279723806</v>
      </c>
      <c r="F100" s="100">
        <v>506.48975328115233</v>
      </c>
      <c r="G100" s="101">
        <v>12.034862057676856</v>
      </c>
      <c r="H100" s="99">
        <v>5.4575161453528169</v>
      </c>
      <c r="I100" s="100">
        <v>395.22227909883634</v>
      </c>
      <c r="J100" s="101">
        <v>2.726400999970239</v>
      </c>
      <c r="K100" s="76">
        <v>11.459956548912235</v>
      </c>
      <c r="L100" s="77">
        <v>1529.974197196512</v>
      </c>
      <c r="M100" s="78">
        <v>3.94106723014196</v>
      </c>
      <c r="N100" s="99">
        <v>0.49815779292282969</v>
      </c>
      <c r="O100" s="100">
        <v>19.201446385524239</v>
      </c>
      <c r="P100" s="101">
        <v>9.2419868456295948E-2</v>
      </c>
    </row>
    <row r="101" spans="1:16" ht="14.25" customHeight="1">
      <c r="A101" s="135" t="s">
        <v>285</v>
      </c>
      <c r="B101" s="105" t="s">
        <v>108</v>
      </c>
      <c r="C101" s="97" t="s">
        <v>171</v>
      </c>
      <c r="D101" s="98">
        <v>0</v>
      </c>
      <c r="E101" s="99" t="s">
        <v>178</v>
      </c>
      <c r="F101" s="100" t="s">
        <v>178</v>
      </c>
      <c r="G101" s="101" t="s">
        <v>178</v>
      </c>
      <c r="H101" s="76" t="s">
        <v>178</v>
      </c>
      <c r="I101" s="77" t="s">
        <v>178</v>
      </c>
      <c r="J101" s="78" t="s">
        <v>178</v>
      </c>
      <c r="K101" s="76" t="s">
        <v>178</v>
      </c>
      <c r="L101" s="77" t="s">
        <v>178</v>
      </c>
      <c r="M101" s="78" t="s">
        <v>178</v>
      </c>
      <c r="N101" s="99" t="s">
        <v>178</v>
      </c>
      <c r="O101" s="100" t="s">
        <v>178</v>
      </c>
      <c r="P101" s="101" t="s">
        <v>178</v>
      </c>
    </row>
    <row r="102" spans="1:16" ht="14.25" customHeight="1">
      <c r="A102" s="135">
        <v>81</v>
      </c>
      <c r="B102" s="96" t="s">
        <v>194</v>
      </c>
      <c r="C102" s="204" t="s">
        <v>170</v>
      </c>
      <c r="D102" s="98">
        <v>12</v>
      </c>
      <c r="E102" s="99">
        <v>2.0338122492061039</v>
      </c>
      <c r="F102" s="100">
        <v>238.14999545045086</v>
      </c>
      <c r="G102" s="101">
        <v>2.4499322117178188E-3</v>
      </c>
      <c r="H102" s="76">
        <v>1.9124007060900265</v>
      </c>
      <c r="I102" s="77">
        <v>650.82244474572576</v>
      </c>
      <c r="J102" s="78">
        <v>0</v>
      </c>
      <c r="K102" s="76">
        <v>7.8067669993903612</v>
      </c>
      <c r="L102" s="77">
        <v>1404.4973908335685</v>
      </c>
      <c r="M102" s="78">
        <v>0</v>
      </c>
      <c r="N102" s="99">
        <v>1.7320133574762742E-2</v>
      </c>
      <c r="O102" s="100">
        <v>8.0583320442944117</v>
      </c>
      <c r="P102" s="101">
        <v>0</v>
      </c>
    </row>
    <row r="103" spans="1:16" ht="14.25" customHeight="1">
      <c r="A103" s="106"/>
      <c r="B103" s="96"/>
      <c r="C103" s="204"/>
      <c r="D103" s="205"/>
      <c r="E103" s="177"/>
      <c r="F103" s="194"/>
      <c r="G103" s="179"/>
      <c r="H103" s="180"/>
      <c r="I103" s="195"/>
      <c r="J103" s="182"/>
      <c r="K103" s="180"/>
      <c r="L103" s="195"/>
      <c r="M103" s="182"/>
      <c r="N103" s="177"/>
      <c r="O103" s="194"/>
      <c r="P103" s="179"/>
    </row>
    <row r="104" spans="1:16" ht="14.25" customHeight="1">
      <c r="A104" s="106" t="s">
        <v>195</v>
      </c>
      <c r="B104" s="96"/>
      <c r="C104" s="204"/>
      <c r="D104" s="150"/>
      <c r="E104" s="190"/>
      <c r="F104" s="191"/>
      <c r="G104" s="142"/>
      <c r="H104" s="192"/>
      <c r="I104" s="193"/>
      <c r="J104" s="146"/>
      <c r="K104" s="192"/>
      <c r="L104" s="193"/>
      <c r="M104" s="146"/>
      <c r="N104" s="190"/>
      <c r="O104" s="191"/>
      <c r="P104" s="142"/>
    </row>
    <row r="105" spans="1:16" ht="14.25" customHeight="1">
      <c r="A105" s="201">
        <v>82</v>
      </c>
      <c r="B105" s="96" t="s">
        <v>17</v>
      </c>
      <c r="C105" s="204" t="s">
        <v>170</v>
      </c>
      <c r="D105" s="98">
        <v>12</v>
      </c>
      <c r="E105" s="99">
        <v>12.376644689638619</v>
      </c>
      <c r="F105" s="100">
        <v>713.91250759890374</v>
      </c>
      <c r="G105" s="101">
        <v>0</v>
      </c>
      <c r="H105" s="76">
        <v>3.8575554622089911</v>
      </c>
      <c r="I105" s="77">
        <v>986.85795986735502</v>
      </c>
      <c r="J105" s="78">
        <v>0</v>
      </c>
      <c r="K105" s="76">
        <v>52.711972218670994</v>
      </c>
      <c r="L105" s="77">
        <v>5695.0718406174092</v>
      </c>
      <c r="M105" s="78">
        <v>0.17044502829531488</v>
      </c>
      <c r="N105" s="99">
        <v>1.8182577182678936</v>
      </c>
      <c r="O105" s="100">
        <v>2328.6416735589478</v>
      </c>
      <c r="P105" s="101">
        <v>0</v>
      </c>
    </row>
    <row r="106" spans="1:16" ht="14.25" customHeight="1">
      <c r="A106" s="201">
        <v>83</v>
      </c>
      <c r="B106" s="105" t="s">
        <v>27</v>
      </c>
      <c r="C106" s="97" t="s">
        <v>171</v>
      </c>
      <c r="D106" s="98">
        <v>12</v>
      </c>
      <c r="E106" s="99">
        <v>9.7958161241743333</v>
      </c>
      <c r="F106" s="100">
        <v>825.65773032937204</v>
      </c>
      <c r="G106" s="101">
        <v>1.5180938464520553</v>
      </c>
      <c r="H106" s="76">
        <v>4.8296032325883074</v>
      </c>
      <c r="I106" s="77">
        <v>416.18154979349009</v>
      </c>
      <c r="J106" s="78">
        <v>0</v>
      </c>
      <c r="K106" s="76">
        <v>0</v>
      </c>
      <c r="L106" s="77">
        <v>0</v>
      </c>
      <c r="M106" s="78">
        <v>0</v>
      </c>
      <c r="N106" s="99">
        <v>0</v>
      </c>
      <c r="O106" s="100">
        <v>0</v>
      </c>
      <c r="P106" s="101">
        <v>0</v>
      </c>
    </row>
    <row r="107" spans="1:16" ht="14.25" customHeight="1">
      <c r="A107" s="135">
        <v>84</v>
      </c>
      <c r="B107" s="96" t="s">
        <v>28</v>
      </c>
      <c r="C107" s="204" t="s">
        <v>170</v>
      </c>
      <c r="D107" s="98">
        <v>12</v>
      </c>
      <c r="E107" s="99">
        <v>8.4961343898194208</v>
      </c>
      <c r="F107" s="100">
        <v>830.91205009899227</v>
      </c>
      <c r="G107" s="101">
        <v>7.9520711374900053</v>
      </c>
      <c r="H107" s="76">
        <v>0.57722454320375272</v>
      </c>
      <c r="I107" s="77">
        <v>102.91060776457408</v>
      </c>
      <c r="J107" s="78">
        <v>0.17978294427791344</v>
      </c>
      <c r="K107" s="76">
        <v>10.973789538051031</v>
      </c>
      <c r="L107" s="77">
        <v>1989.9033648768266</v>
      </c>
      <c r="M107" s="78">
        <v>1.0686338232338566</v>
      </c>
      <c r="N107" s="99">
        <v>0</v>
      </c>
      <c r="O107" s="100">
        <v>0</v>
      </c>
      <c r="P107" s="101">
        <v>0</v>
      </c>
    </row>
    <row r="108" spans="1:16" ht="14.25" customHeight="1">
      <c r="A108" s="201">
        <v>85</v>
      </c>
      <c r="B108" s="96" t="s">
        <v>29</v>
      </c>
      <c r="C108" s="204" t="s">
        <v>170</v>
      </c>
      <c r="D108" s="98">
        <v>12</v>
      </c>
      <c r="E108" s="99">
        <v>7.17381754060606</v>
      </c>
      <c r="F108" s="100">
        <v>594.14754995477074</v>
      </c>
      <c r="G108" s="101">
        <v>12.654294248645199</v>
      </c>
      <c r="H108" s="76">
        <v>2.2203938617759769</v>
      </c>
      <c r="I108" s="77">
        <v>292.12221723963125</v>
      </c>
      <c r="J108" s="78">
        <v>0.28011157643517848</v>
      </c>
      <c r="K108" s="76">
        <v>19.716072935113896</v>
      </c>
      <c r="L108" s="77">
        <v>1715.2369175109638</v>
      </c>
      <c r="M108" s="78">
        <v>4.9790376152437128</v>
      </c>
      <c r="N108" s="99">
        <v>1.5885200921216185E-2</v>
      </c>
      <c r="O108" s="100">
        <v>2.656970866999536</v>
      </c>
      <c r="P108" s="101">
        <v>0</v>
      </c>
    </row>
    <row r="109" spans="1:16" ht="14.25" customHeight="1">
      <c r="A109" s="135" t="s">
        <v>286</v>
      </c>
      <c r="B109" s="96" t="s">
        <v>41</v>
      </c>
      <c r="C109" s="204" t="s">
        <v>170</v>
      </c>
      <c r="D109" s="98">
        <v>12</v>
      </c>
      <c r="E109" s="99">
        <v>12.404427268620893</v>
      </c>
      <c r="F109" s="100">
        <v>755.04149355660593</v>
      </c>
      <c r="G109" s="101">
        <v>0.31845866337583661</v>
      </c>
      <c r="H109" s="76">
        <v>0.15392582051789241</v>
      </c>
      <c r="I109" s="77">
        <v>2.6294645414045275</v>
      </c>
      <c r="J109" s="78">
        <v>0</v>
      </c>
      <c r="K109" s="76">
        <v>0.20642243275399375</v>
      </c>
      <c r="L109" s="77">
        <v>64.816643884754029</v>
      </c>
      <c r="M109" s="78">
        <v>0</v>
      </c>
      <c r="N109" s="99">
        <v>0.85943805927627326</v>
      </c>
      <c r="O109" s="100">
        <v>56.094950681833616</v>
      </c>
      <c r="P109" s="101">
        <v>0</v>
      </c>
    </row>
    <row r="110" spans="1:16" ht="14.25" customHeight="1">
      <c r="A110" s="135" t="s">
        <v>287</v>
      </c>
      <c r="B110" s="96" t="s">
        <v>42</v>
      </c>
      <c r="C110" s="204" t="s">
        <v>170</v>
      </c>
      <c r="D110" s="98">
        <v>11</v>
      </c>
      <c r="E110" s="99">
        <v>7.4387885533877611</v>
      </c>
      <c r="F110" s="100">
        <v>532.19503248941942</v>
      </c>
      <c r="G110" s="101">
        <v>2.7677957405095768</v>
      </c>
      <c r="H110" s="76">
        <v>0.71224434132711889</v>
      </c>
      <c r="I110" s="77">
        <v>203.90161511422207</v>
      </c>
      <c r="J110" s="78">
        <v>0</v>
      </c>
      <c r="K110" s="76">
        <v>0</v>
      </c>
      <c r="L110" s="77">
        <v>0</v>
      </c>
      <c r="M110" s="78">
        <v>0</v>
      </c>
      <c r="N110" s="99">
        <v>1.2078747495621572E-2</v>
      </c>
      <c r="O110" s="100">
        <v>0.96039002619693248</v>
      </c>
      <c r="P110" s="101">
        <v>0</v>
      </c>
    </row>
    <row r="111" spans="1:16" ht="14.25" customHeight="1">
      <c r="A111" s="135">
        <v>88</v>
      </c>
      <c r="B111" s="96" t="s">
        <v>43</v>
      </c>
      <c r="C111" s="204" t="s">
        <v>170</v>
      </c>
      <c r="D111" s="98">
        <v>12</v>
      </c>
      <c r="E111" s="99">
        <v>9.1163451398154205</v>
      </c>
      <c r="F111" s="100">
        <v>825.99319261751111</v>
      </c>
      <c r="G111" s="101">
        <v>5.386186053495947E-2</v>
      </c>
      <c r="H111" s="76">
        <v>0.86048490518165399</v>
      </c>
      <c r="I111" s="77">
        <v>379.9062086297036</v>
      </c>
      <c r="J111" s="78">
        <v>0</v>
      </c>
      <c r="K111" s="76">
        <v>3.9935550795604202</v>
      </c>
      <c r="L111" s="77">
        <v>215.32327299778555</v>
      </c>
      <c r="M111" s="78">
        <v>0</v>
      </c>
      <c r="N111" s="99">
        <v>1.1456286213842253</v>
      </c>
      <c r="O111" s="100">
        <v>157.82304947952176</v>
      </c>
      <c r="P111" s="101">
        <v>0</v>
      </c>
    </row>
    <row r="112" spans="1:16" ht="14.25" customHeight="1">
      <c r="A112" s="201">
        <v>89</v>
      </c>
      <c r="B112" s="96" t="s">
        <v>45</v>
      </c>
      <c r="C112" s="204" t="s">
        <v>170</v>
      </c>
      <c r="D112" s="98">
        <v>12</v>
      </c>
      <c r="E112" s="99">
        <v>28.337597033867702</v>
      </c>
      <c r="F112" s="100">
        <v>752.76487967284504</v>
      </c>
      <c r="G112" s="101">
        <v>1.6133090741498681</v>
      </c>
      <c r="H112" s="76">
        <v>0.19059738812515264</v>
      </c>
      <c r="I112" s="77">
        <v>8.9580772418821741</v>
      </c>
      <c r="J112" s="78">
        <v>0</v>
      </c>
      <c r="K112" s="76">
        <v>0</v>
      </c>
      <c r="L112" s="77">
        <v>0</v>
      </c>
      <c r="M112" s="78">
        <v>0</v>
      </c>
      <c r="N112" s="99">
        <v>0</v>
      </c>
      <c r="O112" s="100">
        <v>0</v>
      </c>
      <c r="P112" s="101">
        <v>0</v>
      </c>
    </row>
    <row r="113" spans="1:16" ht="14.25" customHeight="1">
      <c r="A113" s="201">
        <v>90</v>
      </c>
      <c r="B113" s="105" t="s">
        <v>87</v>
      </c>
      <c r="C113" s="204" t="s">
        <v>171</v>
      </c>
      <c r="D113" s="98">
        <v>12</v>
      </c>
      <c r="E113" s="99">
        <v>13.89480711129664</v>
      </c>
      <c r="F113" s="100">
        <v>666.87046886845576</v>
      </c>
      <c r="G113" s="101">
        <v>13.652882269280891</v>
      </c>
      <c r="H113" s="76">
        <v>0.91774124132887025</v>
      </c>
      <c r="I113" s="77">
        <v>257.94651779161001</v>
      </c>
      <c r="J113" s="78">
        <v>1.2730162809812574E-3</v>
      </c>
      <c r="K113" s="76">
        <v>1.4956181848133296</v>
      </c>
      <c r="L113" s="77">
        <v>114.6895660101203</v>
      </c>
      <c r="M113" s="78">
        <v>0</v>
      </c>
      <c r="N113" s="99">
        <v>1.0556720378868966E-3</v>
      </c>
      <c r="O113" s="100">
        <v>0.14251572511473101</v>
      </c>
      <c r="P113" s="101">
        <v>0</v>
      </c>
    </row>
    <row r="114" spans="1:16" ht="14.25" customHeight="1">
      <c r="A114" s="135" t="s">
        <v>288</v>
      </c>
      <c r="B114" s="96" t="s">
        <v>99</v>
      </c>
      <c r="C114" s="204" t="s">
        <v>170</v>
      </c>
      <c r="D114" s="98">
        <v>6</v>
      </c>
      <c r="E114" s="99">
        <v>5.5898662486625943</v>
      </c>
      <c r="F114" s="100">
        <v>358.79120226713104</v>
      </c>
      <c r="G114" s="101">
        <v>3.0320657245914107</v>
      </c>
      <c r="H114" s="76">
        <v>7.202455062070616E-2</v>
      </c>
      <c r="I114" s="77">
        <v>26.721108280281985</v>
      </c>
      <c r="J114" s="78">
        <v>0</v>
      </c>
      <c r="K114" s="99">
        <v>8.4653867791469768</v>
      </c>
      <c r="L114" s="100">
        <v>2858.1987325232553</v>
      </c>
      <c r="M114" s="101">
        <v>1.0567438533394675</v>
      </c>
      <c r="N114" s="99">
        <v>0</v>
      </c>
      <c r="O114" s="100">
        <v>0</v>
      </c>
      <c r="P114" s="101">
        <v>0</v>
      </c>
    </row>
    <row r="115" spans="1:16" ht="14.25" customHeight="1">
      <c r="A115" s="135">
        <v>92</v>
      </c>
      <c r="B115" s="96" t="s">
        <v>100</v>
      </c>
      <c r="C115" s="204" t="s">
        <v>170</v>
      </c>
      <c r="D115" s="98">
        <v>12</v>
      </c>
      <c r="E115" s="99">
        <v>13.351734749943367</v>
      </c>
      <c r="F115" s="100">
        <v>456.95038374321382</v>
      </c>
      <c r="G115" s="101">
        <v>39.518362681174644</v>
      </c>
      <c r="H115" s="76">
        <v>3.1372490579048113</v>
      </c>
      <c r="I115" s="77">
        <v>960.37642134877206</v>
      </c>
      <c r="J115" s="78">
        <v>6.6427491491178214E-2</v>
      </c>
      <c r="K115" s="99">
        <v>16.16058567838061</v>
      </c>
      <c r="L115" s="100">
        <v>2578.7281530817563</v>
      </c>
      <c r="M115" s="101">
        <v>0.60868624712057795</v>
      </c>
      <c r="N115" s="99">
        <v>0</v>
      </c>
      <c r="O115" s="100">
        <v>0</v>
      </c>
      <c r="P115" s="101">
        <v>0</v>
      </c>
    </row>
    <row r="116" spans="1:16" ht="14.25" hidden="1" customHeight="1">
      <c r="A116" s="201">
        <v>92</v>
      </c>
      <c r="B116" s="96" t="s">
        <v>196</v>
      </c>
      <c r="C116" s="97"/>
      <c r="D116" s="98">
        <v>9</v>
      </c>
      <c r="E116" s="99" t="s">
        <v>178</v>
      </c>
      <c r="F116" s="100" t="s">
        <v>178</v>
      </c>
      <c r="G116" s="101" t="s">
        <v>178</v>
      </c>
      <c r="H116" s="76" t="s">
        <v>178</v>
      </c>
      <c r="I116" s="77" t="s">
        <v>178</v>
      </c>
      <c r="J116" s="78" t="s">
        <v>178</v>
      </c>
      <c r="K116" s="76" t="s">
        <v>178</v>
      </c>
      <c r="L116" s="77" t="s">
        <v>178</v>
      </c>
      <c r="M116" s="78" t="s">
        <v>178</v>
      </c>
      <c r="N116" s="99" t="s">
        <v>178</v>
      </c>
      <c r="O116" s="100" t="s">
        <v>178</v>
      </c>
      <c r="P116" s="101" t="s">
        <v>178</v>
      </c>
    </row>
    <row r="117" spans="1:16" ht="14.25" customHeight="1">
      <c r="A117" s="135">
        <v>93</v>
      </c>
      <c r="B117" s="96" t="s">
        <v>114</v>
      </c>
      <c r="C117" s="204" t="s">
        <v>170</v>
      </c>
      <c r="D117" s="98">
        <v>12</v>
      </c>
      <c r="E117" s="99">
        <v>23.756718876785758</v>
      </c>
      <c r="F117" s="100">
        <v>1691.5108190513661</v>
      </c>
      <c r="G117" s="101">
        <v>0.25873515454031343</v>
      </c>
      <c r="H117" s="76">
        <v>3.265964247952986</v>
      </c>
      <c r="I117" s="77">
        <v>658.11995623201949</v>
      </c>
      <c r="J117" s="78">
        <v>0.32298556640192777</v>
      </c>
      <c r="K117" s="76">
        <v>171.04462858688436</v>
      </c>
      <c r="L117" s="77">
        <v>8326.2403058840882</v>
      </c>
      <c r="M117" s="78">
        <v>8.3093265140524721</v>
      </c>
      <c r="N117" s="99">
        <v>0.93343824534657849</v>
      </c>
      <c r="O117" s="100">
        <v>132.36783545206421</v>
      </c>
      <c r="P117" s="101">
        <v>0</v>
      </c>
    </row>
    <row r="118" spans="1:16" ht="14.25" customHeight="1">
      <c r="A118" s="135">
        <v>94</v>
      </c>
      <c r="B118" s="105" t="s">
        <v>143</v>
      </c>
      <c r="C118" s="204" t="s">
        <v>171</v>
      </c>
      <c r="D118" s="98">
        <v>12</v>
      </c>
      <c r="E118" s="99">
        <v>2.4754428475716539</v>
      </c>
      <c r="F118" s="100">
        <v>230.62965453634055</v>
      </c>
      <c r="G118" s="101">
        <v>4.3512764380384574</v>
      </c>
      <c r="H118" s="76">
        <v>0.89322206171428231</v>
      </c>
      <c r="I118" s="77">
        <v>276.91625497192405</v>
      </c>
      <c r="J118" s="78">
        <v>0</v>
      </c>
      <c r="K118" s="76">
        <v>0.50737638753656888</v>
      </c>
      <c r="L118" s="77">
        <v>21.07381036559693</v>
      </c>
      <c r="M118" s="78">
        <v>9.0892151286710882E-2</v>
      </c>
      <c r="N118" s="99">
        <v>0</v>
      </c>
      <c r="O118" s="100">
        <v>0</v>
      </c>
      <c r="P118" s="101">
        <v>0</v>
      </c>
    </row>
    <row r="119" spans="1:16" ht="14.25" customHeight="1">
      <c r="A119" s="106"/>
      <c r="B119" s="105"/>
      <c r="C119" s="204"/>
      <c r="D119" s="205"/>
      <c r="E119" s="177"/>
      <c r="F119" s="194"/>
      <c r="G119" s="179"/>
      <c r="H119" s="180"/>
      <c r="I119" s="195"/>
      <c r="J119" s="182"/>
      <c r="K119" s="180"/>
      <c r="L119" s="195"/>
      <c r="M119" s="182"/>
      <c r="N119" s="177"/>
      <c r="O119" s="194"/>
      <c r="P119" s="179"/>
    </row>
    <row r="120" spans="1:16" ht="14.25" customHeight="1">
      <c r="A120" s="106" t="s">
        <v>198</v>
      </c>
      <c r="B120" s="105"/>
      <c r="C120" s="204"/>
      <c r="D120" s="150"/>
      <c r="E120" s="190"/>
      <c r="F120" s="191"/>
      <c r="G120" s="142"/>
      <c r="H120" s="192"/>
      <c r="I120" s="193"/>
      <c r="J120" s="146"/>
      <c r="K120" s="192"/>
      <c r="L120" s="193"/>
      <c r="M120" s="146"/>
      <c r="N120" s="190"/>
      <c r="O120" s="191"/>
      <c r="P120" s="142"/>
    </row>
    <row r="121" spans="1:16" ht="14.25" customHeight="1">
      <c r="A121" s="135">
        <v>95</v>
      </c>
      <c r="B121" s="96" t="s">
        <v>24</v>
      </c>
      <c r="C121" s="204" t="s">
        <v>170</v>
      </c>
      <c r="D121" s="98">
        <v>12</v>
      </c>
      <c r="E121" s="99">
        <v>20.685634259248197</v>
      </c>
      <c r="F121" s="100">
        <v>2014.1640644977811</v>
      </c>
      <c r="G121" s="101">
        <v>34.775259121532002</v>
      </c>
      <c r="H121" s="76">
        <v>11.783449202142279</v>
      </c>
      <c r="I121" s="77">
        <v>2257.0540468844474</v>
      </c>
      <c r="J121" s="78">
        <v>0.60769585572839613</v>
      </c>
      <c r="K121" s="76">
        <v>20.088033209617791</v>
      </c>
      <c r="L121" s="77">
        <v>4587.5831973099639</v>
      </c>
      <c r="M121" s="78">
        <v>0</v>
      </c>
      <c r="N121" s="99">
        <v>2.3863031835443191</v>
      </c>
      <c r="O121" s="100">
        <v>8897.5690062686263</v>
      </c>
      <c r="P121" s="101">
        <v>0</v>
      </c>
    </row>
    <row r="122" spans="1:16" ht="14.25" customHeight="1">
      <c r="A122" s="135" t="s">
        <v>258</v>
      </c>
      <c r="B122" s="96" t="s">
        <v>76</v>
      </c>
      <c r="C122" s="204" t="s">
        <v>170</v>
      </c>
      <c r="D122" s="98">
        <v>0</v>
      </c>
      <c r="E122" s="99" t="s">
        <v>178</v>
      </c>
      <c r="F122" s="100" t="s">
        <v>178</v>
      </c>
      <c r="G122" s="101" t="s">
        <v>178</v>
      </c>
      <c r="H122" s="76" t="s">
        <v>178</v>
      </c>
      <c r="I122" s="77" t="s">
        <v>178</v>
      </c>
      <c r="J122" s="78" t="s">
        <v>178</v>
      </c>
      <c r="K122" s="76" t="s">
        <v>178</v>
      </c>
      <c r="L122" s="77" t="s">
        <v>178</v>
      </c>
      <c r="M122" s="78" t="s">
        <v>178</v>
      </c>
      <c r="N122" s="99" t="s">
        <v>178</v>
      </c>
      <c r="O122" s="100" t="s">
        <v>178</v>
      </c>
      <c r="P122" s="101" t="s">
        <v>178</v>
      </c>
    </row>
    <row r="123" spans="1:16" ht="14.25" customHeight="1">
      <c r="A123" s="135" t="s">
        <v>289</v>
      </c>
      <c r="B123" s="96" t="s">
        <v>58</v>
      </c>
      <c r="C123" s="204" t="s">
        <v>170</v>
      </c>
      <c r="D123" s="98">
        <v>11</v>
      </c>
      <c r="E123" s="99">
        <v>9.1450854335241996</v>
      </c>
      <c r="F123" s="100">
        <v>1105.0396963933226</v>
      </c>
      <c r="G123" s="101">
        <v>126.1306162224795</v>
      </c>
      <c r="H123" s="76">
        <v>0</v>
      </c>
      <c r="I123" s="77">
        <v>0</v>
      </c>
      <c r="J123" s="78">
        <v>0</v>
      </c>
      <c r="K123" s="99" t="s">
        <v>178</v>
      </c>
      <c r="L123" s="100" t="s">
        <v>178</v>
      </c>
      <c r="M123" s="101" t="s">
        <v>178</v>
      </c>
      <c r="N123" s="99">
        <v>0</v>
      </c>
      <c r="O123" s="100">
        <v>0</v>
      </c>
      <c r="P123" s="101">
        <v>0</v>
      </c>
    </row>
    <row r="124" spans="1:16" ht="14.25" customHeight="1">
      <c r="A124" s="135" t="s">
        <v>290</v>
      </c>
      <c r="B124" s="96" t="s">
        <v>77</v>
      </c>
      <c r="C124" s="204" t="s">
        <v>170</v>
      </c>
      <c r="D124" s="98">
        <v>8</v>
      </c>
      <c r="E124" s="99">
        <v>5.3075457239541306</v>
      </c>
      <c r="F124" s="100">
        <v>211.23312713191956</v>
      </c>
      <c r="G124" s="101">
        <v>7.684513193318911</v>
      </c>
      <c r="H124" s="76">
        <v>1.3803378520422349</v>
      </c>
      <c r="I124" s="77">
        <v>309.99327279755323</v>
      </c>
      <c r="J124" s="78">
        <v>0.66694244579922823</v>
      </c>
      <c r="K124" s="76">
        <v>3.0099619560426145</v>
      </c>
      <c r="L124" s="77">
        <v>828.22123815788586</v>
      </c>
      <c r="M124" s="78">
        <v>0</v>
      </c>
      <c r="N124" s="99">
        <v>0</v>
      </c>
      <c r="O124" s="100">
        <v>0</v>
      </c>
      <c r="P124" s="101">
        <v>0</v>
      </c>
    </row>
    <row r="125" spans="1:16" ht="14.25" customHeight="1">
      <c r="A125" s="135">
        <v>99</v>
      </c>
      <c r="B125" s="96" t="s">
        <v>78</v>
      </c>
      <c r="C125" s="204" t="s">
        <v>170</v>
      </c>
      <c r="D125" s="98">
        <v>12</v>
      </c>
      <c r="E125" s="99">
        <v>6.1879015277130689</v>
      </c>
      <c r="F125" s="100">
        <v>122.29258745515696</v>
      </c>
      <c r="G125" s="101">
        <v>27.806966337713021</v>
      </c>
      <c r="H125" s="76">
        <v>0.93058552482832169</v>
      </c>
      <c r="I125" s="77">
        <v>60.140900298475067</v>
      </c>
      <c r="J125" s="78">
        <v>0</v>
      </c>
      <c r="K125" s="76">
        <v>21.526492670790105</v>
      </c>
      <c r="L125" s="77">
        <v>2422.7912990610375</v>
      </c>
      <c r="M125" s="78">
        <v>2.4261687278424442</v>
      </c>
      <c r="N125" s="99">
        <v>1.0189388373765573</v>
      </c>
      <c r="O125" s="100">
        <v>1801.4634857050057</v>
      </c>
      <c r="P125" s="101">
        <v>0</v>
      </c>
    </row>
    <row r="126" spans="1:16" ht="14.25" customHeight="1">
      <c r="A126" s="201">
        <v>100</v>
      </c>
      <c r="B126" s="96" t="s">
        <v>79</v>
      </c>
      <c r="C126" s="204" t="s">
        <v>170</v>
      </c>
      <c r="D126" s="98">
        <v>12</v>
      </c>
      <c r="E126" s="99">
        <v>8.812590051113931</v>
      </c>
      <c r="F126" s="100">
        <v>440.43694778400459</v>
      </c>
      <c r="G126" s="101">
        <v>20.318138815498429</v>
      </c>
      <c r="H126" s="76">
        <v>10.164591985576221</v>
      </c>
      <c r="I126" s="77">
        <v>829.98094732936113</v>
      </c>
      <c r="J126" s="78">
        <v>0.88643391460062149</v>
      </c>
      <c r="K126" s="76">
        <v>24.279886383770126</v>
      </c>
      <c r="L126" s="77">
        <v>2234.5217721724925</v>
      </c>
      <c r="M126" s="78">
        <v>10.818502641499341</v>
      </c>
      <c r="N126" s="99">
        <v>4.3912115684410749</v>
      </c>
      <c r="O126" s="100">
        <v>469.14210386145862</v>
      </c>
      <c r="P126" s="101">
        <v>4.8134012772354122</v>
      </c>
    </row>
    <row r="127" spans="1:16" ht="14.25" customHeight="1">
      <c r="A127" s="135">
        <v>101</v>
      </c>
      <c r="B127" s="96" t="s">
        <v>80</v>
      </c>
      <c r="C127" s="204" t="s">
        <v>170</v>
      </c>
      <c r="D127" s="98">
        <v>12</v>
      </c>
      <c r="E127" s="99">
        <v>10.634240663404132</v>
      </c>
      <c r="F127" s="100">
        <v>766.98468070686056</v>
      </c>
      <c r="G127" s="101">
        <v>5.3016355862096463</v>
      </c>
      <c r="H127" s="76">
        <v>5.6695776978202153</v>
      </c>
      <c r="I127" s="77">
        <v>1104.4628758808344</v>
      </c>
      <c r="J127" s="78">
        <v>2.6169379354337146</v>
      </c>
      <c r="K127" s="76">
        <v>13.509826474369836</v>
      </c>
      <c r="L127" s="77">
        <v>2113.2597519809433</v>
      </c>
      <c r="M127" s="78">
        <v>9.1602316332937974</v>
      </c>
      <c r="N127" s="99">
        <v>2.474250231732964</v>
      </c>
      <c r="O127" s="100">
        <v>2866.4079576601448</v>
      </c>
      <c r="P127" s="101">
        <v>0.15048589169847804</v>
      </c>
    </row>
    <row r="128" spans="1:16" ht="14.25" customHeight="1">
      <c r="A128" s="135" t="s">
        <v>291</v>
      </c>
      <c r="B128" s="96" t="s">
        <v>101</v>
      </c>
      <c r="C128" s="204" t="s">
        <v>170</v>
      </c>
      <c r="D128" s="98">
        <v>3</v>
      </c>
      <c r="E128" s="99">
        <v>2.4089689177381102</v>
      </c>
      <c r="F128" s="100">
        <v>474.27711896142796</v>
      </c>
      <c r="G128" s="101">
        <v>13.373268006491076</v>
      </c>
      <c r="H128" s="76">
        <v>0</v>
      </c>
      <c r="I128" s="77">
        <v>0</v>
      </c>
      <c r="J128" s="78">
        <v>0</v>
      </c>
      <c r="K128" s="76">
        <v>5.2834852078392212</v>
      </c>
      <c r="L128" s="77">
        <v>1429.7623892148297</v>
      </c>
      <c r="M128" s="78">
        <v>4.2558045187866682</v>
      </c>
      <c r="N128" s="99">
        <v>0</v>
      </c>
      <c r="O128" s="100">
        <v>0</v>
      </c>
      <c r="P128" s="101">
        <v>0</v>
      </c>
    </row>
    <row r="129" spans="1:16" ht="14.25" customHeight="1">
      <c r="A129" s="135">
        <v>103</v>
      </c>
      <c r="B129" s="96" t="s">
        <v>121</v>
      </c>
      <c r="C129" s="204" t="s">
        <v>170</v>
      </c>
      <c r="D129" s="98">
        <v>12</v>
      </c>
      <c r="E129" s="99">
        <v>10.581331899598961</v>
      </c>
      <c r="F129" s="100">
        <v>302.5056627768879</v>
      </c>
      <c r="G129" s="101">
        <v>4.1606540723785992</v>
      </c>
      <c r="H129" s="76">
        <v>13.904192251372237</v>
      </c>
      <c r="I129" s="77">
        <v>2362.3572400440976</v>
      </c>
      <c r="J129" s="78">
        <v>0.44633770906651743</v>
      </c>
      <c r="K129" s="76">
        <v>13.941047151680738</v>
      </c>
      <c r="L129" s="77">
        <v>8768.8493790525717</v>
      </c>
      <c r="M129" s="78">
        <v>0.75551253203607938</v>
      </c>
      <c r="N129" s="99">
        <v>1.4739737145826035</v>
      </c>
      <c r="O129" s="100">
        <v>2831.4984807499191</v>
      </c>
      <c r="P129" s="101">
        <v>0</v>
      </c>
    </row>
    <row r="130" spans="1:16" ht="14.25" customHeight="1">
      <c r="A130" s="135" t="s">
        <v>292</v>
      </c>
      <c r="B130" s="96" t="s">
        <v>122</v>
      </c>
      <c r="C130" s="204" t="s">
        <v>170</v>
      </c>
      <c r="D130" s="98">
        <v>9</v>
      </c>
      <c r="E130" s="99">
        <v>7.4814902364568461</v>
      </c>
      <c r="F130" s="100">
        <v>327.30253424309882</v>
      </c>
      <c r="G130" s="101">
        <v>14.359969835618625</v>
      </c>
      <c r="H130" s="76">
        <v>0</v>
      </c>
      <c r="I130" s="77">
        <v>0</v>
      </c>
      <c r="J130" s="78">
        <v>0</v>
      </c>
      <c r="K130" s="76">
        <v>4.1301027474240639</v>
      </c>
      <c r="L130" s="77">
        <v>82.865964281311861</v>
      </c>
      <c r="M130" s="78">
        <v>5.1377221541428897</v>
      </c>
      <c r="N130" s="99">
        <v>0</v>
      </c>
      <c r="O130" s="100">
        <v>0</v>
      </c>
      <c r="P130" s="101">
        <v>0</v>
      </c>
    </row>
    <row r="131" spans="1:16" ht="14.25" customHeight="1">
      <c r="A131" s="135">
        <v>105</v>
      </c>
      <c r="B131" s="96" t="s">
        <v>129</v>
      </c>
      <c r="C131" s="204" t="s">
        <v>170</v>
      </c>
      <c r="D131" s="98">
        <v>12</v>
      </c>
      <c r="E131" s="99">
        <v>12.944693173037448</v>
      </c>
      <c r="F131" s="100">
        <v>1347.4674545497699</v>
      </c>
      <c r="G131" s="101">
        <v>48.782826094027314</v>
      </c>
      <c r="H131" s="76">
        <v>4.7338775962298349</v>
      </c>
      <c r="I131" s="77">
        <v>929.48824812340058</v>
      </c>
      <c r="J131" s="78">
        <v>1.6169724226262632</v>
      </c>
      <c r="K131" s="76">
        <v>0.13176588901010314</v>
      </c>
      <c r="L131" s="77">
        <v>1.0541271120808251</v>
      </c>
      <c r="M131" s="78">
        <v>0</v>
      </c>
      <c r="N131" s="99">
        <v>3.245453658390788</v>
      </c>
      <c r="O131" s="100">
        <v>220.10682133648859</v>
      </c>
      <c r="P131" s="101">
        <v>0.72690127931376103</v>
      </c>
    </row>
    <row r="132" spans="1:16" ht="14.25" customHeight="1">
      <c r="A132" s="106"/>
      <c r="B132" s="96"/>
      <c r="C132" s="204"/>
      <c r="D132" s="205"/>
      <c r="E132" s="177"/>
      <c r="F132" s="194"/>
      <c r="G132" s="179"/>
      <c r="H132" s="180"/>
      <c r="I132" s="195"/>
      <c r="J132" s="182"/>
      <c r="K132" s="180"/>
      <c r="L132" s="195"/>
      <c r="M132" s="182"/>
      <c r="N132" s="177"/>
      <c r="O132" s="194"/>
      <c r="P132" s="179"/>
    </row>
    <row r="133" spans="1:16" ht="14.25" customHeight="1">
      <c r="A133" s="106" t="s">
        <v>200</v>
      </c>
      <c r="B133" s="96"/>
      <c r="C133" s="204"/>
      <c r="D133" s="150"/>
      <c r="E133" s="190"/>
      <c r="F133" s="191"/>
      <c r="G133" s="142"/>
      <c r="H133" s="192"/>
      <c r="I133" s="193"/>
      <c r="J133" s="146"/>
      <c r="K133" s="192"/>
      <c r="L133" s="193"/>
      <c r="M133" s="146"/>
      <c r="N133" s="190"/>
      <c r="O133" s="191"/>
      <c r="P133" s="142"/>
    </row>
    <row r="134" spans="1:16" ht="14.25" customHeight="1">
      <c r="A134" s="135" t="s">
        <v>260</v>
      </c>
      <c r="B134" s="96" t="s">
        <v>153</v>
      </c>
      <c r="C134" s="204" t="s">
        <v>170</v>
      </c>
      <c r="D134" s="98">
        <v>0</v>
      </c>
      <c r="E134" s="99" t="s">
        <v>178</v>
      </c>
      <c r="F134" s="100" t="s">
        <v>178</v>
      </c>
      <c r="G134" s="101" t="s">
        <v>178</v>
      </c>
      <c r="H134" s="76" t="s">
        <v>178</v>
      </c>
      <c r="I134" s="77" t="s">
        <v>178</v>
      </c>
      <c r="J134" s="78" t="s">
        <v>178</v>
      </c>
      <c r="K134" s="76" t="s">
        <v>178</v>
      </c>
      <c r="L134" s="77" t="s">
        <v>178</v>
      </c>
      <c r="M134" s="78" t="s">
        <v>178</v>
      </c>
      <c r="N134" s="99" t="s">
        <v>178</v>
      </c>
      <c r="O134" s="100" t="s">
        <v>178</v>
      </c>
      <c r="P134" s="101" t="s">
        <v>178</v>
      </c>
    </row>
    <row r="135" spans="1:16" ht="14.25" customHeight="1">
      <c r="A135" s="135">
        <v>107</v>
      </c>
      <c r="B135" s="96" t="s">
        <v>148</v>
      </c>
      <c r="C135" s="204" t="s">
        <v>170</v>
      </c>
      <c r="D135" s="98">
        <v>12</v>
      </c>
      <c r="E135" s="99">
        <v>8.6036956222578631</v>
      </c>
      <c r="F135" s="100">
        <v>396.24892357745449</v>
      </c>
      <c r="G135" s="101">
        <v>1.599899523880205</v>
      </c>
      <c r="H135" s="76">
        <v>1.0894616054425366</v>
      </c>
      <c r="I135" s="77">
        <v>279.04433268412458</v>
      </c>
      <c r="J135" s="78">
        <v>0</v>
      </c>
      <c r="K135" s="76">
        <v>17.184574992623538</v>
      </c>
      <c r="L135" s="77">
        <v>3800.1329986533074</v>
      </c>
      <c r="M135" s="78">
        <v>1.2715877931129389</v>
      </c>
      <c r="N135" s="99">
        <v>0</v>
      </c>
      <c r="O135" s="100">
        <v>0</v>
      </c>
      <c r="P135" s="101">
        <v>0</v>
      </c>
    </row>
    <row r="136" spans="1:16" ht="14.25" customHeight="1">
      <c r="A136" s="135" t="s">
        <v>261</v>
      </c>
      <c r="B136" s="96" t="s">
        <v>149</v>
      </c>
      <c r="C136" s="204" t="s">
        <v>170</v>
      </c>
      <c r="D136" s="98">
        <v>0</v>
      </c>
      <c r="E136" s="99" t="s">
        <v>178</v>
      </c>
      <c r="F136" s="100" t="s">
        <v>178</v>
      </c>
      <c r="G136" s="101" t="s">
        <v>178</v>
      </c>
      <c r="H136" s="76" t="s">
        <v>178</v>
      </c>
      <c r="I136" s="77" t="s">
        <v>178</v>
      </c>
      <c r="J136" s="78" t="s">
        <v>178</v>
      </c>
      <c r="K136" s="76" t="s">
        <v>178</v>
      </c>
      <c r="L136" s="77" t="s">
        <v>178</v>
      </c>
      <c r="M136" s="78" t="s">
        <v>178</v>
      </c>
      <c r="N136" s="99" t="s">
        <v>178</v>
      </c>
      <c r="O136" s="100" t="s">
        <v>178</v>
      </c>
      <c r="P136" s="101" t="s">
        <v>178</v>
      </c>
    </row>
    <row r="137" spans="1:16" ht="14.25" customHeight="1">
      <c r="A137" s="201">
        <v>109</v>
      </c>
      <c r="B137" s="96" t="s">
        <v>150</v>
      </c>
      <c r="C137" s="204" t="s">
        <v>170</v>
      </c>
      <c r="D137" s="98">
        <v>12</v>
      </c>
      <c r="E137" s="99">
        <v>19.21342165306584</v>
      </c>
      <c r="F137" s="100">
        <v>1243.2777549384366</v>
      </c>
      <c r="G137" s="101">
        <v>4.6785930851610527</v>
      </c>
      <c r="H137" s="76">
        <v>8.7559713457625019</v>
      </c>
      <c r="I137" s="77">
        <v>1924.3344261958107</v>
      </c>
      <c r="J137" s="78">
        <v>1.1767765010586033</v>
      </c>
      <c r="K137" s="76">
        <v>23.332455446155109</v>
      </c>
      <c r="L137" s="77">
        <v>2598.2390028572013</v>
      </c>
      <c r="M137" s="78">
        <v>10.511284918497811</v>
      </c>
      <c r="N137" s="99">
        <v>0.48400275442455137</v>
      </c>
      <c r="O137" s="100">
        <v>24.994252194289707</v>
      </c>
      <c r="P137" s="101">
        <v>0</v>
      </c>
    </row>
    <row r="138" spans="1:16" ht="14.25" customHeight="1">
      <c r="A138" s="106"/>
      <c r="B138" s="96"/>
      <c r="C138" s="204"/>
      <c r="D138" s="205"/>
      <c r="E138" s="177"/>
      <c r="F138" s="194"/>
      <c r="G138" s="179"/>
      <c r="H138" s="180"/>
      <c r="I138" s="195"/>
      <c r="J138" s="182"/>
      <c r="K138" s="180"/>
      <c r="L138" s="195"/>
      <c r="M138" s="182"/>
      <c r="N138" s="177"/>
      <c r="O138" s="194"/>
      <c r="P138" s="179"/>
    </row>
    <row r="139" spans="1:16" ht="14.25" customHeight="1">
      <c r="A139" s="106" t="s">
        <v>201</v>
      </c>
      <c r="B139" s="96"/>
      <c r="C139" s="204"/>
      <c r="D139" s="150"/>
      <c r="E139" s="190"/>
      <c r="F139" s="191"/>
      <c r="G139" s="142"/>
      <c r="H139" s="192"/>
      <c r="I139" s="193"/>
      <c r="J139" s="146"/>
      <c r="K139" s="192"/>
      <c r="L139" s="193"/>
      <c r="M139" s="146"/>
      <c r="N139" s="190"/>
      <c r="O139" s="191"/>
      <c r="P139" s="142"/>
    </row>
    <row r="140" spans="1:16" ht="14.25" customHeight="1">
      <c r="A140" s="135">
        <v>110</v>
      </c>
      <c r="B140" s="96" t="s">
        <v>30</v>
      </c>
      <c r="C140" s="204" t="s">
        <v>170</v>
      </c>
      <c r="D140" s="98">
        <v>12</v>
      </c>
      <c r="E140" s="99">
        <v>8.2836413956706529</v>
      </c>
      <c r="F140" s="100">
        <v>698.18340417119703</v>
      </c>
      <c r="G140" s="101">
        <v>10.330206582979145</v>
      </c>
      <c r="H140" s="76">
        <v>7.9079272511614116</v>
      </c>
      <c r="I140" s="77">
        <v>2531.6133241079369</v>
      </c>
      <c r="J140" s="78">
        <v>5.9325887120687953E-2</v>
      </c>
      <c r="K140" s="76">
        <v>43.883463477315409</v>
      </c>
      <c r="L140" s="77">
        <v>3055.064534941188</v>
      </c>
      <c r="M140" s="78">
        <v>0</v>
      </c>
      <c r="N140" s="99">
        <v>1.3996243945833746</v>
      </c>
      <c r="O140" s="100">
        <v>99.289384204803795</v>
      </c>
      <c r="P140" s="101">
        <v>2.0065236730256002E-3</v>
      </c>
    </row>
    <row r="141" spans="1:16" ht="14.25" customHeight="1">
      <c r="A141" s="135" t="s">
        <v>262</v>
      </c>
      <c r="B141" s="96" t="s">
        <v>33</v>
      </c>
      <c r="C141" s="204" t="s">
        <v>170</v>
      </c>
      <c r="D141" s="98">
        <v>0</v>
      </c>
      <c r="E141" s="99" t="s">
        <v>178</v>
      </c>
      <c r="F141" s="100" t="s">
        <v>178</v>
      </c>
      <c r="G141" s="101" t="s">
        <v>178</v>
      </c>
      <c r="H141" s="76" t="s">
        <v>178</v>
      </c>
      <c r="I141" s="77" t="s">
        <v>178</v>
      </c>
      <c r="J141" s="78" t="s">
        <v>178</v>
      </c>
      <c r="K141" s="76" t="s">
        <v>178</v>
      </c>
      <c r="L141" s="77" t="s">
        <v>178</v>
      </c>
      <c r="M141" s="78" t="s">
        <v>178</v>
      </c>
      <c r="N141" s="99" t="s">
        <v>178</v>
      </c>
      <c r="O141" s="100" t="s">
        <v>178</v>
      </c>
      <c r="P141" s="101" t="s">
        <v>178</v>
      </c>
    </row>
    <row r="142" spans="1:16" ht="14.25" customHeight="1">
      <c r="A142" s="135">
        <v>112</v>
      </c>
      <c r="B142" s="105" t="s">
        <v>49</v>
      </c>
      <c r="C142" s="204" t="s">
        <v>171</v>
      </c>
      <c r="D142" s="98">
        <v>12</v>
      </c>
      <c r="E142" s="99">
        <v>8.7460624323531935</v>
      </c>
      <c r="F142" s="100">
        <v>622.99502311288825</v>
      </c>
      <c r="G142" s="101">
        <v>5.8097071926603077</v>
      </c>
      <c r="H142" s="76">
        <v>4.1348990285312457</v>
      </c>
      <c r="I142" s="100">
        <v>371.24061074457228</v>
      </c>
      <c r="J142" s="78">
        <v>0.92509748855377461</v>
      </c>
      <c r="K142" s="99">
        <v>3.8255037551554856</v>
      </c>
      <c r="L142" s="100">
        <v>146.82125834632077</v>
      </c>
      <c r="M142" s="101">
        <v>3.4748623917926649</v>
      </c>
      <c r="N142" s="99">
        <v>0</v>
      </c>
      <c r="O142" s="100">
        <v>0</v>
      </c>
      <c r="P142" s="101">
        <v>0</v>
      </c>
    </row>
    <row r="143" spans="1:16" ht="14.25" customHeight="1">
      <c r="A143" s="135">
        <v>113</v>
      </c>
      <c r="B143" s="96" t="s">
        <v>59</v>
      </c>
      <c r="C143" s="204" t="s">
        <v>170</v>
      </c>
      <c r="D143" s="98">
        <v>12</v>
      </c>
      <c r="E143" s="99">
        <v>12.316074011726609</v>
      </c>
      <c r="F143" s="100">
        <v>690.7585024409035</v>
      </c>
      <c r="G143" s="101">
        <v>1.4560098149706835</v>
      </c>
      <c r="H143" s="76">
        <v>0.64783599868753305</v>
      </c>
      <c r="I143" s="77">
        <v>178.49341574104457</v>
      </c>
      <c r="J143" s="78">
        <v>0.11078819350328831</v>
      </c>
      <c r="K143" s="76">
        <v>52.652939783442946</v>
      </c>
      <c r="L143" s="77">
        <v>3403.9573844929168</v>
      </c>
      <c r="M143" s="78">
        <v>2.117260367776082</v>
      </c>
      <c r="N143" s="99">
        <v>8.0391457551678397E-2</v>
      </c>
      <c r="O143" s="100">
        <v>10.784514030557656</v>
      </c>
      <c r="P143" s="101">
        <v>0</v>
      </c>
    </row>
    <row r="144" spans="1:16" ht="14.25" customHeight="1">
      <c r="A144" s="135">
        <v>114</v>
      </c>
      <c r="B144" s="105" t="s">
        <v>68</v>
      </c>
      <c r="C144" s="97" t="s">
        <v>171</v>
      </c>
      <c r="D144" s="98">
        <v>12</v>
      </c>
      <c r="E144" s="99">
        <v>9.6507157144412012</v>
      </c>
      <c r="F144" s="100">
        <v>755.365409280628</v>
      </c>
      <c r="G144" s="101">
        <v>4.8469118721306552</v>
      </c>
      <c r="H144" s="76">
        <v>4.8054772121464264</v>
      </c>
      <c r="I144" s="77">
        <v>958.35523992433878</v>
      </c>
      <c r="J144" s="78">
        <v>0</v>
      </c>
      <c r="K144" s="76">
        <v>6.4106312678086796</v>
      </c>
      <c r="L144" s="77">
        <v>876.02150828935078</v>
      </c>
      <c r="M144" s="78">
        <v>0</v>
      </c>
      <c r="N144" s="99">
        <v>0.35011199210491939</v>
      </c>
      <c r="O144" s="100">
        <v>25.560352376022561</v>
      </c>
      <c r="P144" s="101">
        <v>0</v>
      </c>
    </row>
    <row r="145" spans="1:16" ht="14.25" customHeight="1">
      <c r="A145" s="135" t="s">
        <v>266</v>
      </c>
      <c r="B145" s="96" t="s">
        <v>74</v>
      </c>
      <c r="C145" s="204" t="s">
        <v>170</v>
      </c>
      <c r="D145" s="98">
        <v>0</v>
      </c>
      <c r="E145" s="99" t="s">
        <v>178</v>
      </c>
      <c r="F145" s="100" t="s">
        <v>178</v>
      </c>
      <c r="G145" s="101" t="s">
        <v>178</v>
      </c>
      <c r="H145" s="76" t="s">
        <v>178</v>
      </c>
      <c r="I145" s="77" t="s">
        <v>178</v>
      </c>
      <c r="J145" s="78" t="s">
        <v>178</v>
      </c>
      <c r="K145" s="76" t="s">
        <v>178</v>
      </c>
      <c r="L145" s="77" t="s">
        <v>178</v>
      </c>
      <c r="M145" s="78" t="s">
        <v>178</v>
      </c>
      <c r="N145" s="99" t="s">
        <v>178</v>
      </c>
      <c r="O145" s="100" t="s">
        <v>178</v>
      </c>
      <c r="P145" s="101" t="s">
        <v>178</v>
      </c>
    </row>
    <row r="146" spans="1:16" ht="14.25" customHeight="1">
      <c r="A146" s="201">
        <v>116</v>
      </c>
      <c r="B146" s="96" t="s">
        <v>90</v>
      </c>
      <c r="C146" s="204" t="s">
        <v>170</v>
      </c>
      <c r="D146" s="98">
        <v>12</v>
      </c>
      <c r="E146" s="99">
        <v>12.303557356837027</v>
      </c>
      <c r="F146" s="100">
        <v>826.82158383609237</v>
      </c>
      <c r="G146" s="101">
        <v>0</v>
      </c>
      <c r="H146" s="76">
        <v>0</v>
      </c>
      <c r="I146" s="77">
        <v>0</v>
      </c>
      <c r="J146" s="78">
        <v>0</v>
      </c>
      <c r="K146" s="76">
        <v>0</v>
      </c>
      <c r="L146" s="77">
        <v>0</v>
      </c>
      <c r="M146" s="78">
        <v>0</v>
      </c>
      <c r="N146" s="99">
        <v>0</v>
      </c>
      <c r="O146" s="100">
        <v>0</v>
      </c>
      <c r="P146" s="101">
        <v>0</v>
      </c>
    </row>
    <row r="147" spans="1:16" ht="14.25" customHeight="1">
      <c r="A147" s="135" t="s">
        <v>293</v>
      </c>
      <c r="B147" s="96" t="s">
        <v>91</v>
      </c>
      <c r="C147" s="204" t="s">
        <v>170</v>
      </c>
      <c r="D147" s="98">
        <v>6</v>
      </c>
      <c r="E147" s="99">
        <v>6.2121691384918396</v>
      </c>
      <c r="F147" s="100">
        <v>295.50133939946249</v>
      </c>
      <c r="G147" s="101">
        <v>24.203643809265841</v>
      </c>
      <c r="H147" s="76">
        <v>0.68781089102774517</v>
      </c>
      <c r="I147" s="77">
        <v>204.88290182557736</v>
      </c>
      <c r="J147" s="78">
        <v>0</v>
      </c>
      <c r="K147" s="76">
        <v>17.888606037512364</v>
      </c>
      <c r="L147" s="77">
        <v>1716.2395218102895</v>
      </c>
      <c r="M147" s="78">
        <v>5.7874039064096054</v>
      </c>
      <c r="N147" s="99">
        <v>0</v>
      </c>
      <c r="O147" s="100">
        <v>0</v>
      </c>
      <c r="P147" s="101">
        <v>0</v>
      </c>
    </row>
    <row r="148" spans="1:16" ht="14.25" customHeight="1">
      <c r="A148" s="135">
        <v>118</v>
      </c>
      <c r="B148" s="96" t="s">
        <v>93</v>
      </c>
      <c r="C148" s="204" t="s">
        <v>170</v>
      </c>
      <c r="D148" s="98">
        <v>12</v>
      </c>
      <c r="E148" s="99">
        <v>8.9758716040112922</v>
      </c>
      <c r="F148" s="100">
        <v>852.46929080420773</v>
      </c>
      <c r="G148" s="101">
        <v>0</v>
      </c>
      <c r="H148" s="76">
        <v>6.6492357897320753</v>
      </c>
      <c r="I148" s="77">
        <v>605.01860889906072</v>
      </c>
      <c r="J148" s="78">
        <v>0</v>
      </c>
      <c r="K148" s="76">
        <v>0</v>
      </c>
      <c r="L148" s="77">
        <v>0</v>
      </c>
      <c r="M148" s="78">
        <v>0</v>
      </c>
      <c r="N148" s="99">
        <v>0</v>
      </c>
      <c r="O148" s="100">
        <v>0</v>
      </c>
      <c r="P148" s="101">
        <v>0</v>
      </c>
    </row>
    <row r="149" spans="1:16" ht="14.25" customHeight="1">
      <c r="A149" s="135" t="s">
        <v>294</v>
      </c>
      <c r="B149" s="96" t="s">
        <v>94</v>
      </c>
      <c r="C149" s="204" t="s">
        <v>170</v>
      </c>
      <c r="D149" s="98">
        <v>3</v>
      </c>
      <c r="E149" s="99">
        <v>2.4577902830094036</v>
      </c>
      <c r="F149" s="100">
        <v>143.25360488129658</v>
      </c>
      <c r="G149" s="101">
        <v>0.50208403637259102</v>
      </c>
      <c r="H149" s="76">
        <v>0.53494523134171812</v>
      </c>
      <c r="I149" s="77">
        <v>0</v>
      </c>
      <c r="J149" s="78">
        <v>0</v>
      </c>
      <c r="K149" s="76">
        <v>6.6420108898880921</v>
      </c>
      <c r="L149" s="77">
        <v>0</v>
      </c>
      <c r="M149" s="78">
        <v>0.32781846538310699</v>
      </c>
      <c r="N149" s="99">
        <v>0</v>
      </c>
      <c r="O149" s="100">
        <v>0</v>
      </c>
      <c r="P149" s="101">
        <v>0</v>
      </c>
    </row>
    <row r="150" spans="1:16" ht="14.25" customHeight="1">
      <c r="A150" s="106"/>
      <c r="B150" s="105"/>
      <c r="C150" s="204"/>
      <c r="D150" s="205"/>
      <c r="E150" s="177"/>
      <c r="F150" s="194"/>
      <c r="G150" s="179"/>
      <c r="H150" s="180"/>
      <c r="I150" s="195"/>
      <c r="J150" s="182"/>
      <c r="K150" s="180"/>
      <c r="L150" s="195"/>
      <c r="M150" s="182"/>
      <c r="N150" s="177"/>
      <c r="O150" s="194"/>
      <c r="P150" s="179"/>
    </row>
    <row r="151" spans="1:16" ht="14.25" customHeight="1">
      <c r="A151" s="106" t="s">
        <v>202</v>
      </c>
      <c r="B151" s="105"/>
      <c r="C151" s="204"/>
      <c r="D151" s="150"/>
      <c r="E151" s="190"/>
      <c r="F151" s="191"/>
      <c r="G151" s="142"/>
      <c r="H151" s="192"/>
      <c r="I151" s="193"/>
      <c r="J151" s="146"/>
      <c r="K151" s="192"/>
      <c r="L151" s="193"/>
      <c r="M151" s="146"/>
      <c r="N151" s="190"/>
      <c r="O151" s="191"/>
      <c r="P151" s="142"/>
    </row>
    <row r="152" spans="1:16" ht="14.25" customHeight="1">
      <c r="A152" s="135">
        <v>120</v>
      </c>
      <c r="B152" s="96" t="s">
        <v>52</v>
      </c>
      <c r="C152" s="204" t="s">
        <v>170</v>
      </c>
      <c r="D152" s="98">
        <v>12</v>
      </c>
      <c r="E152" s="99">
        <v>15.506699029147709</v>
      </c>
      <c r="F152" s="100">
        <v>641.66972612897871</v>
      </c>
      <c r="G152" s="101">
        <v>11.146332569448967</v>
      </c>
      <c r="H152" s="76">
        <v>3.2335820053798412</v>
      </c>
      <c r="I152" s="77">
        <v>310.07846495058328</v>
      </c>
      <c r="J152" s="78">
        <v>0.93746694173406453</v>
      </c>
      <c r="K152" s="76">
        <v>12.186606151067291</v>
      </c>
      <c r="L152" s="77">
        <v>1155.9916646731315</v>
      </c>
      <c r="M152" s="78">
        <v>4.366811730407699</v>
      </c>
      <c r="N152" s="99">
        <v>0</v>
      </c>
      <c r="O152" s="100">
        <v>0</v>
      </c>
      <c r="P152" s="101">
        <v>0</v>
      </c>
    </row>
    <row r="153" spans="1:16" ht="14.25" customHeight="1">
      <c r="A153" s="135" t="s">
        <v>269</v>
      </c>
      <c r="B153" s="96" t="s">
        <v>53</v>
      </c>
      <c r="C153" s="204" t="s">
        <v>170</v>
      </c>
      <c r="D153" s="98">
        <v>3</v>
      </c>
      <c r="E153" s="99">
        <v>3.158576111947744</v>
      </c>
      <c r="F153" s="100">
        <v>167.35188180539288</v>
      </c>
      <c r="G153" s="101">
        <v>1.0201535687061929</v>
      </c>
      <c r="H153" s="76">
        <v>0.46733101554898643</v>
      </c>
      <c r="I153" s="77">
        <v>31.507613363823971</v>
      </c>
      <c r="J153" s="78">
        <v>0</v>
      </c>
      <c r="K153" s="76">
        <v>1.5020605970463743</v>
      </c>
      <c r="L153" s="77">
        <v>30.931303102980273</v>
      </c>
      <c r="M153" s="78">
        <v>0</v>
      </c>
      <c r="N153" s="99">
        <v>0</v>
      </c>
      <c r="O153" s="100">
        <v>0</v>
      </c>
      <c r="P153" s="101">
        <v>0</v>
      </c>
    </row>
    <row r="154" spans="1:16" ht="14.25" customHeight="1">
      <c r="A154" s="135">
        <v>122</v>
      </c>
      <c r="B154" s="105" t="s">
        <v>56</v>
      </c>
      <c r="C154" s="97" t="s">
        <v>171</v>
      </c>
      <c r="D154" s="98">
        <v>12</v>
      </c>
      <c r="E154" s="99">
        <v>7.084507973189325</v>
      </c>
      <c r="F154" s="100">
        <v>474.75326810185692</v>
      </c>
      <c r="G154" s="101">
        <v>4.739628978638609</v>
      </c>
      <c r="H154" s="76">
        <v>2.3129911332846995</v>
      </c>
      <c r="I154" s="77">
        <v>82.085057332543442</v>
      </c>
      <c r="J154" s="78">
        <v>0.7435188766542471</v>
      </c>
      <c r="K154" s="76">
        <v>2.2380867283240389</v>
      </c>
      <c r="L154" s="77">
        <v>53.929431864360311</v>
      </c>
      <c r="M154" s="78">
        <v>0.73397895685126346</v>
      </c>
      <c r="N154" s="99">
        <v>8.5019608611142397E-2</v>
      </c>
      <c r="O154" s="100">
        <v>12.635011432236457</v>
      </c>
      <c r="P154" s="101">
        <v>4.3312753675696584E-2</v>
      </c>
    </row>
    <row r="155" spans="1:16" ht="14.25" customHeight="1">
      <c r="A155" s="135">
        <v>123</v>
      </c>
      <c r="B155" s="96" t="s">
        <v>57</v>
      </c>
      <c r="C155" s="204" t="s">
        <v>170</v>
      </c>
      <c r="D155" s="98">
        <v>12</v>
      </c>
      <c r="E155" s="99">
        <v>19.452612035913379</v>
      </c>
      <c r="F155" s="100">
        <v>630.93375364427936</v>
      </c>
      <c r="G155" s="101">
        <v>3.7945530408884549</v>
      </c>
      <c r="H155" s="76">
        <v>4.7093984944229836</v>
      </c>
      <c r="I155" s="77">
        <v>269.81930174877073</v>
      </c>
      <c r="J155" s="78">
        <v>0</v>
      </c>
      <c r="K155" s="76">
        <v>19.619055170646568</v>
      </c>
      <c r="L155" s="77">
        <v>2836.401750221195</v>
      </c>
      <c r="M155" s="78">
        <v>2.8653190285788881</v>
      </c>
      <c r="N155" s="99">
        <v>0.13454462822304197</v>
      </c>
      <c r="O155" s="100">
        <v>54.369466859416626</v>
      </c>
      <c r="P155" s="101">
        <v>0</v>
      </c>
    </row>
    <row r="156" spans="1:16" ht="14.25" customHeight="1">
      <c r="A156" s="106"/>
      <c r="B156" s="96"/>
      <c r="C156" s="204"/>
      <c r="D156" s="205"/>
      <c r="E156" s="177"/>
      <c r="F156" s="194"/>
      <c r="G156" s="179"/>
      <c r="H156" s="180"/>
      <c r="I156" s="195"/>
      <c r="J156" s="182"/>
      <c r="K156" s="180"/>
      <c r="L156" s="195"/>
      <c r="M156" s="182"/>
      <c r="N156" s="177"/>
      <c r="O156" s="194"/>
      <c r="P156" s="179"/>
    </row>
    <row r="157" spans="1:16" ht="14.25" customHeight="1">
      <c r="A157" s="106" t="s">
        <v>204</v>
      </c>
      <c r="B157" s="96"/>
      <c r="C157" s="204"/>
      <c r="D157" s="150"/>
      <c r="E157" s="190"/>
      <c r="F157" s="191"/>
      <c r="G157" s="142"/>
      <c r="H157" s="192"/>
      <c r="I157" s="193"/>
      <c r="J157" s="146"/>
      <c r="K157" s="192"/>
      <c r="L157" s="193"/>
      <c r="M157" s="146"/>
      <c r="N157" s="190"/>
      <c r="O157" s="191"/>
      <c r="P157" s="142"/>
    </row>
    <row r="158" spans="1:16" ht="14.25" customHeight="1">
      <c r="A158" s="135">
        <v>124</v>
      </c>
      <c r="B158" s="105" t="s">
        <v>205</v>
      </c>
      <c r="C158" s="97" t="s">
        <v>171</v>
      </c>
      <c r="D158" s="98">
        <v>12</v>
      </c>
      <c r="E158" s="99">
        <v>1.1774318732278457</v>
      </c>
      <c r="F158" s="100">
        <v>50.966501870146679</v>
      </c>
      <c r="G158" s="101">
        <v>8.2768441128406334</v>
      </c>
      <c r="H158" s="76">
        <v>0</v>
      </c>
      <c r="I158" s="77">
        <v>0</v>
      </c>
      <c r="J158" s="78">
        <v>0</v>
      </c>
      <c r="K158" s="76">
        <v>0</v>
      </c>
      <c r="L158" s="77">
        <v>0</v>
      </c>
      <c r="M158" s="78">
        <v>0</v>
      </c>
      <c r="N158" s="99">
        <v>0</v>
      </c>
      <c r="O158" s="100">
        <v>0</v>
      </c>
      <c r="P158" s="101">
        <v>0</v>
      </c>
    </row>
    <row r="159" spans="1:16" ht="14.25" customHeight="1">
      <c r="A159" s="201">
        <v>125</v>
      </c>
      <c r="B159" s="96" t="s">
        <v>51</v>
      </c>
      <c r="C159" s="204" t="s">
        <v>170</v>
      </c>
      <c r="D159" s="98">
        <v>12</v>
      </c>
      <c r="E159" s="99">
        <v>12.408662153406837</v>
      </c>
      <c r="F159" s="100">
        <v>209.80998055170267</v>
      </c>
      <c r="G159" s="101">
        <v>47.327585880386941</v>
      </c>
      <c r="H159" s="76">
        <v>4.4688812896361636</v>
      </c>
      <c r="I159" s="77">
        <v>490.19376334595643</v>
      </c>
      <c r="J159" s="78">
        <v>0.16096234926708783</v>
      </c>
      <c r="K159" s="76">
        <v>22.248069373436575</v>
      </c>
      <c r="L159" s="77">
        <v>1175.0023841581021</v>
      </c>
      <c r="M159" s="78">
        <v>8.5748432343281671</v>
      </c>
      <c r="N159" s="99">
        <v>0</v>
      </c>
      <c r="O159" s="100">
        <v>0</v>
      </c>
      <c r="P159" s="101">
        <v>0</v>
      </c>
    </row>
    <row r="160" spans="1:16" ht="14.25" customHeight="1">
      <c r="A160" s="135">
        <v>126</v>
      </c>
      <c r="B160" s="96" t="s">
        <v>127</v>
      </c>
      <c r="C160" s="204" t="s">
        <v>170</v>
      </c>
      <c r="D160" s="98">
        <v>12</v>
      </c>
      <c r="E160" s="99">
        <v>12.227434871905739</v>
      </c>
      <c r="F160" s="100">
        <v>775.84077397038175</v>
      </c>
      <c r="G160" s="101">
        <v>75.264603410857873</v>
      </c>
      <c r="H160" s="76">
        <v>5.826064541879048</v>
      </c>
      <c r="I160" s="77">
        <v>1400.8431437765564</v>
      </c>
      <c r="J160" s="78">
        <v>1.1585525057582133</v>
      </c>
      <c r="K160" s="76">
        <v>45.183015557569661</v>
      </c>
      <c r="L160" s="77">
        <v>3204.219493942443</v>
      </c>
      <c r="M160" s="78">
        <v>6.0222013420586551</v>
      </c>
      <c r="N160" s="99">
        <v>0</v>
      </c>
      <c r="O160" s="100">
        <v>0</v>
      </c>
      <c r="P160" s="101">
        <v>4.4984741774278039E-2</v>
      </c>
    </row>
    <row r="161" spans="1:16" ht="14.25" customHeight="1">
      <c r="A161" s="135">
        <v>127</v>
      </c>
      <c r="B161" s="96" t="s">
        <v>128</v>
      </c>
      <c r="C161" s="204" t="s">
        <v>170</v>
      </c>
      <c r="D161" s="98">
        <v>12</v>
      </c>
      <c r="E161" s="99">
        <v>14.915651823380038</v>
      </c>
      <c r="F161" s="100">
        <v>810.95862315100828</v>
      </c>
      <c r="G161" s="101">
        <v>6.8883479814824797</v>
      </c>
      <c r="H161" s="76">
        <v>5.8093250040439672</v>
      </c>
      <c r="I161" s="77">
        <v>546.09782550087425</v>
      </c>
      <c r="J161" s="78">
        <v>1.2889087449835546</v>
      </c>
      <c r="K161" s="76">
        <v>26.861454955336626</v>
      </c>
      <c r="L161" s="77">
        <v>3335.7121465379787</v>
      </c>
      <c r="M161" s="78">
        <v>1.9132613892248163</v>
      </c>
      <c r="N161" s="99">
        <v>0</v>
      </c>
      <c r="O161" s="100">
        <v>0</v>
      </c>
      <c r="P161" s="101">
        <v>0</v>
      </c>
    </row>
    <row r="162" spans="1:16" ht="14.25" customHeight="1">
      <c r="A162" s="135">
        <v>128</v>
      </c>
      <c r="B162" s="96" t="s">
        <v>132</v>
      </c>
      <c r="C162" s="204" t="s">
        <v>170</v>
      </c>
      <c r="D162" s="98">
        <v>12</v>
      </c>
      <c r="E162" s="99">
        <v>8.0549147964435761</v>
      </c>
      <c r="F162" s="100">
        <v>256.41001231788323</v>
      </c>
      <c r="G162" s="101">
        <v>19.091784769803478</v>
      </c>
      <c r="H162" s="76">
        <v>1.8003024011115285</v>
      </c>
      <c r="I162" s="77">
        <v>354.1101137020396</v>
      </c>
      <c r="J162" s="78">
        <v>0</v>
      </c>
      <c r="K162" s="76">
        <v>13.982735504108881</v>
      </c>
      <c r="L162" s="77">
        <v>972.21155234516539</v>
      </c>
      <c r="M162" s="78">
        <v>6.0081379758585065</v>
      </c>
      <c r="N162" s="99">
        <v>0</v>
      </c>
      <c r="O162" s="100">
        <v>0</v>
      </c>
      <c r="P162" s="101">
        <v>7.8250666002448024E-2</v>
      </c>
    </row>
    <row r="163" spans="1:16" ht="14.25" customHeight="1">
      <c r="A163" s="106"/>
      <c r="B163" s="96"/>
      <c r="C163" s="204"/>
      <c r="D163" s="205"/>
      <c r="E163" s="177"/>
      <c r="F163" s="194"/>
      <c r="G163" s="179"/>
      <c r="H163" s="180"/>
      <c r="I163" s="195"/>
      <c r="J163" s="182"/>
      <c r="K163" s="180"/>
      <c r="L163" s="195"/>
      <c r="M163" s="182"/>
      <c r="N163" s="177"/>
      <c r="O163" s="194"/>
      <c r="P163" s="179"/>
    </row>
    <row r="164" spans="1:16" ht="14.25" customHeight="1">
      <c r="A164" s="106" t="s">
        <v>206</v>
      </c>
      <c r="B164" s="96"/>
      <c r="C164" s="204"/>
      <c r="D164" s="150"/>
      <c r="E164" s="190"/>
      <c r="F164" s="191"/>
      <c r="G164" s="142"/>
      <c r="H164" s="192"/>
      <c r="I164" s="193"/>
      <c r="J164" s="146"/>
      <c r="K164" s="192"/>
      <c r="L164" s="193"/>
      <c r="M164" s="146"/>
      <c r="N164" s="190"/>
      <c r="O164" s="191"/>
      <c r="P164" s="142"/>
    </row>
    <row r="165" spans="1:16" ht="14.25" customHeight="1">
      <c r="A165" s="135" t="s">
        <v>207</v>
      </c>
      <c r="B165" s="96" t="s">
        <v>18</v>
      </c>
      <c r="C165" s="204" t="s">
        <v>170</v>
      </c>
      <c r="D165" s="98">
        <v>0</v>
      </c>
      <c r="E165" s="99" t="s">
        <v>178</v>
      </c>
      <c r="F165" s="100" t="s">
        <v>178</v>
      </c>
      <c r="G165" s="101" t="s">
        <v>178</v>
      </c>
      <c r="H165" s="76" t="s">
        <v>178</v>
      </c>
      <c r="I165" s="77" t="s">
        <v>178</v>
      </c>
      <c r="J165" s="78" t="s">
        <v>178</v>
      </c>
      <c r="K165" s="76" t="s">
        <v>178</v>
      </c>
      <c r="L165" s="77" t="s">
        <v>178</v>
      </c>
      <c r="M165" s="78" t="s">
        <v>178</v>
      </c>
      <c r="N165" s="99" t="s">
        <v>178</v>
      </c>
      <c r="O165" s="100" t="s">
        <v>178</v>
      </c>
      <c r="P165" s="101" t="s">
        <v>178</v>
      </c>
    </row>
    <row r="166" spans="1:16" ht="14.25" customHeight="1">
      <c r="A166" s="135" t="s">
        <v>208</v>
      </c>
      <c r="B166" s="96" t="s">
        <v>36</v>
      </c>
      <c r="C166" s="204" t="s">
        <v>170</v>
      </c>
      <c r="D166" s="98">
        <v>0</v>
      </c>
      <c r="E166" s="188" t="s">
        <v>178</v>
      </c>
      <c r="F166" s="189" t="s">
        <v>178</v>
      </c>
      <c r="G166" s="157" t="s">
        <v>178</v>
      </c>
      <c r="H166" s="76" t="s">
        <v>178</v>
      </c>
      <c r="I166" s="77" t="s">
        <v>178</v>
      </c>
      <c r="J166" s="78" t="s">
        <v>178</v>
      </c>
      <c r="K166" s="186" t="s">
        <v>178</v>
      </c>
      <c r="L166" s="187" t="s">
        <v>178</v>
      </c>
      <c r="M166" s="160" t="s">
        <v>178</v>
      </c>
      <c r="N166" s="99" t="s">
        <v>178</v>
      </c>
      <c r="O166" s="100" t="s">
        <v>178</v>
      </c>
      <c r="P166" s="101" t="s">
        <v>178</v>
      </c>
    </row>
    <row r="167" spans="1:16" ht="14.25" customHeight="1">
      <c r="A167" s="135" t="s">
        <v>209</v>
      </c>
      <c r="B167" s="96" t="s">
        <v>75</v>
      </c>
      <c r="C167" s="204" t="s">
        <v>170</v>
      </c>
      <c r="D167" s="98">
        <v>0</v>
      </c>
      <c r="E167" s="188" t="s">
        <v>178</v>
      </c>
      <c r="F167" s="189" t="s">
        <v>178</v>
      </c>
      <c r="G167" s="157" t="s">
        <v>178</v>
      </c>
      <c r="H167" s="76" t="s">
        <v>178</v>
      </c>
      <c r="I167" s="77" t="s">
        <v>178</v>
      </c>
      <c r="J167" s="78" t="s">
        <v>178</v>
      </c>
      <c r="K167" s="186" t="s">
        <v>178</v>
      </c>
      <c r="L167" s="187" t="s">
        <v>178</v>
      </c>
      <c r="M167" s="160" t="s">
        <v>178</v>
      </c>
      <c r="N167" s="99" t="s">
        <v>178</v>
      </c>
      <c r="O167" s="100" t="s">
        <v>178</v>
      </c>
      <c r="P167" s="101" t="s">
        <v>178</v>
      </c>
    </row>
    <row r="168" spans="1:16" ht="14.25" customHeight="1">
      <c r="A168" s="135" t="s">
        <v>210</v>
      </c>
      <c r="B168" s="96" t="s">
        <v>84</v>
      </c>
      <c r="C168" s="204" t="s">
        <v>170</v>
      </c>
      <c r="D168" s="98">
        <v>0</v>
      </c>
      <c r="E168" s="188" t="s">
        <v>178</v>
      </c>
      <c r="F168" s="189" t="s">
        <v>178</v>
      </c>
      <c r="G168" s="157" t="s">
        <v>178</v>
      </c>
      <c r="H168" s="76" t="s">
        <v>178</v>
      </c>
      <c r="I168" s="77" t="s">
        <v>178</v>
      </c>
      <c r="J168" s="78" t="s">
        <v>178</v>
      </c>
      <c r="K168" s="186" t="s">
        <v>178</v>
      </c>
      <c r="L168" s="187" t="s">
        <v>178</v>
      </c>
      <c r="M168" s="160" t="s">
        <v>178</v>
      </c>
      <c r="N168" s="99" t="s">
        <v>178</v>
      </c>
      <c r="O168" s="100" t="s">
        <v>178</v>
      </c>
      <c r="P168" s="101" t="s">
        <v>178</v>
      </c>
    </row>
    <row r="169" spans="1:16" ht="14.25" customHeight="1">
      <c r="A169" s="135" t="s">
        <v>222</v>
      </c>
      <c r="B169" s="96" t="s">
        <v>126</v>
      </c>
      <c r="C169" s="204" t="s">
        <v>170</v>
      </c>
      <c r="D169" s="98">
        <v>0</v>
      </c>
      <c r="E169" s="99" t="s">
        <v>178</v>
      </c>
      <c r="F169" s="100" t="s">
        <v>178</v>
      </c>
      <c r="G169" s="101" t="s">
        <v>178</v>
      </c>
      <c r="H169" s="76" t="s">
        <v>178</v>
      </c>
      <c r="I169" s="77" t="s">
        <v>178</v>
      </c>
      <c r="J169" s="78" t="s">
        <v>178</v>
      </c>
      <c r="K169" s="76" t="s">
        <v>178</v>
      </c>
      <c r="L169" s="77" t="s">
        <v>178</v>
      </c>
      <c r="M169" s="78" t="s">
        <v>178</v>
      </c>
      <c r="N169" s="99" t="s">
        <v>178</v>
      </c>
      <c r="O169" s="100" t="s">
        <v>178</v>
      </c>
      <c r="P169" s="101" t="s">
        <v>178</v>
      </c>
    </row>
    <row r="170" spans="1:16" ht="14.25" customHeight="1">
      <c r="A170" s="135" t="s">
        <v>223</v>
      </c>
      <c r="B170" s="96" t="s">
        <v>133</v>
      </c>
      <c r="C170" s="97" t="s">
        <v>170</v>
      </c>
      <c r="D170" s="98">
        <v>0</v>
      </c>
      <c r="E170" s="99" t="s">
        <v>178</v>
      </c>
      <c r="F170" s="100" t="s">
        <v>178</v>
      </c>
      <c r="G170" s="101" t="s">
        <v>178</v>
      </c>
      <c r="H170" s="76" t="s">
        <v>178</v>
      </c>
      <c r="I170" s="77" t="s">
        <v>178</v>
      </c>
      <c r="J170" s="78" t="s">
        <v>178</v>
      </c>
      <c r="K170" s="76" t="s">
        <v>178</v>
      </c>
      <c r="L170" s="77" t="s">
        <v>178</v>
      </c>
      <c r="M170" s="78" t="s">
        <v>178</v>
      </c>
      <c r="N170" s="99" t="s">
        <v>178</v>
      </c>
      <c r="O170" s="100" t="s">
        <v>178</v>
      </c>
      <c r="P170" s="101" t="s">
        <v>178</v>
      </c>
    </row>
    <row r="171" spans="1:16" ht="14.25" customHeight="1">
      <c r="A171" s="135" t="s">
        <v>275</v>
      </c>
      <c r="B171" s="96" t="s">
        <v>139</v>
      </c>
      <c r="C171" s="204" t="s">
        <v>170</v>
      </c>
      <c r="D171" s="98">
        <v>0</v>
      </c>
      <c r="E171" s="99" t="s">
        <v>178</v>
      </c>
      <c r="F171" s="100" t="s">
        <v>178</v>
      </c>
      <c r="G171" s="101" t="s">
        <v>178</v>
      </c>
      <c r="H171" s="76" t="s">
        <v>178</v>
      </c>
      <c r="I171" s="77" t="s">
        <v>178</v>
      </c>
      <c r="J171" s="78" t="s">
        <v>178</v>
      </c>
      <c r="K171" s="76" t="s">
        <v>178</v>
      </c>
      <c r="L171" s="77" t="s">
        <v>178</v>
      </c>
      <c r="M171" s="78" t="s">
        <v>178</v>
      </c>
      <c r="N171" s="99" t="s">
        <v>178</v>
      </c>
      <c r="O171" s="100" t="s">
        <v>178</v>
      </c>
      <c r="P171" s="101" t="s">
        <v>178</v>
      </c>
    </row>
    <row r="172" spans="1:16" ht="14.25" customHeight="1">
      <c r="A172" s="106"/>
      <c r="B172" s="96"/>
      <c r="C172" s="204"/>
      <c r="D172" s="205"/>
      <c r="E172" s="177"/>
      <c r="F172" s="194"/>
      <c r="G172" s="179"/>
      <c r="H172" s="180"/>
      <c r="I172" s="195"/>
      <c r="J172" s="182"/>
      <c r="K172" s="180"/>
      <c r="L172" s="195"/>
      <c r="M172" s="182"/>
      <c r="N172" s="177"/>
      <c r="O172" s="194"/>
      <c r="P172" s="179"/>
    </row>
    <row r="173" spans="1:16" ht="14.25" customHeight="1">
      <c r="A173" s="106" t="s">
        <v>212</v>
      </c>
      <c r="B173" s="96"/>
      <c r="C173" s="204"/>
      <c r="D173" s="150"/>
      <c r="E173" s="190"/>
      <c r="F173" s="191"/>
      <c r="G173" s="142"/>
      <c r="H173" s="192"/>
      <c r="I173" s="193"/>
      <c r="J173" s="146"/>
      <c r="K173" s="192"/>
      <c r="L173" s="193"/>
      <c r="M173" s="146"/>
      <c r="N173" s="190"/>
      <c r="O173" s="191"/>
      <c r="P173" s="142"/>
    </row>
    <row r="174" spans="1:16" ht="14.25" customHeight="1">
      <c r="A174" s="135">
        <v>136</v>
      </c>
      <c r="B174" s="161" t="s">
        <v>13</v>
      </c>
      <c r="C174" s="204" t="s">
        <v>170</v>
      </c>
      <c r="D174" s="98">
        <v>12</v>
      </c>
      <c r="E174" s="99">
        <v>7.8329357195045217</v>
      </c>
      <c r="F174" s="100">
        <v>551.74717211223901</v>
      </c>
      <c r="G174" s="101">
        <v>11.061096580445961</v>
      </c>
      <c r="H174" s="76">
        <v>12.849152167140891</v>
      </c>
      <c r="I174" s="77">
        <v>2609.8223817509615</v>
      </c>
      <c r="J174" s="78">
        <v>2.6348079877285198</v>
      </c>
      <c r="K174" s="76">
        <v>13.355502815781897</v>
      </c>
      <c r="L174" s="77">
        <v>1285.3254500378271</v>
      </c>
      <c r="M174" s="78">
        <v>2.1687666497856828</v>
      </c>
      <c r="N174" s="99">
        <v>0</v>
      </c>
      <c r="O174" s="100">
        <v>0</v>
      </c>
      <c r="P174" s="101">
        <v>0</v>
      </c>
    </row>
    <row r="175" spans="1:16" ht="14.25" customHeight="1">
      <c r="A175" s="201">
        <v>137</v>
      </c>
      <c r="B175" s="161" t="s">
        <v>15</v>
      </c>
      <c r="C175" s="204" t="s">
        <v>170</v>
      </c>
      <c r="D175" s="98">
        <v>12</v>
      </c>
      <c r="E175" s="99">
        <v>9.9608070373618922</v>
      </c>
      <c r="F175" s="100">
        <v>381.79627417995238</v>
      </c>
      <c r="G175" s="101">
        <v>17.647051073573419</v>
      </c>
      <c r="H175" s="76">
        <v>2.4143489574120545</v>
      </c>
      <c r="I175" s="77">
        <v>916.81386880458297</v>
      </c>
      <c r="J175" s="78">
        <v>0</v>
      </c>
      <c r="K175" s="76">
        <v>11.554365474864561</v>
      </c>
      <c r="L175" s="77">
        <v>1309.812898983701</v>
      </c>
      <c r="M175" s="78">
        <v>2.3646062954184197</v>
      </c>
      <c r="N175" s="99">
        <v>0</v>
      </c>
      <c r="O175" s="100">
        <v>0</v>
      </c>
      <c r="P175" s="101">
        <v>0</v>
      </c>
    </row>
    <row r="176" spans="1:16" ht="14.25" customHeight="1">
      <c r="A176" s="135" t="s">
        <v>277</v>
      </c>
      <c r="B176" s="161" t="s">
        <v>134</v>
      </c>
      <c r="C176" s="204" t="s">
        <v>170</v>
      </c>
      <c r="D176" s="98">
        <v>11</v>
      </c>
      <c r="E176" s="99">
        <v>8.9453711645742331</v>
      </c>
      <c r="F176" s="100">
        <v>779.96338919247387</v>
      </c>
      <c r="G176" s="101">
        <v>6.9212677882368938</v>
      </c>
      <c r="H176" s="76">
        <v>3.8092394630678141</v>
      </c>
      <c r="I176" s="77">
        <v>480.06827260781529</v>
      </c>
      <c r="J176" s="78">
        <v>0.54207423949597344</v>
      </c>
      <c r="K176" s="99">
        <v>12.763864788559369</v>
      </c>
      <c r="L176" s="100">
        <v>2009.4062606257773</v>
      </c>
      <c r="M176" s="101">
        <v>1.6062665487913761</v>
      </c>
      <c r="N176" s="99">
        <v>0.88813400928816333</v>
      </c>
      <c r="O176" s="100">
        <v>299.50961502602831</v>
      </c>
      <c r="P176" s="101">
        <v>0.2665246605783933</v>
      </c>
    </row>
    <row r="177" spans="1:16" ht="14.25" customHeight="1">
      <c r="A177" s="135">
        <v>139</v>
      </c>
      <c r="B177" s="161" t="s">
        <v>125</v>
      </c>
      <c r="C177" s="204" t="s">
        <v>170</v>
      </c>
      <c r="D177" s="98">
        <v>12</v>
      </c>
      <c r="E177" s="99">
        <v>8.263852999524623</v>
      </c>
      <c r="F177" s="100">
        <v>1469.7033804904088</v>
      </c>
      <c r="G177" s="101">
        <v>0</v>
      </c>
      <c r="H177" s="76">
        <v>4.5133968763195709</v>
      </c>
      <c r="I177" s="77">
        <v>1152.7335257858997</v>
      </c>
      <c r="J177" s="78">
        <v>0</v>
      </c>
      <c r="K177" s="99">
        <v>34.170089471853153</v>
      </c>
      <c r="L177" s="100">
        <v>4069.6130428662864</v>
      </c>
      <c r="M177" s="101">
        <v>8.8418586987409142</v>
      </c>
      <c r="N177" s="99">
        <v>0</v>
      </c>
      <c r="O177" s="100">
        <v>0</v>
      </c>
      <c r="P177" s="101">
        <v>0</v>
      </c>
    </row>
    <row r="178" spans="1:16" ht="14.25" customHeight="1">
      <c r="A178" s="135">
        <v>140</v>
      </c>
      <c r="B178" s="161" t="s">
        <v>55</v>
      </c>
      <c r="C178" s="204" t="s">
        <v>170</v>
      </c>
      <c r="D178" s="98">
        <v>12</v>
      </c>
      <c r="E178" s="99">
        <v>28.751559031986559</v>
      </c>
      <c r="F178" s="100">
        <v>368.27056801084092</v>
      </c>
      <c r="G178" s="101">
        <v>0.32994608787773422</v>
      </c>
      <c r="H178" s="76">
        <v>0</v>
      </c>
      <c r="I178" s="77">
        <v>0</v>
      </c>
      <c r="J178" s="78">
        <v>0</v>
      </c>
      <c r="K178" s="99">
        <v>2.969631779230022</v>
      </c>
      <c r="L178" s="100">
        <v>64.115727456186249</v>
      </c>
      <c r="M178" s="101">
        <v>0</v>
      </c>
      <c r="N178" s="99">
        <v>0</v>
      </c>
      <c r="O178" s="100">
        <v>0</v>
      </c>
      <c r="P178" s="101">
        <v>0</v>
      </c>
    </row>
    <row r="179" spans="1:16" ht="14.25" customHeight="1">
      <c r="A179" s="135">
        <v>141</v>
      </c>
      <c r="B179" s="161" t="s">
        <v>135</v>
      </c>
      <c r="C179" s="204" t="s">
        <v>170</v>
      </c>
      <c r="D179" s="98">
        <v>12</v>
      </c>
      <c r="E179" s="99">
        <v>8.9076567801039666</v>
      </c>
      <c r="F179" s="100">
        <v>983.10437435259007</v>
      </c>
      <c r="G179" s="101">
        <v>0.10358558164729585</v>
      </c>
      <c r="H179" s="76">
        <v>5.7066342288576122</v>
      </c>
      <c r="I179" s="77">
        <v>816.30710749142327</v>
      </c>
      <c r="J179" s="78">
        <v>0.63643361494673423</v>
      </c>
      <c r="K179" s="99">
        <v>0</v>
      </c>
      <c r="L179" s="100">
        <v>0</v>
      </c>
      <c r="M179" s="101">
        <v>0</v>
      </c>
      <c r="N179" s="99">
        <v>0</v>
      </c>
      <c r="O179" s="100">
        <v>0</v>
      </c>
      <c r="P179" s="101">
        <v>0</v>
      </c>
    </row>
    <row r="180" spans="1:16" ht="14.25" customHeight="1">
      <c r="A180" s="162" t="s">
        <v>224</v>
      </c>
      <c r="B180" s="163" t="s">
        <v>136</v>
      </c>
      <c r="C180" s="208" t="s">
        <v>170</v>
      </c>
      <c r="D180" s="165">
        <v>0</v>
      </c>
      <c r="E180" s="197" t="s">
        <v>178</v>
      </c>
      <c r="F180" s="121" t="s">
        <v>178</v>
      </c>
      <c r="G180" s="122" t="s">
        <v>178</v>
      </c>
      <c r="H180" s="119" t="s">
        <v>178</v>
      </c>
      <c r="I180" s="117" t="s">
        <v>178</v>
      </c>
      <c r="J180" s="118" t="s">
        <v>178</v>
      </c>
      <c r="K180" s="120" t="s">
        <v>178</v>
      </c>
      <c r="L180" s="121" t="s">
        <v>178</v>
      </c>
      <c r="M180" s="122" t="s">
        <v>178</v>
      </c>
      <c r="N180" s="120" t="s">
        <v>178</v>
      </c>
      <c r="O180" s="121" t="s">
        <v>178</v>
      </c>
      <c r="P180" s="122" t="s">
        <v>178</v>
      </c>
    </row>
    <row r="181" spans="1:16" ht="14.25" customHeight="1"/>
    <row r="182" spans="1:16" ht="14.25" customHeight="1"/>
    <row r="183" spans="1:16" ht="14.25" customHeight="1"/>
    <row r="184" spans="1:16" ht="14.25" customHeight="1"/>
    <row r="185" spans="1:16" ht="14.25" customHeight="1"/>
    <row r="186" spans="1:16" ht="14.25" customHeight="1"/>
    <row r="187" spans="1:16" ht="14.25" customHeight="1"/>
    <row r="188" spans="1:16" ht="14.25" customHeight="1"/>
    <row r="189" spans="1:16" ht="14.25" customHeight="1"/>
    <row r="190" spans="1:16" ht="14.25" customHeight="1"/>
    <row r="191" spans="1:16" ht="14.25" customHeight="1"/>
    <row r="192" spans="1:16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sheetProtection password="CC3D" sheet="1" objects="1" scenarios="1"/>
  <mergeCells count="7">
    <mergeCell ref="K1:M1"/>
    <mergeCell ref="N1:P1"/>
    <mergeCell ref="B1:B2"/>
    <mergeCell ref="C1:C2"/>
    <mergeCell ref="D1:D2"/>
    <mergeCell ref="E1:G1"/>
    <mergeCell ref="H1:J1"/>
  </mergeCells>
  <printOptions horizontalCentered="1"/>
  <pageMargins left="0.25" right="0.25" top="0.75" bottom="0.75" header="0" footer="0"/>
  <pageSetup paperSize="9" orientation="portrait"/>
  <headerFooter>
    <oddHeader>&amp;CSummary of Distribution Utilities (DUs) Reliability Indices For the year 2018</oddHeader>
    <oddFooter>&amp;LNote:  *  The calculated Reliability Indices include data which are subject for clarification with the Distribution Utility. ** Blank rows indicate incomplete or no submission</oddFooter>
  </headerFooter>
  <rowBreaks count="1" manualBreakCount="1">
    <brk id="9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0"/>
  <sheetViews>
    <sheetView showGridLines="0" workbookViewId="0">
      <selection activeCell="C15" sqref="A1:XFD1048576"/>
    </sheetView>
  </sheetViews>
  <sheetFormatPr defaultColWidth="14.453125" defaultRowHeight="15" customHeight="1"/>
  <cols>
    <col min="1" max="1" width="8.6328125" customWidth="1"/>
    <col min="2" max="2" width="19.36328125" customWidth="1"/>
    <col min="3" max="3" width="12.6328125" customWidth="1"/>
    <col min="4" max="4" width="8.90625" customWidth="1"/>
    <col min="5" max="14" width="10.36328125" customWidth="1"/>
    <col min="15" max="15" width="11.08984375" customWidth="1"/>
    <col min="16" max="16" width="10.36328125" customWidth="1"/>
    <col min="17" max="26" width="8.6328125" customWidth="1"/>
  </cols>
  <sheetData>
    <row r="1" spans="1:16" ht="14.25" customHeight="1">
      <c r="A1" s="198"/>
      <c r="B1" s="209" t="s">
        <v>162</v>
      </c>
      <c r="C1" s="210" t="s">
        <v>295</v>
      </c>
      <c r="D1" s="211" t="s">
        <v>164</v>
      </c>
      <c r="E1" s="268" t="s">
        <v>165</v>
      </c>
      <c r="F1" s="269"/>
      <c r="G1" s="270"/>
      <c r="H1" s="268" t="s">
        <v>166</v>
      </c>
      <c r="I1" s="269"/>
      <c r="J1" s="270"/>
      <c r="K1" s="268" t="s">
        <v>167</v>
      </c>
      <c r="L1" s="269"/>
      <c r="M1" s="270"/>
      <c r="N1" s="268" t="s">
        <v>168</v>
      </c>
      <c r="O1" s="269"/>
      <c r="P1" s="270"/>
    </row>
    <row r="2" spans="1:16" ht="14.25" customHeight="1">
      <c r="A2" s="199"/>
      <c r="B2" s="212"/>
      <c r="C2" s="213"/>
      <c r="D2" s="214"/>
      <c r="E2" s="173" t="s">
        <v>6</v>
      </c>
      <c r="F2" s="174" t="s">
        <v>7</v>
      </c>
      <c r="G2" s="175" t="s">
        <v>8</v>
      </c>
      <c r="H2" s="173" t="s">
        <v>6</v>
      </c>
      <c r="I2" s="174" t="s">
        <v>7</v>
      </c>
      <c r="J2" s="175" t="s">
        <v>8</v>
      </c>
      <c r="K2" s="173" t="s">
        <v>6</v>
      </c>
      <c r="L2" s="174" t="s">
        <v>7</v>
      </c>
      <c r="M2" s="175" t="s">
        <v>8</v>
      </c>
      <c r="N2" s="173" t="s">
        <v>6</v>
      </c>
      <c r="O2" s="174" t="s">
        <v>7</v>
      </c>
      <c r="P2" s="175" t="s">
        <v>8</v>
      </c>
    </row>
    <row r="3" spans="1:16" ht="14.25" customHeight="1">
      <c r="A3" s="128" t="s">
        <v>169</v>
      </c>
      <c r="B3" s="202"/>
      <c r="C3" s="203"/>
      <c r="D3" s="176"/>
      <c r="E3" s="132"/>
      <c r="F3" s="133"/>
      <c r="G3" s="134"/>
      <c r="H3" s="132"/>
      <c r="I3" s="133"/>
      <c r="J3" s="134"/>
      <c r="K3" s="132"/>
      <c r="L3" s="133"/>
      <c r="M3" s="134"/>
      <c r="N3" s="132"/>
      <c r="O3" s="133"/>
      <c r="P3" s="134"/>
    </row>
    <row r="4" spans="1:16" ht="14.25" customHeight="1">
      <c r="A4" s="201">
        <v>1</v>
      </c>
      <c r="B4" s="96" t="s">
        <v>48</v>
      </c>
      <c r="C4" s="204" t="s">
        <v>170</v>
      </c>
      <c r="D4" s="98">
        <v>12</v>
      </c>
      <c r="E4" s="99">
        <v>13.224014042193222</v>
      </c>
      <c r="F4" s="100">
        <v>741.5407587986748</v>
      </c>
      <c r="G4" s="101">
        <v>20.025005938695465</v>
      </c>
      <c r="H4" s="76">
        <v>4.9096168170957037</v>
      </c>
      <c r="I4" s="77">
        <v>2867.8050603059746</v>
      </c>
      <c r="J4" s="78">
        <v>2.0478427755904032</v>
      </c>
      <c r="K4" s="76">
        <v>10.488933603772388</v>
      </c>
      <c r="L4" s="77">
        <v>1575.9880215706319</v>
      </c>
      <c r="M4" s="78">
        <v>12.453675488182265</v>
      </c>
      <c r="N4" s="99">
        <v>1.1199444503562679</v>
      </c>
      <c r="O4" s="100">
        <v>74.448466634205374</v>
      </c>
      <c r="P4" s="101">
        <v>0.64106094660118518</v>
      </c>
    </row>
    <row r="5" spans="1:16" ht="14.25" customHeight="1">
      <c r="A5" s="135">
        <v>2</v>
      </c>
      <c r="B5" s="105" t="s">
        <v>54</v>
      </c>
      <c r="C5" s="204" t="s">
        <v>171</v>
      </c>
      <c r="D5" s="98">
        <v>12</v>
      </c>
      <c r="E5" s="99">
        <v>2.2041563277912966</v>
      </c>
      <c r="F5" s="100">
        <v>225.67654004291381</v>
      </c>
      <c r="G5" s="101">
        <v>7.5102230000519441</v>
      </c>
      <c r="H5" s="76">
        <v>0.5315480542935801</v>
      </c>
      <c r="I5" s="77">
        <v>110.73914068462335</v>
      </c>
      <c r="J5" s="78">
        <v>1.6196652402015432</v>
      </c>
      <c r="K5" s="76">
        <v>3.285576719449872</v>
      </c>
      <c r="L5" s="77">
        <v>102.69947136880717</v>
      </c>
      <c r="M5" s="78">
        <v>5.0642468703674846</v>
      </c>
      <c r="N5" s="99">
        <v>0.34264731149283373</v>
      </c>
      <c r="O5" s="100">
        <v>59.960266752973801</v>
      </c>
      <c r="P5" s="101">
        <v>0.35781499106960912</v>
      </c>
    </row>
    <row r="6" spans="1:16" ht="14.25" customHeight="1">
      <c r="A6" s="135" t="s">
        <v>214</v>
      </c>
      <c r="B6" s="96" t="s">
        <v>69</v>
      </c>
      <c r="C6" s="204" t="s">
        <v>170</v>
      </c>
      <c r="D6" s="98">
        <v>12</v>
      </c>
      <c r="E6" s="99">
        <v>16.92993560286595</v>
      </c>
      <c r="F6" s="100">
        <v>1378.3441108545035</v>
      </c>
      <c r="G6" s="101">
        <v>3.6613790602905363</v>
      </c>
      <c r="H6" s="76">
        <v>4.0957326060739829</v>
      </c>
      <c r="I6" s="77">
        <v>2002.1405544301604</v>
      </c>
      <c r="J6" s="78">
        <v>0.60199103011768051</v>
      </c>
      <c r="K6" s="76">
        <v>4.2731183346601611</v>
      </c>
      <c r="L6" s="77">
        <v>1398.028493958335</v>
      </c>
      <c r="M6" s="78">
        <v>0.33827412527883094</v>
      </c>
      <c r="N6" s="99">
        <v>4.2250273904578743E-2</v>
      </c>
      <c r="O6" s="100">
        <v>71.594268497426469</v>
      </c>
      <c r="P6" s="101">
        <v>0</v>
      </c>
    </row>
    <row r="7" spans="1:16" ht="14.25" customHeight="1">
      <c r="A7" s="135">
        <v>4</v>
      </c>
      <c r="B7" s="96" t="s">
        <v>70</v>
      </c>
      <c r="C7" s="204" t="s">
        <v>170</v>
      </c>
      <c r="D7" s="98">
        <v>12</v>
      </c>
      <c r="E7" s="99">
        <v>6.1998031803112248</v>
      </c>
      <c r="F7" s="100">
        <v>335.34601411770041</v>
      </c>
      <c r="G7" s="101">
        <v>37.068163706335952</v>
      </c>
      <c r="H7" s="76">
        <v>4.0092567646132951</v>
      </c>
      <c r="I7" s="77">
        <v>1269.4145493424692</v>
      </c>
      <c r="J7" s="78">
        <v>0</v>
      </c>
      <c r="K7" s="76">
        <v>4.4254992101688284</v>
      </c>
      <c r="L7" s="77">
        <v>781.11462336255374</v>
      </c>
      <c r="M7" s="78">
        <v>0.61613637846100622</v>
      </c>
      <c r="N7" s="99">
        <v>0</v>
      </c>
      <c r="O7" s="100">
        <v>0</v>
      </c>
      <c r="P7" s="101">
        <v>0</v>
      </c>
    </row>
    <row r="8" spans="1:16" ht="14.25" customHeight="1">
      <c r="A8" s="135">
        <v>5</v>
      </c>
      <c r="B8" s="105" t="s">
        <v>82</v>
      </c>
      <c r="C8" s="204" t="s">
        <v>171</v>
      </c>
      <c r="D8" s="98">
        <v>12</v>
      </c>
      <c r="E8" s="99">
        <v>6.7426105891366586</v>
      </c>
      <c r="F8" s="100">
        <v>123.40872615831276</v>
      </c>
      <c r="G8" s="101">
        <v>9.4660470180249199</v>
      </c>
      <c r="H8" s="76">
        <v>3.6621839590306062</v>
      </c>
      <c r="I8" s="77">
        <v>757.01108915682084</v>
      </c>
      <c r="J8" s="78">
        <v>0</v>
      </c>
      <c r="K8" s="76">
        <v>2.9895963546917215</v>
      </c>
      <c r="L8" s="77">
        <v>653.98580587926938</v>
      </c>
      <c r="M8" s="78">
        <v>0.98782208960038709</v>
      </c>
      <c r="N8" s="99">
        <v>0.20722609782652526</v>
      </c>
      <c r="O8" s="100">
        <v>0</v>
      </c>
      <c r="P8" s="101">
        <v>0.20722609782652526</v>
      </c>
    </row>
    <row r="9" spans="1:16" ht="14.25" customHeight="1">
      <c r="A9" s="135">
        <v>6</v>
      </c>
      <c r="B9" s="96" t="s">
        <v>83</v>
      </c>
      <c r="C9" s="204" t="s">
        <v>170</v>
      </c>
      <c r="D9" s="98">
        <v>12</v>
      </c>
      <c r="E9" s="99">
        <v>4.3303288935013127</v>
      </c>
      <c r="F9" s="100">
        <v>504.31123750349593</v>
      </c>
      <c r="G9" s="101">
        <v>0</v>
      </c>
      <c r="H9" s="76">
        <v>1.8698106023592995</v>
      </c>
      <c r="I9" s="77">
        <v>740.77288793495586</v>
      </c>
      <c r="J9" s="78">
        <v>0</v>
      </c>
      <c r="K9" s="76">
        <v>4.936825896361988</v>
      </c>
      <c r="L9" s="77">
        <v>1950.8607905439328</v>
      </c>
      <c r="M9" s="78">
        <v>1.1164520878891311</v>
      </c>
      <c r="N9" s="99">
        <v>0.80357702429047484</v>
      </c>
      <c r="O9" s="100">
        <v>124.73147720725244</v>
      </c>
      <c r="P9" s="101">
        <v>0</v>
      </c>
    </row>
    <row r="10" spans="1:16" ht="14.25" customHeight="1">
      <c r="A10" s="201">
        <v>7</v>
      </c>
      <c r="B10" s="96" t="s">
        <v>106</v>
      </c>
      <c r="C10" s="204" t="s">
        <v>170</v>
      </c>
      <c r="D10" s="98">
        <v>12</v>
      </c>
      <c r="E10" s="99">
        <v>31.119670349240661</v>
      </c>
      <c r="F10" s="100">
        <v>1785.8975552539625</v>
      </c>
      <c r="G10" s="101">
        <v>62.005477803228956</v>
      </c>
      <c r="H10" s="76">
        <v>6.1091384741984411</v>
      </c>
      <c r="I10" s="77">
        <v>1235.1673247809185</v>
      </c>
      <c r="J10" s="78">
        <v>0.42078371888798138</v>
      </c>
      <c r="K10" s="76">
        <v>15.982682281271686</v>
      </c>
      <c r="L10" s="77">
        <v>1965.2987183659934</v>
      </c>
      <c r="M10" s="78">
        <v>34.481751914467665</v>
      </c>
      <c r="N10" s="99">
        <v>2.0136822260023703</v>
      </c>
      <c r="O10" s="100">
        <v>378.13595023305226</v>
      </c>
      <c r="P10" s="101">
        <v>0.43864184869717943</v>
      </c>
    </row>
    <row r="11" spans="1:16" ht="14.25" customHeight="1">
      <c r="A11" s="201">
        <v>8</v>
      </c>
      <c r="B11" s="96" t="s">
        <v>107</v>
      </c>
      <c r="C11" s="204" t="s">
        <v>170</v>
      </c>
      <c r="D11" s="98">
        <v>12</v>
      </c>
      <c r="E11" s="99">
        <v>1.9111429638723987</v>
      </c>
      <c r="F11" s="100">
        <v>224.02025219112792</v>
      </c>
      <c r="G11" s="101">
        <v>12.007461333573445</v>
      </c>
      <c r="H11" s="76">
        <v>0</v>
      </c>
      <c r="I11" s="77">
        <v>0</v>
      </c>
      <c r="J11" s="78">
        <v>0</v>
      </c>
      <c r="K11" s="76">
        <v>9.6088689119618618</v>
      </c>
      <c r="L11" s="77">
        <v>832.02136676737598</v>
      </c>
      <c r="M11" s="78">
        <v>4.9593483866022092</v>
      </c>
      <c r="N11" s="99">
        <v>0</v>
      </c>
      <c r="O11" s="100">
        <v>0</v>
      </c>
      <c r="P11" s="101">
        <v>0</v>
      </c>
    </row>
    <row r="12" spans="1:16" ht="14.25" customHeight="1">
      <c r="A12" s="106"/>
      <c r="B12" s="96"/>
      <c r="C12" s="204"/>
      <c r="D12" s="205"/>
      <c r="E12" s="177"/>
      <c r="F12" s="178"/>
      <c r="G12" s="179"/>
      <c r="H12" s="82"/>
      <c r="I12" s="83"/>
      <c r="J12" s="84"/>
      <c r="K12" s="180"/>
      <c r="L12" s="181"/>
      <c r="M12" s="182"/>
      <c r="N12" s="177"/>
      <c r="O12" s="178"/>
      <c r="P12" s="179"/>
    </row>
    <row r="13" spans="1:16" ht="14.25" customHeight="1">
      <c r="A13" s="106" t="s">
        <v>172</v>
      </c>
      <c r="B13" s="206"/>
      <c r="C13" s="204"/>
      <c r="D13" s="205"/>
      <c r="E13" s="177"/>
      <c r="F13" s="178"/>
      <c r="G13" s="179"/>
      <c r="H13" s="82"/>
      <c r="I13" s="83"/>
      <c r="J13" s="84"/>
      <c r="K13" s="180"/>
      <c r="L13" s="181"/>
      <c r="M13" s="182"/>
      <c r="N13" s="177"/>
      <c r="O13" s="178"/>
      <c r="P13" s="179"/>
    </row>
    <row r="14" spans="1:16" ht="14.25" customHeight="1">
      <c r="A14" s="135" t="s">
        <v>216</v>
      </c>
      <c r="B14" s="96" t="s">
        <v>19</v>
      </c>
      <c r="C14" s="204" t="s">
        <v>170</v>
      </c>
      <c r="D14" s="98">
        <v>0</v>
      </c>
      <c r="E14" s="99" t="s">
        <v>178</v>
      </c>
      <c r="F14" s="100" t="s">
        <v>178</v>
      </c>
      <c r="G14" s="101" t="s">
        <v>178</v>
      </c>
      <c r="H14" s="76" t="s">
        <v>178</v>
      </c>
      <c r="I14" s="77" t="s">
        <v>178</v>
      </c>
      <c r="J14" s="78" t="s">
        <v>178</v>
      </c>
      <c r="K14" s="76" t="s">
        <v>178</v>
      </c>
      <c r="L14" s="77" t="s">
        <v>178</v>
      </c>
      <c r="M14" s="78" t="s">
        <v>178</v>
      </c>
      <c r="N14" s="99" t="s">
        <v>178</v>
      </c>
      <c r="O14" s="100" t="s">
        <v>178</v>
      </c>
      <c r="P14" s="101" t="s">
        <v>178</v>
      </c>
    </row>
    <row r="15" spans="1:16" ht="14.25" customHeight="1">
      <c r="A15" s="135">
        <v>10</v>
      </c>
      <c r="B15" s="96" t="s">
        <v>31</v>
      </c>
      <c r="C15" s="204" t="s">
        <v>170</v>
      </c>
      <c r="D15" s="98">
        <v>12</v>
      </c>
      <c r="E15" s="99">
        <v>7.3836285787088451</v>
      </c>
      <c r="F15" s="100">
        <v>349.4134014342124</v>
      </c>
      <c r="G15" s="101">
        <v>33.213948478423092</v>
      </c>
      <c r="H15" s="76">
        <v>2.6534413847077882</v>
      </c>
      <c r="I15" s="77">
        <v>837.94408937444268</v>
      </c>
      <c r="J15" s="78">
        <v>0.22943095571774386</v>
      </c>
      <c r="K15" s="76">
        <v>8.2570532187903822</v>
      </c>
      <c r="L15" s="77">
        <v>5405.4922447582048</v>
      </c>
      <c r="M15" s="78">
        <v>2.1955682480024756</v>
      </c>
      <c r="N15" s="99">
        <v>0.6478197859599949</v>
      </c>
      <c r="O15" s="100">
        <v>2265.306011343574</v>
      </c>
      <c r="P15" s="101">
        <v>0.16510292484938938</v>
      </c>
    </row>
    <row r="16" spans="1:16" ht="14.25" customHeight="1">
      <c r="A16" s="135">
        <v>11</v>
      </c>
      <c r="B16" s="96" t="s">
        <v>32</v>
      </c>
      <c r="C16" s="204" t="s">
        <v>170</v>
      </c>
      <c r="D16" s="98">
        <v>12</v>
      </c>
      <c r="E16" s="99">
        <v>8.2815337842418426</v>
      </c>
      <c r="F16" s="100">
        <v>1396.580097360777</v>
      </c>
      <c r="G16" s="101">
        <v>13.855561271582856</v>
      </c>
      <c r="H16" s="76">
        <v>5.6432037536308206</v>
      </c>
      <c r="I16" s="77">
        <v>1706.5199674594937</v>
      </c>
      <c r="J16" s="78">
        <v>1.9420314871115607</v>
      </c>
      <c r="K16" s="76">
        <v>0.20199362748421212</v>
      </c>
      <c r="L16" s="77">
        <v>68.071852462179478</v>
      </c>
      <c r="M16" s="78">
        <v>0</v>
      </c>
      <c r="N16" s="99">
        <v>2.6027821089794068</v>
      </c>
      <c r="O16" s="100">
        <v>333.30548182372848</v>
      </c>
      <c r="P16" s="101">
        <v>3.5147822028462512</v>
      </c>
    </row>
    <row r="17" spans="1:16" ht="14.25" customHeight="1">
      <c r="A17" s="135">
        <v>12</v>
      </c>
      <c r="B17" s="96" t="s">
        <v>71</v>
      </c>
      <c r="C17" s="204" t="s">
        <v>170</v>
      </c>
      <c r="D17" s="98">
        <v>12</v>
      </c>
      <c r="E17" s="99">
        <v>8.7211328198482754</v>
      </c>
      <c r="F17" s="100">
        <v>370.32837121416901</v>
      </c>
      <c r="G17" s="101">
        <v>19.634996634458712</v>
      </c>
      <c r="H17" s="76">
        <v>2.1422099300184931</v>
      </c>
      <c r="I17" s="77">
        <v>704.32007790492946</v>
      </c>
      <c r="J17" s="78">
        <v>2.7093513709696586E-2</v>
      </c>
      <c r="K17" s="76">
        <v>3.6977788233133118</v>
      </c>
      <c r="L17" s="77">
        <v>1357.4607077102919</v>
      </c>
      <c r="M17" s="78">
        <v>0.2541134729203835</v>
      </c>
      <c r="N17" s="99">
        <v>0.74128433567115259</v>
      </c>
      <c r="O17" s="100">
        <v>128.33043130086327</v>
      </c>
      <c r="P17" s="101">
        <v>0.12352322022080045</v>
      </c>
    </row>
    <row r="18" spans="1:16" ht="14.25" customHeight="1">
      <c r="A18" s="135" t="s">
        <v>232</v>
      </c>
      <c r="B18" s="96" t="s">
        <v>72</v>
      </c>
      <c r="C18" s="204" t="s">
        <v>170</v>
      </c>
      <c r="D18" s="98">
        <v>0</v>
      </c>
      <c r="E18" s="99" t="s">
        <v>178</v>
      </c>
      <c r="F18" s="100" t="s">
        <v>178</v>
      </c>
      <c r="G18" s="101" t="s">
        <v>178</v>
      </c>
      <c r="H18" s="76" t="s">
        <v>178</v>
      </c>
      <c r="I18" s="77" t="s">
        <v>178</v>
      </c>
      <c r="J18" s="78" t="s">
        <v>178</v>
      </c>
      <c r="K18" s="76" t="s">
        <v>178</v>
      </c>
      <c r="L18" s="77" t="s">
        <v>178</v>
      </c>
      <c r="M18" s="78" t="s">
        <v>178</v>
      </c>
      <c r="N18" s="99" t="s">
        <v>178</v>
      </c>
      <c r="O18" s="100" t="s">
        <v>178</v>
      </c>
      <c r="P18" s="101" t="s">
        <v>178</v>
      </c>
    </row>
    <row r="19" spans="1:16" ht="14.25" customHeight="1">
      <c r="A19" s="135">
        <v>14</v>
      </c>
      <c r="B19" s="96" t="s">
        <v>102</v>
      </c>
      <c r="C19" s="204" t="s">
        <v>170</v>
      </c>
      <c r="D19" s="98">
        <v>12</v>
      </c>
      <c r="E19" s="99">
        <v>14.519680848474424</v>
      </c>
      <c r="F19" s="100">
        <v>946.28218005741098</v>
      </c>
      <c r="G19" s="101">
        <v>35.462992021211861</v>
      </c>
      <c r="H19" s="76">
        <v>3.5045524690105947</v>
      </c>
      <c r="I19" s="77">
        <v>1327.4218697008889</v>
      </c>
      <c r="J19" s="78">
        <v>0.22772892566274897</v>
      </c>
      <c r="K19" s="76">
        <v>9.3942514429809556</v>
      </c>
      <c r="L19" s="77">
        <v>2268.4535008819344</v>
      </c>
      <c r="M19" s="78">
        <v>3.5181149484226601</v>
      </c>
      <c r="N19" s="99">
        <v>1.0488187596448897</v>
      </c>
      <c r="O19" s="100">
        <v>376.64176588090396</v>
      </c>
      <c r="P19" s="101">
        <v>0.35126140145620594</v>
      </c>
    </row>
    <row r="20" spans="1:16" ht="14.25" customHeight="1">
      <c r="A20" s="135" t="s">
        <v>296</v>
      </c>
      <c r="B20" s="96" t="s">
        <v>118</v>
      </c>
      <c r="C20" s="204" t="s">
        <v>170</v>
      </c>
      <c r="D20" s="98">
        <v>12</v>
      </c>
      <c r="E20" s="99">
        <v>1.6280872061265714</v>
      </c>
      <c r="F20" s="100">
        <v>447.55366798763845</v>
      </c>
      <c r="G20" s="101">
        <v>2.4682838488300054</v>
      </c>
      <c r="H20" s="76">
        <v>1.4309605944739148</v>
      </c>
      <c r="I20" s="77">
        <v>860.18645130306959</v>
      </c>
      <c r="J20" s="78">
        <v>0</v>
      </c>
      <c r="K20" s="76">
        <v>2.0678278019935554</v>
      </c>
      <c r="L20" s="77">
        <v>1256.177345030226</v>
      </c>
      <c r="M20" s="78">
        <v>0</v>
      </c>
      <c r="N20" s="99">
        <v>0.24443963794866908</v>
      </c>
      <c r="O20" s="100">
        <v>409.82895310856043</v>
      </c>
      <c r="P20" s="101">
        <v>0</v>
      </c>
    </row>
    <row r="21" spans="1:16" ht="14.25" customHeight="1">
      <c r="A21" s="106"/>
      <c r="B21" s="96"/>
      <c r="C21" s="204"/>
      <c r="D21" s="205"/>
      <c r="E21" s="177"/>
      <c r="F21" s="178"/>
      <c r="G21" s="179"/>
      <c r="H21" s="180"/>
      <c r="I21" s="181"/>
      <c r="J21" s="182"/>
      <c r="K21" s="180"/>
      <c r="L21" s="181"/>
      <c r="M21" s="182"/>
      <c r="N21" s="177"/>
      <c r="O21" s="178"/>
      <c r="P21" s="179"/>
    </row>
    <row r="22" spans="1:16" ht="14.25" customHeight="1">
      <c r="A22" s="106" t="s">
        <v>174</v>
      </c>
      <c r="B22" s="96"/>
      <c r="C22" s="204"/>
      <c r="D22" s="205"/>
      <c r="E22" s="183"/>
      <c r="F22" s="184"/>
      <c r="G22" s="185"/>
      <c r="H22" s="180"/>
      <c r="I22" s="181"/>
      <c r="J22" s="182"/>
      <c r="K22" s="180"/>
      <c r="L22" s="181"/>
      <c r="M22" s="182"/>
      <c r="N22" s="177"/>
      <c r="O22" s="178"/>
      <c r="P22" s="179"/>
    </row>
    <row r="23" spans="1:16" ht="14.25" customHeight="1">
      <c r="A23" s="135">
        <v>16</v>
      </c>
      <c r="B23" s="96" t="s">
        <v>9</v>
      </c>
      <c r="C23" s="204" t="s">
        <v>170</v>
      </c>
      <c r="D23" s="98">
        <v>12</v>
      </c>
      <c r="E23" s="99">
        <v>17.082804828320132</v>
      </c>
      <c r="F23" s="100">
        <v>570.75736729910454</v>
      </c>
      <c r="G23" s="101">
        <v>20.627960097733368</v>
      </c>
      <c r="H23" s="76">
        <v>7.9618747037001425</v>
      </c>
      <c r="I23" s="77">
        <v>1192.1429930678264</v>
      </c>
      <c r="J23" s="78">
        <v>0.39468632826874683</v>
      </c>
      <c r="K23" s="186">
        <v>0</v>
      </c>
      <c r="L23" s="187">
        <v>0</v>
      </c>
      <c r="M23" s="160">
        <v>0</v>
      </c>
      <c r="N23" s="188">
        <v>0</v>
      </c>
      <c r="O23" s="189">
        <v>0</v>
      </c>
      <c r="P23" s="157">
        <v>0</v>
      </c>
    </row>
    <row r="24" spans="1:16" ht="14.25" customHeight="1">
      <c r="A24" s="135" t="s">
        <v>217</v>
      </c>
      <c r="B24" s="96" t="s">
        <v>23</v>
      </c>
      <c r="C24" s="204" t="s">
        <v>170</v>
      </c>
      <c r="D24" s="98">
        <v>12</v>
      </c>
      <c r="E24" s="99">
        <v>12.706634884507984</v>
      </c>
      <c r="F24" s="100">
        <v>1533.5729118662653</v>
      </c>
      <c r="G24" s="101">
        <v>0.13002191083796263</v>
      </c>
      <c r="H24" s="76">
        <v>2.1466900739800572</v>
      </c>
      <c r="I24" s="77">
        <v>997.04263955513647</v>
      </c>
      <c r="J24" s="78">
        <v>2.0603419520838048E-2</v>
      </c>
      <c r="K24" s="76">
        <v>5.6894397724165584</v>
      </c>
      <c r="L24" s="77">
        <v>949.45906547614936</v>
      </c>
      <c r="M24" s="78">
        <v>1.8166404546468404</v>
      </c>
      <c r="N24" s="99">
        <v>2.4256601792764019</v>
      </c>
      <c r="O24" s="100">
        <v>1583.1452775745236</v>
      </c>
      <c r="P24" s="101">
        <v>7.400849700102261E-3</v>
      </c>
    </row>
    <row r="25" spans="1:16" ht="14.25" customHeight="1">
      <c r="A25" s="135">
        <v>18</v>
      </c>
      <c r="B25" s="96" t="s">
        <v>64</v>
      </c>
      <c r="C25" s="204" t="s">
        <v>170</v>
      </c>
      <c r="D25" s="98">
        <v>12</v>
      </c>
      <c r="E25" s="99">
        <v>42.371554652528651</v>
      </c>
      <c r="F25" s="100">
        <v>2685.7270389536175</v>
      </c>
      <c r="G25" s="101">
        <v>4.2164132194672845</v>
      </c>
      <c r="H25" s="76">
        <v>4.7059525699228546</v>
      </c>
      <c r="I25" s="77">
        <v>1835.2265151274644</v>
      </c>
      <c r="J25" s="78">
        <v>0</v>
      </c>
      <c r="K25" s="76">
        <v>13.360398742817232</v>
      </c>
      <c r="L25" s="77">
        <v>3509.1691545763356</v>
      </c>
      <c r="M25" s="78">
        <v>4.4934759833645517</v>
      </c>
      <c r="N25" s="99">
        <v>3.6685863043271216</v>
      </c>
      <c r="O25" s="100">
        <v>4532.6665354455708</v>
      </c>
      <c r="P25" s="101">
        <v>0</v>
      </c>
    </row>
    <row r="26" spans="1:16" ht="14.25" customHeight="1">
      <c r="A26" s="135">
        <v>19</v>
      </c>
      <c r="B26" s="96" t="s">
        <v>73</v>
      </c>
      <c r="C26" s="204" t="s">
        <v>170</v>
      </c>
      <c r="D26" s="98">
        <v>6</v>
      </c>
      <c r="E26" s="99">
        <v>5.5064538317108385</v>
      </c>
      <c r="F26" s="100">
        <v>497.10169354988625</v>
      </c>
      <c r="G26" s="101">
        <v>0</v>
      </c>
      <c r="H26" s="99">
        <v>0</v>
      </c>
      <c r="I26" s="100">
        <v>0</v>
      </c>
      <c r="J26" s="101">
        <v>1.0051060560055025</v>
      </c>
      <c r="K26" s="99">
        <v>1.0051060560055025</v>
      </c>
      <c r="L26" s="100">
        <v>125.63825700068783</v>
      </c>
      <c r="M26" s="101">
        <v>0</v>
      </c>
      <c r="N26" s="99">
        <v>0</v>
      </c>
      <c r="O26" s="100">
        <v>0</v>
      </c>
      <c r="P26" s="101">
        <v>0</v>
      </c>
    </row>
    <row r="27" spans="1:16" ht="14.25" customHeight="1">
      <c r="A27" s="135">
        <v>20</v>
      </c>
      <c r="B27" s="96" t="s">
        <v>92</v>
      </c>
      <c r="C27" s="204" t="s">
        <v>170</v>
      </c>
      <c r="D27" s="98">
        <v>12</v>
      </c>
      <c r="E27" s="99">
        <v>9.8075948987208026</v>
      </c>
      <c r="F27" s="100">
        <v>902.13135823117659</v>
      </c>
      <c r="G27" s="101">
        <v>15.05722764740271</v>
      </c>
      <c r="H27" s="76">
        <v>3.9090747856931718</v>
      </c>
      <c r="I27" s="77">
        <v>959.29790127106116</v>
      </c>
      <c r="J27" s="78">
        <v>0</v>
      </c>
      <c r="K27" s="76">
        <v>15.965356192728347</v>
      </c>
      <c r="L27" s="77">
        <v>6795.3481761749927</v>
      </c>
      <c r="M27" s="78">
        <v>26.992468223470294</v>
      </c>
      <c r="N27" s="99">
        <v>0.903836831214898</v>
      </c>
      <c r="O27" s="100">
        <v>401.5384451670115</v>
      </c>
      <c r="P27" s="101">
        <v>0.60247117942654449</v>
      </c>
    </row>
    <row r="28" spans="1:16" ht="14.25" customHeight="1">
      <c r="A28" s="207">
        <v>21</v>
      </c>
      <c r="B28" s="96" t="s">
        <v>177</v>
      </c>
      <c r="C28" s="97"/>
      <c r="D28" s="150">
        <v>0</v>
      </c>
      <c r="E28" s="190" t="s">
        <v>178</v>
      </c>
      <c r="F28" s="191" t="s">
        <v>178</v>
      </c>
      <c r="G28" s="142" t="s">
        <v>178</v>
      </c>
      <c r="H28" s="192" t="s">
        <v>178</v>
      </c>
      <c r="I28" s="193" t="s">
        <v>178</v>
      </c>
      <c r="J28" s="146" t="s">
        <v>178</v>
      </c>
      <c r="K28" s="192" t="s">
        <v>178</v>
      </c>
      <c r="L28" s="193" t="s">
        <v>178</v>
      </c>
      <c r="M28" s="146" t="s">
        <v>178</v>
      </c>
      <c r="N28" s="190" t="s">
        <v>178</v>
      </c>
      <c r="O28" s="191" t="s">
        <v>178</v>
      </c>
      <c r="P28" s="142" t="s">
        <v>178</v>
      </c>
    </row>
    <row r="29" spans="1:16" ht="14.25" customHeight="1">
      <c r="A29" s="106"/>
      <c r="B29" s="96"/>
      <c r="C29" s="204"/>
      <c r="D29" s="205"/>
      <c r="E29" s="177"/>
      <c r="F29" s="178"/>
      <c r="G29" s="179"/>
      <c r="H29" s="180"/>
      <c r="I29" s="181"/>
      <c r="J29" s="182"/>
      <c r="K29" s="180"/>
      <c r="L29" s="181"/>
      <c r="M29" s="182"/>
      <c r="N29" s="177"/>
      <c r="O29" s="178"/>
      <c r="P29" s="179"/>
    </row>
    <row r="30" spans="1:16" ht="14.25" customHeight="1">
      <c r="A30" s="106" t="s">
        <v>179</v>
      </c>
      <c r="B30" s="96"/>
      <c r="C30" s="204"/>
      <c r="D30" s="205"/>
      <c r="E30" s="177"/>
      <c r="F30" s="178"/>
      <c r="G30" s="179"/>
      <c r="H30" s="180"/>
      <c r="I30" s="181"/>
      <c r="J30" s="182"/>
      <c r="K30" s="180"/>
      <c r="L30" s="181"/>
      <c r="M30" s="182"/>
      <c r="N30" s="177"/>
      <c r="O30" s="178"/>
      <c r="P30" s="179"/>
    </row>
    <row r="31" spans="1:16" ht="14.25" customHeight="1">
      <c r="A31" s="135">
        <v>21</v>
      </c>
      <c r="B31" s="105" t="s">
        <v>10</v>
      </c>
      <c r="C31" s="97" t="s">
        <v>171</v>
      </c>
      <c r="D31" s="98">
        <v>12</v>
      </c>
      <c r="E31" s="99">
        <v>4.089114770000859</v>
      </c>
      <c r="F31" s="100">
        <v>142.96724223369563</v>
      </c>
      <c r="G31" s="101">
        <v>4.1130468765629864</v>
      </c>
      <c r="H31" s="76">
        <v>1.465681311555457</v>
      </c>
      <c r="I31" s="77">
        <v>370.76489677428407</v>
      </c>
      <c r="J31" s="78">
        <v>0.22794194793972924</v>
      </c>
      <c r="K31" s="76">
        <v>7.5409585099222864</v>
      </c>
      <c r="L31" s="77">
        <v>762.89994039131977</v>
      </c>
      <c r="M31" s="78">
        <v>0</v>
      </c>
      <c r="N31" s="99">
        <v>0.57388556755228748</v>
      </c>
      <c r="O31" s="100">
        <v>282.08311696596564</v>
      </c>
      <c r="P31" s="101">
        <v>0.10127591258600006</v>
      </c>
    </row>
    <row r="32" spans="1:16" ht="14.25" customHeight="1">
      <c r="A32" s="135" t="s">
        <v>218</v>
      </c>
      <c r="B32" s="96" t="s">
        <v>16</v>
      </c>
      <c r="C32" s="204" t="s">
        <v>170</v>
      </c>
      <c r="D32" s="98">
        <v>12</v>
      </c>
      <c r="E32" s="99">
        <v>7.5382225600687445</v>
      </c>
      <c r="F32" s="100">
        <v>636.43663725198587</v>
      </c>
      <c r="G32" s="101">
        <v>9.9968932808936781</v>
      </c>
      <c r="H32" s="76">
        <v>26.744356677793569</v>
      </c>
      <c r="I32" s="77">
        <v>4609.9738022055499</v>
      </c>
      <c r="J32" s="78">
        <v>2.0932676735961926</v>
      </c>
      <c r="K32" s="76">
        <v>14.086767800288639</v>
      </c>
      <c r="L32" s="77">
        <v>3968.0623326833461</v>
      </c>
      <c r="M32" s="78">
        <v>8.1802558085732233</v>
      </c>
      <c r="N32" s="99">
        <v>5.0361238721618138</v>
      </c>
      <c r="O32" s="100">
        <v>6702.2914587258047</v>
      </c>
      <c r="P32" s="101">
        <v>5.5039164490861623</v>
      </c>
    </row>
    <row r="33" spans="1:16" ht="14.25" customHeight="1">
      <c r="A33" s="135">
        <v>23</v>
      </c>
      <c r="B33" s="105" t="s">
        <v>44</v>
      </c>
      <c r="C33" s="97" t="s">
        <v>171</v>
      </c>
      <c r="D33" s="98">
        <v>12</v>
      </c>
      <c r="E33" s="99">
        <v>3.1928314948403584</v>
      </c>
      <c r="F33" s="100">
        <v>97.096237828745188</v>
      </c>
      <c r="G33" s="101">
        <v>0.42428751657878561</v>
      </c>
      <c r="H33" s="76">
        <v>2.5340795134732961</v>
      </c>
      <c r="I33" s="77">
        <v>111.63342283181832</v>
      </c>
      <c r="J33" s="78">
        <v>8.1519101995924034E-2</v>
      </c>
      <c r="K33" s="76">
        <v>0</v>
      </c>
      <c r="L33" s="77">
        <v>0</v>
      </c>
      <c r="M33" s="78">
        <v>0</v>
      </c>
      <c r="N33" s="99">
        <v>0</v>
      </c>
      <c r="O33" s="100">
        <v>0</v>
      </c>
      <c r="P33" s="101">
        <v>0</v>
      </c>
    </row>
    <row r="34" spans="1:16" ht="14.25" customHeight="1">
      <c r="A34" s="135">
        <v>24</v>
      </c>
      <c r="B34" s="105" t="s">
        <v>46</v>
      </c>
      <c r="C34" s="97" t="s">
        <v>171</v>
      </c>
      <c r="D34" s="98">
        <v>12</v>
      </c>
      <c r="E34" s="99">
        <v>4.8073303676183023</v>
      </c>
      <c r="F34" s="100">
        <v>1113.2515398904966</v>
      </c>
      <c r="G34" s="101">
        <v>8.206626417676965</v>
      </c>
      <c r="H34" s="76">
        <v>1.5998728979272585</v>
      </c>
      <c r="I34" s="77">
        <v>177.01833202972233</v>
      </c>
      <c r="J34" s="78">
        <v>1.5824696910441924</v>
      </c>
      <c r="K34" s="76">
        <v>0</v>
      </c>
      <c r="L34" s="77">
        <v>0</v>
      </c>
      <c r="M34" s="78">
        <v>0</v>
      </c>
      <c r="N34" s="99">
        <v>1.5501686546734454</v>
      </c>
      <c r="O34" s="100">
        <v>1237.6022682831442</v>
      </c>
      <c r="P34" s="101">
        <v>8.9399198279233483E-2</v>
      </c>
    </row>
    <row r="35" spans="1:16" ht="14.25" customHeight="1">
      <c r="A35" s="135">
        <v>25</v>
      </c>
      <c r="B35" s="96" t="s">
        <v>95</v>
      </c>
      <c r="C35" s="204" t="s">
        <v>170</v>
      </c>
      <c r="D35" s="98">
        <v>12</v>
      </c>
      <c r="E35" s="99">
        <v>10.778829809874809</v>
      </c>
      <c r="F35" s="100">
        <v>356.62070122903049</v>
      </c>
      <c r="G35" s="101">
        <v>3.5749011122122081</v>
      </c>
      <c r="H35" s="76">
        <v>5.9898801158433281</v>
      </c>
      <c r="I35" s="77">
        <v>1469.5104372438736</v>
      </c>
      <c r="J35" s="78">
        <v>0.16183939254443738</v>
      </c>
      <c r="K35" s="76">
        <v>10.317792863953468</v>
      </c>
      <c r="L35" s="77">
        <v>942.39531676437468</v>
      </c>
      <c r="M35" s="78">
        <v>6.2373813182475741</v>
      </c>
      <c r="N35" s="99">
        <v>2.645525603006901</v>
      </c>
      <c r="O35" s="100">
        <v>1364.4666134764905</v>
      </c>
      <c r="P35" s="101">
        <v>0.13442176309495571</v>
      </c>
    </row>
    <row r="36" spans="1:16" ht="14.25" customHeight="1">
      <c r="A36" s="135">
        <v>26</v>
      </c>
      <c r="B36" s="96" t="s">
        <v>96</v>
      </c>
      <c r="C36" s="204" t="s">
        <v>170</v>
      </c>
      <c r="D36" s="98">
        <v>12</v>
      </c>
      <c r="E36" s="99">
        <v>13.688485327016712</v>
      </c>
      <c r="F36" s="100">
        <v>1706.1667908183408</v>
      </c>
      <c r="G36" s="101">
        <v>4.5645630064106175</v>
      </c>
      <c r="H36" s="76">
        <v>1.7545616904479913</v>
      </c>
      <c r="I36" s="77">
        <v>148.22240400052638</v>
      </c>
      <c r="J36" s="78">
        <v>0.38675765608256724</v>
      </c>
      <c r="K36" s="76">
        <v>23.674633880397781</v>
      </c>
      <c r="L36" s="77">
        <v>5771.8676043840351</v>
      </c>
      <c r="M36" s="78">
        <v>3.4828567668678208</v>
      </c>
      <c r="N36" s="99">
        <v>0.20941853251367662</v>
      </c>
      <c r="O36" s="100">
        <v>164.85636831913973</v>
      </c>
      <c r="P36" s="101">
        <v>0.21481021938976932</v>
      </c>
    </row>
    <row r="37" spans="1:16" ht="14.25" customHeight="1">
      <c r="A37" s="135">
        <v>27</v>
      </c>
      <c r="B37" s="96" t="s">
        <v>97</v>
      </c>
      <c r="C37" s="204" t="s">
        <v>170</v>
      </c>
      <c r="D37" s="98">
        <v>12</v>
      </c>
      <c r="E37" s="99">
        <v>11.504744193909682</v>
      </c>
      <c r="F37" s="100">
        <v>1781.2669769316922</v>
      </c>
      <c r="G37" s="101">
        <v>36.357245847915955</v>
      </c>
      <c r="H37" s="76">
        <v>3.5505914596381833</v>
      </c>
      <c r="I37" s="77">
        <v>564.94923541832952</v>
      </c>
      <c r="J37" s="78">
        <v>2.0217629837460356</v>
      </c>
      <c r="K37" s="76">
        <v>14.116848431254299</v>
      </c>
      <c r="L37" s="77">
        <v>5390.930502476539</v>
      </c>
      <c r="M37" s="78">
        <v>13.328104451918405</v>
      </c>
      <c r="N37" s="99">
        <v>2.8427613045436</v>
      </c>
      <c r="O37" s="100">
        <v>453.54585132962598</v>
      </c>
      <c r="P37" s="101">
        <v>0.78490115788566794</v>
      </c>
    </row>
    <row r="38" spans="1:16" ht="14.25" customHeight="1">
      <c r="A38" s="135">
        <v>28</v>
      </c>
      <c r="B38" s="105" t="s">
        <v>115</v>
      </c>
      <c r="C38" s="97" t="s">
        <v>171</v>
      </c>
      <c r="D38" s="98">
        <v>12</v>
      </c>
      <c r="E38" s="99">
        <v>4.3222769340852816</v>
      </c>
      <c r="F38" s="100">
        <v>229.32944178207933</v>
      </c>
      <c r="G38" s="101">
        <v>1.2015478331277716</v>
      </c>
      <c r="H38" s="76">
        <v>0.75557605942775363</v>
      </c>
      <c r="I38" s="77">
        <v>90.879252068955779</v>
      </c>
      <c r="J38" s="78">
        <v>7.2119232109063864E-3</v>
      </c>
      <c r="K38" s="76">
        <v>9.0405317616487633</v>
      </c>
      <c r="L38" s="77">
        <v>1231.3904324329415</v>
      </c>
      <c r="M38" s="78">
        <v>0</v>
      </c>
      <c r="N38" s="99">
        <v>0.39836931449069324</v>
      </c>
      <c r="O38" s="100">
        <v>47.197122762750325</v>
      </c>
      <c r="P38" s="101">
        <v>0</v>
      </c>
    </row>
    <row r="39" spans="1:16" ht="14.25" customHeight="1">
      <c r="A39" s="135">
        <v>29</v>
      </c>
      <c r="B39" s="96" t="s">
        <v>109</v>
      </c>
      <c r="C39" s="204" t="s">
        <v>170</v>
      </c>
      <c r="D39" s="98">
        <v>12</v>
      </c>
      <c r="E39" s="99">
        <v>7.2434665641813991</v>
      </c>
      <c r="F39" s="100">
        <v>349.9034985495029</v>
      </c>
      <c r="G39" s="101">
        <v>1.0075748183779227</v>
      </c>
      <c r="H39" s="76">
        <v>6.7872945129057056</v>
      </c>
      <c r="I39" s="77">
        <v>1272.6244576132503</v>
      </c>
      <c r="J39" s="78">
        <v>0.3788865884803253</v>
      </c>
      <c r="K39" s="76">
        <v>1.053525823807989</v>
      </c>
      <c r="L39" s="77">
        <v>164.14535035084674</v>
      </c>
      <c r="M39" s="78">
        <v>0</v>
      </c>
      <c r="N39" s="99">
        <v>2.8975818849024324</v>
      </c>
      <c r="O39" s="100">
        <v>1310.3935434281323</v>
      </c>
      <c r="P39" s="101">
        <v>4.0093228533882128E-2</v>
      </c>
    </row>
    <row r="40" spans="1:16" ht="14.25" customHeight="1">
      <c r="A40" s="135">
        <v>30</v>
      </c>
      <c r="B40" s="96" t="s">
        <v>110</v>
      </c>
      <c r="C40" s="204" t="s">
        <v>170</v>
      </c>
      <c r="D40" s="98">
        <v>12</v>
      </c>
      <c r="E40" s="99">
        <v>14.310454699009792</v>
      </c>
      <c r="F40" s="100">
        <v>1413.9591728127898</v>
      </c>
      <c r="G40" s="101">
        <v>6.798211145136456</v>
      </c>
      <c r="H40" s="76">
        <v>5.2545241875444333</v>
      </c>
      <c r="I40" s="77">
        <v>1016.4867344447273</v>
      </c>
      <c r="J40" s="78">
        <v>0.55160860667611633</v>
      </c>
      <c r="K40" s="76">
        <v>12.209987040353136</v>
      </c>
      <c r="L40" s="77">
        <v>4778.6236894991698</v>
      </c>
      <c r="M40" s="78">
        <v>0.46866686674262098</v>
      </c>
      <c r="N40" s="99">
        <v>3.1715097169378148</v>
      </c>
      <c r="O40" s="100">
        <v>652.00053830288982</v>
      </c>
      <c r="P40" s="101">
        <v>0.49656667264763232</v>
      </c>
    </row>
    <row r="41" spans="1:16" ht="14.25" customHeight="1">
      <c r="A41" s="135" t="s">
        <v>239</v>
      </c>
      <c r="B41" s="96" t="s">
        <v>111</v>
      </c>
      <c r="C41" s="204" t="s">
        <v>170</v>
      </c>
      <c r="D41" s="98">
        <v>12</v>
      </c>
      <c r="E41" s="99">
        <v>4.1822524810143857</v>
      </c>
      <c r="F41" s="100">
        <v>186.9183836282466</v>
      </c>
      <c r="G41" s="101">
        <v>7.1024387718361028</v>
      </c>
      <c r="H41" s="76">
        <v>6.0706286020892994</v>
      </c>
      <c r="I41" s="77">
        <v>1209.6853106533592</v>
      </c>
      <c r="J41" s="78">
        <v>1.1513507025912686</v>
      </c>
      <c r="K41" s="76">
        <v>11.104872130977791</v>
      </c>
      <c r="L41" s="77">
        <v>2810.0567721043849</v>
      </c>
      <c r="M41" s="78">
        <v>1.146267476531263</v>
      </c>
      <c r="N41" s="99">
        <v>0.99185036488620393</v>
      </c>
      <c r="O41" s="100">
        <v>252.77547437559861</v>
      </c>
      <c r="P41" s="101">
        <v>0</v>
      </c>
    </row>
    <row r="42" spans="1:16" ht="14.25" customHeight="1">
      <c r="A42" s="135">
        <v>32</v>
      </c>
      <c r="B42" s="96" t="s">
        <v>112</v>
      </c>
      <c r="C42" s="204" t="s">
        <v>170</v>
      </c>
      <c r="D42" s="98">
        <v>12</v>
      </c>
      <c r="E42" s="99">
        <v>2.5072628372222656</v>
      </c>
      <c r="F42" s="100">
        <v>229.25047364214882</v>
      </c>
      <c r="G42" s="101">
        <v>0.74358339531012796</v>
      </c>
      <c r="H42" s="76">
        <v>0.70562003466160661</v>
      </c>
      <c r="I42" s="77">
        <v>191.1250390952377</v>
      </c>
      <c r="J42" s="78">
        <v>7.9031965433729746E-3</v>
      </c>
      <c r="K42" s="76">
        <v>4.6861344331397259</v>
      </c>
      <c r="L42" s="77">
        <v>558.691643517584</v>
      </c>
      <c r="M42" s="78">
        <v>0.12553474745814072</v>
      </c>
      <c r="N42" s="99">
        <v>0.15642959184815045</v>
      </c>
      <c r="O42" s="100">
        <v>16.889551271793014</v>
      </c>
      <c r="P42" s="101">
        <v>6.9220094392806575E-2</v>
      </c>
    </row>
    <row r="43" spans="1:16" ht="14.25" customHeight="1">
      <c r="A43" s="201">
        <v>34</v>
      </c>
      <c r="B43" s="96" t="s">
        <v>180</v>
      </c>
      <c r="C43" s="97"/>
      <c r="D43" s="98">
        <v>0</v>
      </c>
      <c r="E43" s="99" t="s">
        <v>178</v>
      </c>
      <c r="F43" s="100" t="s">
        <v>178</v>
      </c>
      <c r="G43" s="101" t="s">
        <v>178</v>
      </c>
      <c r="H43" s="76" t="s">
        <v>178</v>
      </c>
      <c r="I43" s="77" t="s">
        <v>178</v>
      </c>
      <c r="J43" s="78" t="s">
        <v>178</v>
      </c>
      <c r="K43" s="76" t="s">
        <v>178</v>
      </c>
      <c r="L43" s="77" t="s">
        <v>178</v>
      </c>
      <c r="M43" s="78" t="s">
        <v>178</v>
      </c>
      <c r="N43" s="99" t="s">
        <v>178</v>
      </c>
      <c r="O43" s="100" t="s">
        <v>178</v>
      </c>
      <c r="P43" s="101" t="s">
        <v>178</v>
      </c>
    </row>
    <row r="44" spans="1:16" ht="14.25" customHeight="1">
      <c r="A44" s="135">
        <v>33</v>
      </c>
      <c r="B44" s="96" t="s">
        <v>113</v>
      </c>
      <c r="C44" s="204" t="s">
        <v>170</v>
      </c>
      <c r="D44" s="98">
        <v>12</v>
      </c>
      <c r="E44" s="99">
        <v>6.1410381330225139</v>
      </c>
      <c r="F44" s="100">
        <v>346.84504483966924</v>
      </c>
      <c r="G44" s="101">
        <v>13.392246910493476</v>
      </c>
      <c r="H44" s="76">
        <v>1.023381341255805</v>
      </c>
      <c r="I44" s="77">
        <v>765.48924325934206</v>
      </c>
      <c r="J44" s="78">
        <v>0</v>
      </c>
      <c r="K44" s="76">
        <v>3.9560832300740159</v>
      </c>
      <c r="L44" s="77">
        <v>660.25454371637943</v>
      </c>
      <c r="M44" s="78">
        <v>2.0278340546165188</v>
      </c>
      <c r="N44" s="99">
        <v>0</v>
      </c>
      <c r="O44" s="100">
        <v>0</v>
      </c>
      <c r="P44" s="101">
        <v>0</v>
      </c>
    </row>
    <row r="45" spans="1:16" ht="14.25" customHeight="1">
      <c r="A45" s="135">
        <v>34</v>
      </c>
      <c r="B45" s="96" t="s">
        <v>120</v>
      </c>
      <c r="C45" s="97" t="s">
        <v>170</v>
      </c>
      <c r="D45" s="98">
        <v>12</v>
      </c>
      <c r="E45" s="99">
        <v>7.5362684394475039</v>
      </c>
      <c r="F45" s="100">
        <v>269.64514419497027</v>
      </c>
      <c r="G45" s="101">
        <v>50.0664792814066</v>
      </c>
      <c r="H45" s="76">
        <v>1.9634934158007367</v>
      </c>
      <c r="I45" s="77">
        <v>258.40337025136012</v>
      </c>
      <c r="J45" s="78">
        <v>0.15930877647264019</v>
      </c>
      <c r="K45" s="76">
        <v>29.020386532411166</v>
      </c>
      <c r="L45" s="77">
        <v>8264.9188496602237</v>
      </c>
      <c r="M45" s="78">
        <v>9.0991688412748459</v>
      </c>
      <c r="N45" s="99">
        <v>1.2140149863486034</v>
      </c>
      <c r="O45" s="100">
        <v>505.06879364589554</v>
      </c>
      <c r="P45" s="101">
        <v>1.4048259530821297</v>
      </c>
    </row>
    <row r="46" spans="1:16" ht="14.25" customHeight="1">
      <c r="A46" s="135">
        <v>35</v>
      </c>
      <c r="B46" s="105" t="s">
        <v>124</v>
      </c>
      <c r="C46" s="97" t="s">
        <v>171</v>
      </c>
      <c r="D46" s="98">
        <v>12</v>
      </c>
      <c r="E46" s="99">
        <v>3.8927073645791292</v>
      </c>
      <c r="F46" s="100">
        <v>180.36049939462001</v>
      </c>
      <c r="G46" s="101">
        <v>1.863508747302111</v>
      </c>
      <c r="H46" s="76">
        <v>0.12966537401954764</v>
      </c>
      <c r="I46" s="77">
        <v>13.983768797487235</v>
      </c>
      <c r="J46" s="78">
        <v>0</v>
      </c>
      <c r="K46" s="76">
        <v>3.933241502746144</v>
      </c>
      <c r="L46" s="77">
        <v>1250.2723683517872</v>
      </c>
      <c r="M46" s="78">
        <v>0.21559423748442683</v>
      </c>
      <c r="N46" s="99">
        <v>0.39988418817666566</v>
      </c>
      <c r="O46" s="100">
        <v>313.11116180315497</v>
      </c>
      <c r="P46" s="101">
        <v>7.3522960571338322E-2</v>
      </c>
    </row>
    <row r="47" spans="1:16" ht="14.25" customHeight="1">
      <c r="A47" s="135">
        <v>36</v>
      </c>
      <c r="B47" s="105" t="s">
        <v>181</v>
      </c>
      <c r="C47" s="97" t="s">
        <v>171</v>
      </c>
      <c r="D47" s="98">
        <v>12</v>
      </c>
      <c r="E47" s="99">
        <v>9.0680788861997073</v>
      </c>
      <c r="F47" s="100">
        <v>376.72914619826986</v>
      </c>
      <c r="G47" s="101">
        <v>2.2576022621073064</v>
      </c>
      <c r="H47" s="76">
        <v>0.68869665236874267</v>
      </c>
      <c r="I47" s="77">
        <v>64.114351441374509</v>
      </c>
      <c r="J47" s="78">
        <v>0</v>
      </c>
      <c r="K47" s="76">
        <v>1.0009824830461767</v>
      </c>
      <c r="L47" s="77">
        <v>48.353981452637129</v>
      </c>
      <c r="M47" s="78">
        <v>0</v>
      </c>
      <c r="N47" s="99">
        <v>0.54003019338141911</v>
      </c>
      <c r="O47" s="100">
        <v>76.280558817186261</v>
      </c>
      <c r="P47" s="101">
        <v>1.1789796554120437E-2</v>
      </c>
    </row>
    <row r="48" spans="1:16" ht="14.25" customHeight="1">
      <c r="A48" s="135">
        <v>37</v>
      </c>
      <c r="B48" s="96" t="s">
        <v>137</v>
      </c>
      <c r="C48" s="97" t="s">
        <v>170</v>
      </c>
      <c r="D48" s="98">
        <v>12</v>
      </c>
      <c r="E48" s="99">
        <v>12.802355336965281</v>
      </c>
      <c r="F48" s="100">
        <v>515.35607761056224</v>
      </c>
      <c r="G48" s="101">
        <v>36.442381903897378</v>
      </c>
      <c r="H48" s="76">
        <v>1.6438133460597812</v>
      </c>
      <c r="I48" s="77">
        <v>643.32590233395308</v>
      </c>
      <c r="J48" s="78">
        <v>0</v>
      </c>
      <c r="K48" s="76">
        <v>45.659153058666753</v>
      </c>
      <c r="L48" s="77">
        <v>3552.2269348472896</v>
      </c>
      <c r="M48" s="78">
        <v>4.0225054203055768</v>
      </c>
      <c r="N48" s="99">
        <v>3.3719667885025797</v>
      </c>
      <c r="O48" s="100">
        <v>332.64220601834478</v>
      </c>
      <c r="P48" s="101">
        <v>0.51098576629879866</v>
      </c>
    </row>
    <row r="49" spans="1:16" ht="14.25" customHeight="1">
      <c r="A49" s="135">
        <v>38</v>
      </c>
      <c r="B49" s="96" t="s">
        <v>138</v>
      </c>
      <c r="C49" s="97" t="s">
        <v>170</v>
      </c>
      <c r="D49" s="98">
        <v>12</v>
      </c>
      <c r="E49" s="99">
        <v>9.4545986343938466</v>
      </c>
      <c r="F49" s="100">
        <v>379.54216504117966</v>
      </c>
      <c r="G49" s="101">
        <v>29.865556521258128</v>
      </c>
      <c r="H49" s="76">
        <v>3.7921417405530167</v>
      </c>
      <c r="I49" s="77">
        <v>1088.7214177086278</v>
      </c>
      <c r="J49" s="78">
        <v>1.8908651693140979</v>
      </c>
      <c r="K49" s="76">
        <v>6.761864565392167</v>
      </c>
      <c r="L49" s="77">
        <v>843.56019025435194</v>
      </c>
      <c r="M49" s="78">
        <v>0</v>
      </c>
      <c r="N49" s="99">
        <v>4.6556697812468979</v>
      </c>
      <c r="O49" s="100">
        <v>2356.8263258435395</v>
      </c>
      <c r="P49" s="101">
        <v>0.42610367301226715</v>
      </c>
    </row>
    <row r="50" spans="1:16" ht="14.25" customHeight="1">
      <c r="A50" s="135">
        <v>39</v>
      </c>
      <c r="B50" s="105" t="s">
        <v>140</v>
      </c>
      <c r="C50" s="97" t="s">
        <v>171</v>
      </c>
      <c r="D50" s="98">
        <v>12</v>
      </c>
      <c r="E50" s="99">
        <v>6.7581953373974422</v>
      </c>
      <c r="F50" s="100">
        <v>397.69033217950317</v>
      </c>
      <c r="G50" s="101">
        <v>8.7255530565451682</v>
      </c>
      <c r="H50" s="76">
        <v>3.5701742395313047</v>
      </c>
      <c r="I50" s="77">
        <v>388.03418993505892</v>
      </c>
      <c r="J50" s="78">
        <v>1.4394478125409189</v>
      </c>
      <c r="K50" s="76">
        <v>5.6478007771596452</v>
      </c>
      <c r="L50" s="77">
        <v>1062.8086807640582</v>
      </c>
      <c r="M50" s="78">
        <v>8.5362500806439617E-2</v>
      </c>
      <c r="N50" s="99">
        <v>1.4479950491673979</v>
      </c>
      <c r="O50" s="100">
        <v>2662.4449697129025</v>
      </c>
      <c r="P50" s="101">
        <v>0.56122241356208102</v>
      </c>
    </row>
    <row r="51" spans="1:16" ht="14.25" customHeight="1">
      <c r="A51" s="135">
        <v>40</v>
      </c>
      <c r="B51" s="96" t="s">
        <v>146</v>
      </c>
      <c r="C51" s="97" t="s">
        <v>170</v>
      </c>
      <c r="D51" s="98">
        <v>12</v>
      </c>
      <c r="E51" s="99">
        <v>11.907398609882842</v>
      </c>
      <c r="F51" s="100">
        <v>533.72191269011762</v>
      </c>
      <c r="G51" s="101">
        <v>77.404690731821404</v>
      </c>
      <c r="H51" s="76">
        <v>6.4370171681661708</v>
      </c>
      <c r="I51" s="77">
        <v>868.63346074855838</v>
      </c>
      <c r="J51" s="78">
        <v>3.19219721830394</v>
      </c>
      <c r="K51" s="76">
        <v>15.530619851925481</v>
      </c>
      <c r="L51" s="77">
        <v>2936.6839785708544</v>
      </c>
      <c r="M51" s="78">
        <v>6.5439436352075306</v>
      </c>
      <c r="N51" s="99">
        <v>2.7471112312988315</v>
      </c>
      <c r="O51" s="100">
        <v>834.18837476155329</v>
      </c>
      <c r="P51" s="101">
        <v>5.5617842029483349</v>
      </c>
    </row>
    <row r="52" spans="1:16" ht="14.25" customHeight="1">
      <c r="A52" s="201">
        <v>41</v>
      </c>
      <c r="B52" s="96" t="s">
        <v>147</v>
      </c>
      <c r="C52" s="97" t="s">
        <v>170</v>
      </c>
      <c r="D52" s="98">
        <v>12</v>
      </c>
      <c r="E52" s="99">
        <v>10.581803744558592</v>
      </c>
      <c r="F52" s="100">
        <v>362.11084968323894</v>
      </c>
      <c r="G52" s="101">
        <v>23.467865755160059</v>
      </c>
      <c r="H52" s="76">
        <v>9.9055283407905943</v>
      </c>
      <c r="I52" s="77">
        <v>1161.3868383806648</v>
      </c>
      <c r="J52" s="78">
        <v>2.0925319968520899</v>
      </c>
      <c r="K52" s="76">
        <v>30.602271223391522</v>
      </c>
      <c r="L52" s="77">
        <v>1366.6983047148949</v>
      </c>
      <c r="M52" s="78">
        <v>6.0962860517061452</v>
      </c>
      <c r="N52" s="99">
        <v>2.0919379752551617</v>
      </c>
      <c r="O52" s="100">
        <v>423.89699988786327</v>
      </c>
      <c r="P52" s="101">
        <v>1.0913873940131109</v>
      </c>
    </row>
    <row r="53" spans="1:16" ht="14.25" customHeight="1">
      <c r="A53" s="106"/>
      <c r="B53" s="105"/>
      <c r="C53" s="204"/>
      <c r="D53" s="205"/>
      <c r="E53" s="177"/>
      <c r="F53" s="194"/>
      <c r="G53" s="179"/>
      <c r="H53" s="180"/>
      <c r="I53" s="195"/>
      <c r="J53" s="182"/>
      <c r="K53" s="180"/>
      <c r="L53" s="195"/>
      <c r="M53" s="182"/>
      <c r="N53" s="177"/>
      <c r="O53" s="194"/>
      <c r="P53" s="179"/>
    </row>
    <row r="54" spans="1:16" ht="14.25" customHeight="1">
      <c r="A54" s="106" t="s">
        <v>182</v>
      </c>
      <c r="B54" s="105"/>
      <c r="C54" s="204"/>
      <c r="D54" s="205"/>
      <c r="E54" s="177"/>
      <c r="F54" s="194"/>
      <c r="G54" s="179"/>
      <c r="H54" s="180"/>
      <c r="I54" s="195"/>
      <c r="J54" s="182"/>
      <c r="K54" s="180"/>
      <c r="L54" s="195"/>
      <c r="M54" s="182"/>
      <c r="N54" s="177"/>
      <c r="O54" s="194"/>
      <c r="P54" s="179"/>
    </row>
    <row r="55" spans="1:16" ht="14.25" customHeight="1">
      <c r="A55" s="201">
        <v>42</v>
      </c>
      <c r="B55" s="105" t="s">
        <v>88</v>
      </c>
      <c r="C55" s="204" t="s">
        <v>171</v>
      </c>
      <c r="D55" s="98">
        <v>12</v>
      </c>
      <c r="E55" s="99">
        <v>1.2278159795874855</v>
      </c>
      <c r="F55" s="100">
        <v>110.49864458478748</v>
      </c>
      <c r="G55" s="101">
        <v>8.1677271321775304</v>
      </c>
      <c r="H55" s="76">
        <v>0.27873295852431673</v>
      </c>
      <c r="I55" s="77">
        <v>53.893941622882679</v>
      </c>
      <c r="J55" s="78">
        <v>0.36427599444855435</v>
      </c>
      <c r="K55" s="76">
        <v>0.45419907737644877</v>
      </c>
      <c r="L55" s="77">
        <v>42.201477790462455</v>
      </c>
      <c r="M55" s="78">
        <v>0.27678423530630536</v>
      </c>
      <c r="N55" s="99">
        <v>1.5244225863569838</v>
      </c>
      <c r="O55" s="100">
        <v>1147.9736532521611</v>
      </c>
      <c r="P55" s="101">
        <v>3.7867217791218879</v>
      </c>
    </row>
    <row r="56" spans="1:16" ht="14.25" customHeight="1">
      <c r="A56" s="106"/>
      <c r="B56" s="105"/>
      <c r="C56" s="204"/>
      <c r="D56" s="205"/>
      <c r="E56" s="177"/>
      <c r="F56" s="194"/>
      <c r="G56" s="179"/>
      <c r="H56" s="180"/>
      <c r="I56" s="195"/>
      <c r="J56" s="182"/>
      <c r="K56" s="180"/>
      <c r="L56" s="195"/>
      <c r="M56" s="182"/>
      <c r="N56" s="177"/>
      <c r="O56" s="194"/>
      <c r="P56" s="179"/>
    </row>
    <row r="57" spans="1:16" ht="14.25" customHeight="1">
      <c r="A57" s="106" t="s">
        <v>183</v>
      </c>
      <c r="B57" s="105"/>
      <c r="C57" s="204"/>
      <c r="D57" s="205"/>
      <c r="E57" s="177"/>
      <c r="F57" s="194"/>
      <c r="G57" s="179"/>
      <c r="H57" s="180"/>
      <c r="I57" s="195"/>
      <c r="J57" s="182"/>
      <c r="K57" s="177"/>
      <c r="L57" s="194"/>
      <c r="M57" s="179"/>
      <c r="N57" s="177"/>
      <c r="O57" s="194"/>
      <c r="P57" s="179"/>
    </row>
    <row r="58" spans="1:16" ht="14.25" customHeight="1">
      <c r="A58" s="135">
        <v>43</v>
      </c>
      <c r="B58" s="96" t="s">
        <v>20</v>
      </c>
      <c r="C58" s="204" t="s">
        <v>170</v>
      </c>
      <c r="D58" s="98">
        <v>12</v>
      </c>
      <c r="E58" s="99">
        <v>6.6999433560278181</v>
      </c>
      <c r="F58" s="100">
        <v>368.68754905815541</v>
      </c>
      <c r="G58" s="101">
        <v>18.963830152784723</v>
      </c>
      <c r="H58" s="99">
        <v>1.6275406169043516</v>
      </c>
      <c r="I58" s="100">
        <v>467.23420044651039</v>
      </c>
      <c r="J58" s="101">
        <v>0</v>
      </c>
      <c r="K58" s="99">
        <v>12.33738054594779</v>
      </c>
      <c r="L58" s="100">
        <v>2868.8494170290933</v>
      </c>
      <c r="M58" s="101">
        <v>0</v>
      </c>
      <c r="N58" s="99">
        <v>4.3400986866009816</v>
      </c>
      <c r="O58" s="100">
        <v>1420.8519619171554</v>
      </c>
      <c r="P58" s="101">
        <v>1.9603761698760906</v>
      </c>
    </row>
    <row r="59" spans="1:16" ht="14.25" customHeight="1">
      <c r="A59" s="135">
        <v>44</v>
      </c>
      <c r="B59" s="96" t="s">
        <v>21</v>
      </c>
      <c r="C59" s="204" t="s">
        <v>170</v>
      </c>
      <c r="D59" s="98">
        <v>12</v>
      </c>
      <c r="E59" s="99">
        <v>4.4961262505473769</v>
      </c>
      <c r="F59" s="100">
        <v>271.95232761814941</v>
      </c>
      <c r="G59" s="101">
        <v>8.3892233974466937</v>
      </c>
      <c r="H59" s="99">
        <v>4.9220576346548999</v>
      </c>
      <c r="I59" s="100">
        <v>852.19716542594404</v>
      </c>
      <c r="J59" s="101">
        <v>3.7216374170512347</v>
      </c>
      <c r="K59" s="99">
        <v>8.9385042274396209</v>
      </c>
      <c r="L59" s="100">
        <v>4056.1241157745812</v>
      </c>
      <c r="M59" s="101">
        <v>2.0445986458719303</v>
      </c>
      <c r="N59" s="99">
        <v>7.4596456361370294</v>
      </c>
      <c r="O59" s="100">
        <v>2717.3025482534445</v>
      </c>
      <c r="P59" s="101">
        <v>2.4987999797891334</v>
      </c>
    </row>
    <row r="60" spans="1:16" ht="14.25" customHeight="1">
      <c r="A60" s="135" t="s">
        <v>281</v>
      </c>
      <c r="B60" s="105" t="s">
        <v>184</v>
      </c>
      <c r="C60" s="97" t="s">
        <v>171</v>
      </c>
      <c r="D60" s="98">
        <v>10</v>
      </c>
      <c r="E60" s="99">
        <v>1.9940541502941871</v>
      </c>
      <c r="F60" s="100">
        <v>360.72815956076909</v>
      </c>
      <c r="G60" s="101">
        <v>0</v>
      </c>
      <c r="H60" s="99">
        <v>0.43515099940417606</v>
      </c>
      <c r="I60" s="100">
        <v>75.104904743520336</v>
      </c>
      <c r="J60" s="101">
        <v>0</v>
      </c>
      <c r="K60" s="99">
        <v>4.0300936181489195</v>
      </c>
      <c r="L60" s="100">
        <v>752.89599317635077</v>
      </c>
      <c r="M60" s="101">
        <v>0</v>
      </c>
      <c r="N60" s="99">
        <v>3.0225288079730697</v>
      </c>
      <c r="O60" s="100">
        <v>3823.2652900672015</v>
      </c>
      <c r="P60" s="101">
        <v>0</v>
      </c>
    </row>
    <row r="61" spans="1:16" ht="14.25" customHeight="1">
      <c r="A61" s="135">
        <v>46</v>
      </c>
      <c r="B61" s="96" t="s">
        <v>61</v>
      </c>
      <c r="C61" s="204" t="s">
        <v>170</v>
      </c>
      <c r="D61" s="98">
        <v>12</v>
      </c>
      <c r="E61" s="99">
        <v>8.5312483925723992</v>
      </c>
      <c r="F61" s="100">
        <v>666.18352174033464</v>
      </c>
      <c r="G61" s="101">
        <v>21.021014271978729</v>
      </c>
      <c r="H61" s="99">
        <v>2.2442182065658223</v>
      </c>
      <c r="I61" s="100">
        <v>327.16902027040396</v>
      </c>
      <c r="J61" s="101">
        <v>1.5477361484254133</v>
      </c>
      <c r="K61" s="99">
        <v>7.1925866428206842</v>
      </c>
      <c r="L61" s="100">
        <v>2583.4104133611359</v>
      </c>
      <c r="M61" s="101">
        <v>2.086169989672896</v>
      </c>
      <c r="N61" s="99">
        <v>3.7217617010837523</v>
      </c>
      <c r="O61" s="100">
        <v>1641.1162452073927</v>
      </c>
      <c r="P61" s="101">
        <v>1.4179549168490067</v>
      </c>
    </row>
    <row r="62" spans="1:16" ht="14.25" customHeight="1">
      <c r="A62" s="135">
        <v>47</v>
      </c>
      <c r="B62" s="105" t="s">
        <v>63</v>
      </c>
      <c r="C62" s="97" t="s">
        <v>171</v>
      </c>
      <c r="D62" s="98">
        <v>12</v>
      </c>
      <c r="E62" s="99">
        <v>14.578827928348996</v>
      </c>
      <c r="F62" s="100">
        <v>390.42088488199897</v>
      </c>
      <c r="G62" s="101">
        <v>4.5519897737959152</v>
      </c>
      <c r="H62" s="99">
        <v>5.2118502334119814</v>
      </c>
      <c r="I62" s="100">
        <v>1527.4543847102482</v>
      </c>
      <c r="J62" s="101">
        <v>0</v>
      </c>
      <c r="K62" s="99">
        <v>6.3838543103788083</v>
      </c>
      <c r="L62" s="100">
        <v>2638.1449575691367</v>
      </c>
      <c r="M62" s="101">
        <v>0</v>
      </c>
      <c r="N62" s="99">
        <v>1.0040150239606269</v>
      </c>
      <c r="O62" s="100">
        <v>982.93070845745365</v>
      </c>
      <c r="P62" s="101">
        <v>0</v>
      </c>
    </row>
    <row r="63" spans="1:16" ht="14.25" customHeight="1">
      <c r="A63" s="135">
        <v>48</v>
      </c>
      <c r="B63" s="105" t="s">
        <v>185</v>
      </c>
      <c r="C63" s="97" t="s">
        <v>186</v>
      </c>
      <c r="D63" s="98">
        <v>12</v>
      </c>
      <c r="E63" s="99">
        <v>1.0227878070435039</v>
      </c>
      <c r="F63" s="100">
        <v>221.61704646345072</v>
      </c>
      <c r="G63" s="101">
        <v>6.1296241491565553</v>
      </c>
      <c r="H63" s="99">
        <v>4.0248594258656407</v>
      </c>
      <c r="I63" s="100">
        <v>2383.9159514649305</v>
      </c>
      <c r="J63" s="101">
        <v>0</v>
      </c>
      <c r="K63" s="99">
        <v>0</v>
      </c>
      <c r="L63" s="100">
        <v>0</v>
      </c>
      <c r="M63" s="101">
        <v>0</v>
      </c>
      <c r="N63" s="99">
        <v>4.0284107724178755</v>
      </c>
      <c r="O63" s="100">
        <v>1451.4057413435928</v>
      </c>
      <c r="P63" s="101">
        <v>3.9680378810298906</v>
      </c>
    </row>
    <row r="64" spans="1:16" ht="14.25" customHeight="1">
      <c r="A64" s="135" t="s">
        <v>247</v>
      </c>
      <c r="B64" s="105" t="s">
        <v>187</v>
      </c>
      <c r="C64" s="97" t="s">
        <v>186</v>
      </c>
      <c r="D64" s="98">
        <v>0</v>
      </c>
      <c r="E64" s="99" t="s">
        <v>178</v>
      </c>
      <c r="F64" s="100" t="s">
        <v>178</v>
      </c>
      <c r="G64" s="101" t="s">
        <v>178</v>
      </c>
      <c r="H64" s="99" t="s">
        <v>178</v>
      </c>
      <c r="I64" s="100" t="s">
        <v>178</v>
      </c>
      <c r="J64" s="101" t="s">
        <v>178</v>
      </c>
      <c r="K64" s="99" t="s">
        <v>178</v>
      </c>
      <c r="L64" s="100" t="s">
        <v>178</v>
      </c>
      <c r="M64" s="101" t="s">
        <v>178</v>
      </c>
      <c r="N64" s="99" t="s">
        <v>178</v>
      </c>
      <c r="O64" s="100" t="s">
        <v>178</v>
      </c>
      <c r="P64" s="101" t="s">
        <v>178</v>
      </c>
    </row>
    <row r="65" spans="1:16" ht="14.25" customHeight="1">
      <c r="A65" s="135">
        <v>50</v>
      </c>
      <c r="B65" s="96" t="s">
        <v>116</v>
      </c>
      <c r="C65" s="204" t="s">
        <v>170</v>
      </c>
      <c r="D65" s="98">
        <v>12</v>
      </c>
      <c r="E65" s="99">
        <v>10.595662322030172</v>
      </c>
      <c r="F65" s="100">
        <v>1556.0651495601694</v>
      </c>
      <c r="G65" s="101">
        <v>54.871114422579382</v>
      </c>
      <c r="H65" s="99">
        <v>2.5589679471092883</v>
      </c>
      <c r="I65" s="100">
        <v>495.34781150688343</v>
      </c>
      <c r="J65" s="101">
        <v>0</v>
      </c>
      <c r="K65" s="99">
        <v>17.758120931761301</v>
      </c>
      <c r="L65" s="100">
        <v>7856.297767868049</v>
      </c>
      <c r="M65" s="101">
        <v>0</v>
      </c>
      <c r="N65" s="99">
        <v>4.4576636678385118</v>
      </c>
      <c r="O65" s="100">
        <v>1147.1131300703773</v>
      </c>
      <c r="P65" s="101">
        <v>3.112628168257134</v>
      </c>
    </row>
    <row r="66" spans="1:16" ht="14.25" customHeight="1">
      <c r="A66" s="201">
        <v>51</v>
      </c>
      <c r="B66" s="96" t="s">
        <v>117</v>
      </c>
      <c r="C66" s="204" t="s">
        <v>170</v>
      </c>
      <c r="D66" s="98">
        <v>12</v>
      </c>
      <c r="E66" s="99">
        <v>5.355214917713365</v>
      </c>
      <c r="F66" s="100">
        <v>400.53762257816106</v>
      </c>
      <c r="G66" s="101">
        <v>21.314385698416022</v>
      </c>
      <c r="H66" s="99">
        <v>4.19290244499732</v>
      </c>
      <c r="I66" s="100">
        <v>859.73942269812142</v>
      </c>
      <c r="J66" s="101">
        <v>0.55251473777235149</v>
      </c>
      <c r="K66" s="99">
        <v>14.769515791864677</v>
      </c>
      <c r="L66" s="100">
        <v>12380.393343247242</v>
      </c>
      <c r="M66" s="101">
        <v>33.595221448117009</v>
      </c>
      <c r="N66" s="99">
        <v>3.8871091961569992</v>
      </c>
      <c r="O66" s="100">
        <v>8731.4206822142314</v>
      </c>
      <c r="P66" s="101">
        <v>2.2600591285460268</v>
      </c>
    </row>
    <row r="67" spans="1:16" ht="14.25" customHeight="1">
      <c r="A67" s="106"/>
      <c r="B67" s="96"/>
      <c r="C67" s="204"/>
      <c r="D67" s="205"/>
      <c r="E67" s="177"/>
      <c r="F67" s="194"/>
      <c r="G67" s="179"/>
      <c r="H67" s="180"/>
      <c r="I67" s="195"/>
      <c r="J67" s="182"/>
      <c r="K67" s="180"/>
      <c r="L67" s="195"/>
      <c r="M67" s="182"/>
      <c r="N67" s="177"/>
      <c r="O67" s="194"/>
      <c r="P67" s="179"/>
    </row>
    <row r="68" spans="1:16" ht="14.25" customHeight="1">
      <c r="A68" s="106" t="s">
        <v>188</v>
      </c>
      <c r="B68" s="96"/>
      <c r="C68" s="204"/>
      <c r="D68" s="150"/>
      <c r="E68" s="190"/>
      <c r="F68" s="191"/>
      <c r="G68" s="142"/>
      <c r="H68" s="192"/>
      <c r="I68" s="193"/>
      <c r="J68" s="146"/>
      <c r="K68" s="192"/>
      <c r="L68" s="193"/>
      <c r="M68" s="146"/>
      <c r="N68" s="190"/>
      <c r="O68" s="191"/>
      <c r="P68" s="142"/>
    </row>
    <row r="69" spans="1:16" ht="14.25" customHeight="1">
      <c r="A69" s="135" t="s">
        <v>226</v>
      </c>
      <c r="B69" s="96" t="s">
        <v>25</v>
      </c>
      <c r="C69" s="204" t="s">
        <v>170</v>
      </c>
      <c r="D69" s="98">
        <v>0</v>
      </c>
      <c r="E69" s="99" t="s">
        <v>178</v>
      </c>
      <c r="F69" s="100" t="s">
        <v>178</v>
      </c>
      <c r="G69" s="101" t="s">
        <v>178</v>
      </c>
      <c r="H69" s="76" t="s">
        <v>178</v>
      </c>
      <c r="I69" s="77" t="s">
        <v>178</v>
      </c>
      <c r="J69" s="78" t="s">
        <v>178</v>
      </c>
      <c r="K69" s="99" t="s">
        <v>178</v>
      </c>
      <c r="L69" s="100" t="s">
        <v>178</v>
      </c>
      <c r="M69" s="101" t="s">
        <v>178</v>
      </c>
      <c r="N69" s="99" t="s">
        <v>178</v>
      </c>
      <c r="O69" s="100" t="s">
        <v>178</v>
      </c>
      <c r="P69" s="101" t="s">
        <v>178</v>
      </c>
    </row>
    <row r="70" spans="1:16" ht="14.25" customHeight="1">
      <c r="A70" s="135">
        <v>53</v>
      </c>
      <c r="B70" s="96" t="s">
        <v>81</v>
      </c>
      <c r="C70" s="204" t="s">
        <v>170</v>
      </c>
      <c r="D70" s="98">
        <v>12</v>
      </c>
      <c r="E70" s="99">
        <v>45.473751926556318</v>
      </c>
      <c r="F70" s="100">
        <v>6967.2604704147952</v>
      </c>
      <c r="G70" s="101">
        <v>0</v>
      </c>
      <c r="H70" s="76">
        <v>15.245942504858272</v>
      </c>
      <c r="I70" s="77">
        <v>11398.338671848824</v>
      </c>
      <c r="J70" s="78">
        <v>0</v>
      </c>
      <c r="K70" s="99">
        <v>12.41509079943711</v>
      </c>
      <c r="L70" s="100">
        <v>1922.4718890303557</v>
      </c>
      <c r="M70" s="101">
        <v>0</v>
      </c>
      <c r="N70" s="99">
        <v>0.92571198820612477</v>
      </c>
      <c r="O70" s="100">
        <v>3944.4912685116933</v>
      </c>
      <c r="P70" s="101">
        <v>0</v>
      </c>
    </row>
    <row r="71" spans="1:16" ht="14.25" customHeight="1">
      <c r="A71" s="135">
        <v>54</v>
      </c>
      <c r="B71" s="96" t="s">
        <v>85</v>
      </c>
      <c r="C71" s="97" t="s">
        <v>170</v>
      </c>
      <c r="D71" s="98">
        <v>12</v>
      </c>
      <c r="E71" s="99">
        <v>19.772853268695407</v>
      </c>
      <c r="F71" s="100">
        <v>1602.5552642315458</v>
      </c>
      <c r="G71" s="101">
        <v>0</v>
      </c>
      <c r="H71" s="76">
        <v>6.5662258807718148</v>
      </c>
      <c r="I71" s="77">
        <v>1942.0110902851109</v>
      </c>
      <c r="J71" s="78">
        <v>0</v>
      </c>
      <c r="K71" s="99">
        <v>77.179628251895949</v>
      </c>
      <c r="L71" s="100">
        <v>4734.5546822501674</v>
      </c>
      <c r="M71" s="101">
        <v>0</v>
      </c>
      <c r="N71" s="99">
        <v>4.6104444657770953</v>
      </c>
      <c r="O71" s="100">
        <v>7920.6394201785542</v>
      </c>
      <c r="P71" s="101">
        <v>0</v>
      </c>
    </row>
    <row r="72" spans="1:16" ht="14.25" customHeight="1">
      <c r="A72" s="135">
        <v>55</v>
      </c>
      <c r="B72" s="96" t="s">
        <v>103</v>
      </c>
      <c r="C72" s="204" t="s">
        <v>170</v>
      </c>
      <c r="D72" s="98">
        <v>12</v>
      </c>
      <c r="E72" s="99">
        <v>25.17739691672897</v>
      </c>
      <c r="F72" s="100">
        <v>968.02391159649358</v>
      </c>
      <c r="G72" s="101">
        <v>18.021015706575056</v>
      </c>
      <c r="H72" s="76">
        <v>25.209825836511556</v>
      </c>
      <c r="I72" s="77">
        <v>2913.853508348554</v>
      </c>
      <c r="J72" s="78">
        <v>4.5994933769925019</v>
      </c>
      <c r="K72" s="99">
        <v>59.9608834041533</v>
      </c>
      <c r="L72" s="100">
        <v>6692.1790025898972</v>
      </c>
      <c r="M72" s="101">
        <v>6.813681975766638</v>
      </c>
      <c r="N72" s="99">
        <v>5.2626584774180527</v>
      </c>
      <c r="O72" s="100">
        <v>9561.6930672142989</v>
      </c>
      <c r="P72" s="101">
        <v>0.32868035116608463</v>
      </c>
    </row>
    <row r="73" spans="1:16" ht="14.25" customHeight="1">
      <c r="A73" s="135">
        <v>56</v>
      </c>
      <c r="B73" s="96" t="s">
        <v>104</v>
      </c>
      <c r="C73" s="204" t="s">
        <v>170</v>
      </c>
      <c r="D73" s="98">
        <v>12</v>
      </c>
      <c r="E73" s="99">
        <v>23.837921829382246</v>
      </c>
      <c r="F73" s="100">
        <v>1218.0781217045428</v>
      </c>
      <c r="G73" s="101">
        <v>60.783240146409618</v>
      </c>
      <c r="H73" s="76">
        <v>4.4450424688196719</v>
      </c>
      <c r="I73" s="77">
        <v>1070.8302810078633</v>
      </c>
      <c r="J73" s="78">
        <v>7.0069396280969781E-2</v>
      </c>
      <c r="K73" s="99">
        <v>70.503528208273991</v>
      </c>
      <c r="L73" s="100">
        <v>8539.5694515402047</v>
      </c>
      <c r="M73" s="101">
        <v>3.8196935056107502</v>
      </c>
      <c r="N73" s="99">
        <v>7.6050063973206194</v>
      </c>
      <c r="O73" s="100">
        <v>14768.701522684942</v>
      </c>
      <c r="P73" s="101">
        <v>4.3549241655209627</v>
      </c>
    </row>
    <row r="74" spans="1:16" ht="14.25" customHeight="1">
      <c r="A74" s="135">
        <v>57</v>
      </c>
      <c r="B74" s="73" t="s">
        <v>105</v>
      </c>
      <c r="C74" s="204" t="s">
        <v>170</v>
      </c>
      <c r="D74" s="98">
        <v>12</v>
      </c>
      <c r="E74" s="99">
        <v>29.570641132729513</v>
      </c>
      <c r="F74" s="100">
        <v>2140.9199507692479</v>
      </c>
      <c r="G74" s="101">
        <v>0.58015443368802089</v>
      </c>
      <c r="H74" s="76">
        <v>4.1758317541164605</v>
      </c>
      <c r="I74" s="77">
        <v>629.90688801270596</v>
      </c>
      <c r="J74" s="78">
        <v>0.30437777916953718</v>
      </c>
      <c r="K74" s="99">
        <v>32.405724447121628</v>
      </c>
      <c r="L74" s="100">
        <v>3805.9242806265447</v>
      </c>
      <c r="M74" s="101">
        <v>1.123938910519801</v>
      </c>
      <c r="N74" s="99">
        <v>1.4472067740839076</v>
      </c>
      <c r="O74" s="100">
        <v>235.97229116513483</v>
      </c>
      <c r="P74" s="101">
        <v>0</v>
      </c>
    </row>
    <row r="75" spans="1:16" ht="14.25" customHeight="1">
      <c r="A75" s="135" t="s">
        <v>249</v>
      </c>
      <c r="B75" s="96" t="s">
        <v>119</v>
      </c>
      <c r="C75" s="204" t="s">
        <v>170</v>
      </c>
      <c r="D75" s="98">
        <v>9</v>
      </c>
      <c r="E75" s="99">
        <v>4.0630881034698136</v>
      </c>
      <c r="F75" s="100">
        <v>100.7992064437551</v>
      </c>
      <c r="G75" s="101">
        <v>1.9334248372446845</v>
      </c>
      <c r="H75" s="76">
        <v>1.4990896226342256</v>
      </c>
      <c r="I75" s="77">
        <v>203.64932923434282</v>
      </c>
      <c r="J75" s="78">
        <v>0.16245766235457756</v>
      </c>
      <c r="K75" s="99">
        <v>13.500908322698539</v>
      </c>
      <c r="L75" s="100">
        <v>1012.8094529169334</v>
      </c>
      <c r="M75" s="101">
        <v>2.4899858471367593</v>
      </c>
      <c r="N75" s="99">
        <v>2.3512664230513387</v>
      </c>
      <c r="O75" s="100">
        <v>1025.4195280650854</v>
      </c>
      <c r="P75" s="101">
        <v>0</v>
      </c>
    </row>
    <row r="76" spans="1:16" ht="14.25" customHeight="1">
      <c r="A76" s="135">
        <v>59</v>
      </c>
      <c r="B76" s="96" t="s">
        <v>190</v>
      </c>
      <c r="C76" s="204" t="s">
        <v>170</v>
      </c>
      <c r="D76" s="98">
        <v>12</v>
      </c>
      <c r="E76" s="99">
        <v>9.9785673147578091</v>
      </c>
      <c r="F76" s="100">
        <v>736.98071614402318</v>
      </c>
      <c r="G76" s="101">
        <v>64.462280301074415</v>
      </c>
      <c r="H76" s="76">
        <v>5.7825829642722377</v>
      </c>
      <c r="I76" s="77">
        <v>448.42877286358305</v>
      </c>
      <c r="J76" s="78">
        <v>0</v>
      </c>
      <c r="K76" s="76">
        <v>33.724687704804083</v>
      </c>
      <c r="L76" s="77">
        <v>1221.4877524675787</v>
      </c>
      <c r="M76" s="78">
        <v>27.129728119476493</v>
      </c>
      <c r="N76" s="99">
        <v>3.625094830496693</v>
      </c>
      <c r="O76" s="100">
        <v>1260.80475046174</v>
      </c>
      <c r="P76" s="101">
        <v>2.9123587472444541</v>
      </c>
    </row>
    <row r="77" spans="1:16" ht="14.25" customHeight="1">
      <c r="A77" s="106"/>
      <c r="B77" s="96"/>
      <c r="C77" s="204"/>
      <c r="D77" s="205"/>
      <c r="E77" s="177"/>
      <c r="F77" s="194"/>
      <c r="G77" s="179"/>
      <c r="H77" s="180"/>
      <c r="I77" s="195"/>
      <c r="J77" s="182"/>
      <c r="K77" s="180"/>
      <c r="L77" s="195"/>
      <c r="M77" s="182"/>
      <c r="N77" s="177"/>
      <c r="O77" s="194"/>
      <c r="P77" s="179"/>
    </row>
    <row r="78" spans="1:16" ht="14.25" customHeight="1">
      <c r="A78" s="106" t="s">
        <v>191</v>
      </c>
      <c r="B78" s="96"/>
      <c r="C78" s="204"/>
      <c r="D78" s="150"/>
      <c r="E78" s="190"/>
      <c r="F78" s="191"/>
      <c r="G78" s="142"/>
      <c r="H78" s="192"/>
      <c r="I78" s="193"/>
      <c r="J78" s="146"/>
      <c r="K78" s="192"/>
      <c r="L78" s="193"/>
      <c r="M78" s="146"/>
      <c r="N78" s="190"/>
      <c r="O78" s="191"/>
      <c r="P78" s="142"/>
    </row>
    <row r="79" spans="1:16" ht="14.25" customHeight="1">
      <c r="A79" s="135" t="s">
        <v>297</v>
      </c>
      <c r="B79" s="96" t="s">
        <v>12</v>
      </c>
      <c r="C79" s="204" t="s">
        <v>170</v>
      </c>
      <c r="D79" s="98">
        <v>12</v>
      </c>
      <c r="E79" s="99">
        <v>68.048084281516779</v>
      </c>
      <c r="F79" s="100">
        <v>2290.1600990348943</v>
      </c>
      <c r="G79" s="101">
        <v>118.69195135996512</v>
      </c>
      <c r="H79" s="76">
        <v>3.8514726794058083</v>
      </c>
      <c r="I79" s="77">
        <v>1338.0787906377893</v>
      </c>
      <c r="J79" s="78">
        <v>0.19177779872525189</v>
      </c>
      <c r="K79" s="99">
        <v>12.927875811460224</v>
      </c>
      <c r="L79" s="100">
        <v>3497.0012034472788</v>
      </c>
      <c r="M79" s="101">
        <v>3.9420837087870235</v>
      </c>
      <c r="N79" s="99">
        <v>4.2469296190185588</v>
      </c>
      <c r="O79" s="100">
        <v>16716.873589608305</v>
      </c>
      <c r="P79" s="101">
        <v>1.5941955045628513</v>
      </c>
    </row>
    <row r="80" spans="1:16" ht="14.25" customHeight="1">
      <c r="A80" s="135">
        <v>61</v>
      </c>
      <c r="B80" s="73" t="s">
        <v>34</v>
      </c>
      <c r="C80" s="204" t="s">
        <v>170</v>
      </c>
      <c r="D80" s="98">
        <v>6</v>
      </c>
      <c r="E80" s="99">
        <v>3.5700322190350602</v>
      </c>
      <c r="F80" s="100">
        <v>96.119405284637864</v>
      </c>
      <c r="G80" s="101">
        <v>40.41694422164521</v>
      </c>
      <c r="H80" s="76">
        <v>3.6017255989523149</v>
      </c>
      <c r="I80" s="77">
        <v>498.55925175709297</v>
      </c>
      <c r="J80" s="78">
        <v>0.12638380982159444</v>
      </c>
      <c r="K80" s="99">
        <v>9.5004101016417657</v>
      </c>
      <c r="L80" s="100">
        <v>75515.154039614456</v>
      </c>
      <c r="M80" s="101">
        <v>2.3607263103993619</v>
      </c>
      <c r="N80" s="99">
        <v>0</v>
      </c>
      <c r="O80" s="100">
        <v>0</v>
      </c>
      <c r="P80" s="101">
        <v>0</v>
      </c>
    </row>
    <row r="81" spans="1:16" ht="14.25" customHeight="1">
      <c r="A81" s="135">
        <v>62</v>
      </c>
      <c r="B81" s="96" t="s">
        <v>37</v>
      </c>
      <c r="C81" s="204" t="s">
        <v>170</v>
      </c>
      <c r="D81" s="98">
        <v>12</v>
      </c>
      <c r="E81" s="99">
        <v>12.409924225343829</v>
      </c>
      <c r="F81" s="100">
        <v>746.6893094801643</v>
      </c>
      <c r="G81" s="101">
        <v>54.377081352376663</v>
      </c>
      <c r="H81" s="76">
        <v>4.2037583445247177</v>
      </c>
      <c r="I81" s="77">
        <v>1815.3745363826181</v>
      </c>
      <c r="J81" s="78">
        <v>1.4312999323615618</v>
      </c>
      <c r="K81" s="99">
        <v>16.90362208738102</v>
      </c>
      <c r="L81" s="100">
        <v>18591.927534725968</v>
      </c>
      <c r="M81" s="101">
        <v>11.766876770607668</v>
      </c>
      <c r="N81" s="99">
        <v>1.9056277141148679</v>
      </c>
      <c r="O81" s="100">
        <v>4953.1841118288849</v>
      </c>
      <c r="P81" s="101">
        <v>1.9439051885544001</v>
      </c>
    </row>
    <row r="82" spans="1:16" ht="14.25" customHeight="1">
      <c r="A82" s="135">
        <v>63</v>
      </c>
      <c r="B82" s="96" t="s">
        <v>38</v>
      </c>
      <c r="C82" s="204" t="s">
        <v>170</v>
      </c>
      <c r="D82" s="98">
        <v>0</v>
      </c>
      <c r="E82" s="99" t="s">
        <v>178</v>
      </c>
      <c r="F82" s="100" t="s">
        <v>178</v>
      </c>
      <c r="G82" s="101" t="s">
        <v>178</v>
      </c>
      <c r="H82" s="76" t="s">
        <v>178</v>
      </c>
      <c r="I82" s="77" t="s">
        <v>178</v>
      </c>
      <c r="J82" s="78" t="s">
        <v>178</v>
      </c>
      <c r="K82" s="99" t="s">
        <v>178</v>
      </c>
      <c r="L82" s="100" t="s">
        <v>178</v>
      </c>
      <c r="M82" s="101" t="s">
        <v>178</v>
      </c>
      <c r="N82" s="99" t="s">
        <v>178</v>
      </c>
      <c r="O82" s="100" t="s">
        <v>178</v>
      </c>
      <c r="P82" s="101" t="s">
        <v>178</v>
      </c>
    </row>
    <row r="83" spans="1:16" ht="14.25" customHeight="1">
      <c r="A83" s="135">
        <v>64</v>
      </c>
      <c r="B83" s="96" t="s">
        <v>39</v>
      </c>
      <c r="C83" s="204" t="s">
        <v>170</v>
      </c>
      <c r="D83" s="98">
        <v>12</v>
      </c>
      <c r="E83" s="99">
        <v>5.0268794282643485</v>
      </c>
      <c r="F83" s="100">
        <v>85.605674523933686</v>
      </c>
      <c r="G83" s="101">
        <v>61.607423521036544</v>
      </c>
      <c r="H83" s="76">
        <v>2.569954926639288</v>
      </c>
      <c r="I83" s="77">
        <v>882.61889511768049</v>
      </c>
      <c r="J83" s="78">
        <v>1.4455996462345995</v>
      </c>
      <c r="K83" s="99">
        <v>0</v>
      </c>
      <c r="L83" s="100">
        <v>0</v>
      </c>
      <c r="M83" s="101">
        <v>0</v>
      </c>
      <c r="N83" s="99">
        <v>2.7250802615167093</v>
      </c>
      <c r="O83" s="100">
        <v>13114.964498531595</v>
      </c>
      <c r="P83" s="101">
        <v>0</v>
      </c>
    </row>
    <row r="84" spans="1:16" ht="14.25" customHeight="1">
      <c r="A84" s="135">
        <v>65</v>
      </c>
      <c r="B84" s="96" t="s">
        <v>40</v>
      </c>
      <c r="C84" s="204" t="s">
        <v>170</v>
      </c>
      <c r="D84" s="98">
        <v>12</v>
      </c>
      <c r="E84" s="99">
        <v>8.5192482721598886</v>
      </c>
      <c r="F84" s="100">
        <v>307.49882955571809</v>
      </c>
      <c r="G84" s="101">
        <v>18.315877346250925</v>
      </c>
      <c r="H84" s="76">
        <v>2.5573077114828755</v>
      </c>
      <c r="I84" s="77">
        <v>219.05211520557268</v>
      </c>
      <c r="J84" s="78">
        <v>0.42638259093117276</v>
      </c>
      <c r="K84" s="99">
        <v>8.989485132053245</v>
      </c>
      <c r="L84" s="100">
        <v>3537.8929220295117</v>
      </c>
      <c r="M84" s="101">
        <v>2.0115919781377936</v>
      </c>
      <c r="N84" s="99">
        <v>0</v>
      </c>
      <c r="O84" s="100">
        <v>0</v>
      </c>
      <c r="P84" s="101">
        <v>0</v>
      </c>
    </row>
    <row r="85" spans="1:16" ht="14.25" customHeight="1">
      <c r="A85" s="135">
        <v>66</v>
      </c>
      <c r="B85" s="247" t="s">
        <v>60</v>
      </c>
      <c r="C85" s="204" t="s">
        <v>170</v>
      </c>
      <c r="D85" s="98">
        <v>12</v>
      </c>
      <c r="E85" s="99">
        <v>37.294310756081202</v>
      </c>
      <c r="F85" s="100">
        <v>1554.0190480035781</v>
      </c>
      <c r="G85" s="101">
        <v>1.6162819589037694</v>
      </c>
      <c r="H85" s="76">
        <v>3.1839422814122789</v>
      </c>
      <c r="I85" s="77">
        <v>391.71674286282212</v>
      </c>
      <c r="J85" s="78">
        <v>0</v>
      </c>
      <c r="K85" s="99">
        <v>111.38915322881209</v>
      </c>
      <c r="L85" s="100">
        <v>1810.857492483912</v>
      </c>
      <c r="M85" s="101">
        <v>4.8888737048724131</v>
      </c>
      <c r="N85" s="99">
        <v>7.1071384202549259</v>
      </c>
      <c r="O85" s="100">
        <v>820485.14315352705</v>
      </c>
      <c r="P85" s="101">
        <v>0</v>
      </c>
    </row>
    <row r="86" spans="1:16" ht="14.25" customHeight="1">
      <c r="A86" s="135">
        <v>67</v>
      </c>
      <c r="B86" s="96" t="s">
        <v>86</v>
      </c>
      <c r="C86" s="204" t="s">
        <v>170</v>
      </c>
      <c r="D86" s="98">
        <v>12</v>
      </c>
      <c r="E86" s="99">
        <v>15.642724677490808</v>
      </c>
      <c r="F86" s="100">
        <v>2255.291658997699</v>
      </c>
      <c r="G86" s="101">
        <v>0.44968374233790759</v>
      </c>
      <c r="H86" s="76">
        <v>19.904529916591247</v>
      </c>
      <c r="I86" s="77">
        <v>4813.1442244102936</v>
      </c>
      <c r="J86" s="78">
        <v>8.5300079841890211E-2</v>
      </c>
      <c r="K86" s="99">
        <v>71.838249723599816</v>
      </c>
      <c r="L86" s="100">
        <v>7686.73802086044</v>
      </c>
      <c r="M86" s="101">
        <v>2.5904263353841741</v>
      </c>
      <c r="N86" s="99">
        <v>5.9232984728493152</v>
      </c>
      <c r="O86" s="100">
        <v>1645.7875545660297</v>
      </c>
      <c r="P86" s="101">
        <v>0.40130641134186423</v>
      </c>
    </row>
    <row r="87" spans="1:16" ht="14.25" customHeight="1">
      <c r="A87" s="135">
        <v>68</v>
      </c>
      <c r="B87" s="96" t="s">
        <v>130</v>
      </c>
      <c r="C87" s="204" t="s">
        <v>170</v>
      </c>
      <c r="D87" s="98">
        <v>0</v>
      </c>
      <c r="E87" s="99" t="s">
        <v>178</v>
      </c>
      <c r="F87" s="100" t="s">
        <v>178</v>
      </c>
      <c r="G87" s="101" t="s">
        <v>178</v>
      </c>
      <c r="H87" s="76" t="s">
        <v>178</v>
      </c>
      <c r="I87" s="77" t="s">
        <v>178</v>
      </c>
      <c r="J87" s="78" t="s">
        <v>178</v>
      </c>
      <c r="K87" s="99" t="s">
        <v>178</v>
      </c>
      <c r="L87" s="100" t="s">
        <v>178</v>
      </c>
      <c r="M87" s="101" t="s">
        <v>178</v>
      </c>
      <c r="N87" s="99" t="s">
        <v>178</v>
      </c>
      <c r="O87" s="100" t="s">
        <v>178</v>
      </c>
      <c r="P87" s="101" t="s">
        <v>178</v>
      </c>
    </row>
    <row r="88" spans="1:16" ht="14.25" customHeight="1">
      <c r="A88" s="135" t="s">
        <v>253</v>
      </c>
      <c r="B88" s="96" t="s">
        <v>131</v>
      </c>
      <c r="C88" s="204" t="s">
        <v>170</v>
      </c>
      <c r="D88" s="98">
        <v>12</v>
      </c>
      <c r="E88" s="99">
        <v>7.0306904033902162</v>
      </c>
      <c r="F88" s="100">
        <v>528.24821286145618</v>
      </c>
      <c r="G88" s="101">
        <v>68.366367521102475</v>
      </c>
      <c r="H88" s="76">
        <v>14.954816290837179</v>
      </c>
      <c r="I88" s="77">
        <v>6743.0735625197685</v>
      </c>
      <c r="J88" s="78">
        <v>0.91883553845758548</v>
      </c>
      <c r="K88" s="99">
        <v>16.131905207861717</v>
      </c>
      <c r="L88" s="100">
        <v>14763.170116040363</v>
      </c>
      <c r="M88" s="101">
        <v>8.2362839440433291</v>
      </c>
      <c r="N88" s="99">
        <v>3.0563314517493767</v>
      </c>
      <c r="O88" s="100">
        <v>11148.217404902633</v>
      </c>
      <c r="P88" s="101">
        <v>0</v>
      </c>
    </row>
    <row r="89" spans="1:16" ht="14.25" customHeight="1">
      <c r="A89" s="135">
        <v>70</v>
      </c>
      <c r="B89" s="96" t="s">
        <v>142</v>
      </c>
      <c r="C89" s="204" t="s">
        <v>170</v>
      </c>
      <c r="D89" s="98">
        <v>12</v>
      </c>
      <c r="E89" s="99">
        <v>25.663992552487347</v>
      </c>
      <c r="F89" s="100">
        <v>213.14282054315365</v>
      </c>
      <c r="G89" s="101">
        <v>28.188053082054573</v>
      </c>
      <c r="H89" s="76">
        <v>2.2725671266130374</v>
      </c>
      <c r="I89" s="77">
        <v>966.36796410147826</v>
      </c>
      <c r="J89" s="78">
        <v>0</v>
      </c>
      <c r="K89" s="99">
        <v>66.036266269888586</v>
      </c>
      <c r="L89" s="100">
        <v>1538.0158314110927</v>
      </c>
      <c r="M89" s="101">
        <v>12.916124765199154</v>
      </c>
      <c r="N89" s="99">
        <v>0</v>
      </c>
      <c r="O89" s="100">
        <v>0</v>
      </c>
      <c r="P89" s="101">
        <v>0</v>
      </c>
    </row>
    <row r="90" spans="1:16" ht="14.25" customHeight="1">
      <c r="A90" s="106"/>
      <c r="B90" s="96"/>
      <c r="C90" s="204"/>
      <c r="D90" s="205"/>
      <c r="E90" s="177"/>
      <c r="F90" s="194"/>
      <c r="G90" s="179"/>
      <c r="H90" s="180"/>
      <c r="I90" s="195"/>
      <c r="J90" s="182"/>
      <c r="K90" s="180"/>
      <c r="L90" s="195"/>
      <c r="M90" s="182"/>
      <c r="N90" s="177"/>
      <c r="O90" s="194"/>
      <c r="P90" s="179"/>
    </row>
    <row r="91" spans="1:16" ht="14.25" customHeight="1">
      <c r="A91" s="106" t="s">
        <v>193</v>
      </c>
      <c r="B91" s="96"/>
      <c r="C91" s="204"/>
      <c r="D91" s="150"/>
      <c r="E91" s="190"/>
      <c r="F91" s="191"/>
      <c r="G91" s="142"/>
      <c r="H91" s="192"/>
      <c r="I91" s="193"/>
      <c r="J91" s="146"/>
      <c r="K91" s="192"/>
      <c r="L91" s="193"/>
      <c r="M91" s="146"/>
      <c r="N91" s="190"/>
      <c r="O91" s="191"/>
      <c r="P91" s="142"/>
    </row>
    <row r="92" spans="1:16" ht="14.25" customHeight="1">
      <c r="A92" s="201">
        <v>71</v>
      </c>
      <c r="B92" s="96" t="s">
        <v>11</v>
      </c>
      <c r="C92" s="204" t="s">
        <v>170</v>
      </c>
      <c r="D92" s="98">
        <v>12</v>
      </c>
      <c r="E92" s="215">
        <v>9.8084041251529452</v>
      </c>
      <c r="F92" s="216">
        <v>648.50840062988982</v>
      </c>
      <c r="G92" s="110">
        <v>8.8504806851948956</v>
      </c>
      <c r="H92" s="217">
        <v>6.2335325991959447</v>
      </c>
      <c r="I92" s="83">
        <v>1310.8305471055876</v>
      </c>
      <c r="J92" s="84">
        <v>0.26056283866456914</v>
      </c>
      <c r="K92" s="217">
        <v>32.570403775563712</v>
      </c>
      <c r="L92" s="83">
        <v>1803.0477748448338</v>
      </c>
      <c r="M92" s="84">
        <v>2.5919594476490122</v>
      </c>
      <c r="N92" s="215">
        <v>0.10488376158014333</v>
      </c>
      <c r="O92" s="216">
        <v>2047.5763817514426</v>
      </c>
      <c r="P92" s="110">
        <v>0</v>
      </c>
    </row>
    <row r="93" spans="1:16" ht="14.25" customHeight="1">
      <c r="A93" s="135">
        <v>72</v>
      </c>
      <c r="B93" s="96" t="s">
        <v>14</v>
      </c>
      <c r="C93" s="204" t="s">
        <v>170</v>
      </c>
      <c r="D93" s="98">
        <v>12</v>
      </c>
      <c r="E93" s="215">
        <v>9.9283291140412171</v>
      </c>
      <c r="F93" s="216">
        <v>661.86113823696837</v>
      </c>
      <c r="G93" s="110">
        <v>6.8400664596359526</v>
      </c>
      <c r="H93" s="217">
        <v>0.6657811552684072</v>
      </c>
      <c r="I93" s="83">
        <v>104.54070189891286</v>
      </c>
      <c r="J93" s="84">
        <v>6.3821614191631459E-2</v>
      </c>
      <c r="K93" s="217">
        <v>12.938006488607911</v>
      </c>
      <c r="L93" s="83">
        <v>1765.2921030587167</v>
      </c>
      <c r="M93" s="84">
        <v>3.354887976637309</v>
      </c>
      <c r="N93" s="215">
        <v>0</v>
      </c>
      <c r="O93" s="216">
        <v>0</v>
      </c>
      <c r="P93" s="110">
        <v>0</v>
      </c>
    </row>
    <row r="94" spans="1:16" ht="14.25" customHeight="1">
      <c r="A94" s="201">
        <v>73</v>
      </c>
      <c r="B94" s="96" t="s">
        <v>35</v>
      </c>
      <c r="C94" s="204" t="s">
        <v>170</v>
      </c>
      <c r="D94" s="98">
        <v>12</v>
      </c>
      <c r="E94" s="215">
        <v>8.3982714375263825</v>
      </c>
      <c r="F94" s="216">
        <v>530.58249075720528</v>
      </c>
      <c r="G94" s="110">
        <v>3.222384321150328</v>
      </c>
      <c r="H94" s="217">
        <v>3.1740889610971101</v>
      </c>
      <c r="I94" s="83">
        <v>992.48411006920901</v>
      </c>
      <c r="J94" s="84">
        <v>0</v>
      </c>
      <c r="K94" s="217">
        <v>26.862450331973029</v>
      </c>
      <c r="L94" s="83">
        <v>2509.1559815272039</v>
      </c>
      <c r="M94" s="84">
        <v>0.63322493571620464</v>
      </c>
      <c r="N94" s="215">
        <v>0.66028016221264185</v>
      </c>
      <c r="O94" s="216">
        <v>60.28598344612314</v>
      </c>
      <c r="P94" s="110">
        <v>0</v>
      </c>
    </row>
    <row r="95" spans="1:16" ht="14.25" customHeight="1">
      <c r="A95" s="201">
        <v>74</v>
      </c>
      <c r="B95" s="96" t="s">
        <v>47</v>
      </c>
      <c r="C95" s="204" t="s">
        <v>170</v>
      </c>
      <c r="D95" s="98">
        <v>12</v>
      </c>
      <c r="E95" s="215">
        <v>18.174230516630885</v>
      </c>
      <c r="F95" s="216">
        <v>835.53568253802484</v>
      </c>
      <c r="G95" s="110">
        <v>53.394491653929819</v>
      </c>
      <c r="H95" s="217">
        <v>3.3239416026141848</v>
      </c>
      <c r="I95" s="83">
        <v>847.94789143983019</v>
      </c>
      <c r="J95" s="84">
        <v>0</v>
      </c>
      <c r="K95" s="217">
        <v>13.172146158156574</v>
      </c>
      <c r="L95" s="83">
        <v>631.18010680881071</v>
      </c>
      <c r="M95" s="84">
        <v>9.1970459872383767E-2</v>
      </c>
      <c r="N95" s="215">
        <v>0</v>
      </c>
      <c r="O95" s="216">
        <v>0</v>
      </c>
      <c r="P95" s="110">
        <v>0</v>
      </c>
    </row>
    <row r="96" spans="1:16" ht="14.25" customHeight="1">
      <c r="A96" s="201">
        <v>75</v>
      </c>
      <c r="B96" s="96" t="s">
        <v>62</v>
      </c>
      <c r="C96" s="204" t="s">
        <v>170</v>
      </c>
      <c r="D96" s="98">
        <v>12</v>
      </c>
      <c r="E96" s="215">
        <v>5.3302768366740123</v>
      </c>
      <c r="F96" s="216">
        <v>398.45476820881566</v>
      </c>
      <c r="G96" s="110">
        <v>0</v>
      </c>
      <c r="H96" s="217">
        <v>0</v>
      </c>
      <c r="I96" s="83">
        <v>0</v>
      </c>
      <c r="J96" s="84">
        <v>0</v>
      </c>
      <c r="K96" s="217">
        <v>0</v>
      </c>
      <c r="L96" s="83">
        <v>0</v>
      </c>
      <c r="M96" s="84">
        <v>0</v>
      </c>
      <c r="N96" s="215">
        <v>0</v>
      </c>
      <c r="O96" s="216">
        <v>0</v>
      </c>
      <c r="P96" s="110">
        <v>0</v>
      </c>
    </row>
    <row r="97" spans="1:16" ht="14.25" customHeight="1">
      <c r="A97" s="135">
        <v>76</v>
      </c>
      <c r="B97" s="96" t="s">
        <v>65</v>
      </c>
      <c r="C97" s="204" t="s">
        <v>170</v>
      </c>
      <c r="D97" s="98">
        <v>12</v>
      </c>
      <c r="E97" s="215">
        <v>7.5982758438092448</v>
      </c>
      <c r="F97" s="216">
        <v>77.985243708277295</v>
      </c>
      <c r="G97" s="110">
        <v>29.614945511157238</v>
      </c>
      <c r="H97" s="217">
        <v>14.22432387589182</v>
      </c>
      <c r="I97" s="83">
        <v>1225.4227042140158</v>
      </c>
      <c r="J97" s="84">
        <v>2.5959564936509114</v>
      </c>
      <c r="K97" s="217">
        <v>35.523795402956203</v>
      </c>
      <c r="L97" s="83">
        <v>3952.4182384941523</v>
      </c>
      <c r="M97" s="84">
        <v>6.1769766546992431</v>
      </c>
      <c r="N97" s="215">
        <v>0</v>
      </c>
      <c r="O97" s="216">
        <v>0</v>
      </c>
      <c r="P97" s="110">
        <v>0</v>
      </c>
    </row>
    <row r="98" spans="1:16" ht="14.25" customHeight="1">
      <c r="A98" s="135">
        <v>77</v>
      </c>
      <c r="B98" s="96" t="s">
        <v>66</v>
      </c>
      <c r="C98" s="204" t="s">
        <v>170</v>
      </c>
      <c r="D98" s="98">
        <v>12</v>
      </c>
      <c r="E98" s="215">
        <v>11.623193728237405</v>
      </c>
      <c r="F98" s="216">
        <v>179.40920737533003</v>
      </c>
      <c r="G98" s="110">
        <v>44.210016459533406</v>
      </c>
      <c r="H98" s="217">
        <v>20.31519228749065</v>
      </c>
      <c r="I98" s="83">
        <v>2974.9834455367495</v>
      </c>
      <c r="J98" s="84">
        <v>2.3836979314598774</v>
      </c>
      <c r="K98" s="217">
        <v>12.729125545848355</v>
      </c>
      <c r="L98" s="83">
        <v>1980.0138034515514</v>
      </c>
      <c r="M98" s="84">
        <v>1.5212099046867076</v>
      </c>
      <c r="N98" s="215">
        <v>0</v>
      </c>
      <c r="O98" s="216">
        <v>0</v>
      </c>
      <c r="P98" s="110">
        <v>0</v>
      </c>
    </row>
    <row r="99" spans="1:16" ht="14.25" customHeight="1">
      <c r="A99" s="201">
        <v>78</v>
      </c>
      <c r="B99" s="96" t="s">
        <v>67</v>
      </c>
      <c r="C99" s="204" t="s">
        <v>170</v>
      </c>
      <c r="D99" s="98">
        <v>12</v>
      </c>
      <c r="E99" s="215">
        <v>9.0278490671039417</v>
      </c>
      <c r="F99" s="216">
        <v>348.93734337032589</v>
      </c>
      <c r="G99" s="110">
        <v>66.680471492484955</v>
      </c>
      <c r="H99" s="217">
        <v>4.541154090821192</v>
      </c>
      <c r="I99" s="83">
        <v>1031.6138353696365</v>
      </c>
      <c r="J99" s="84">
        <v>0</v>
      </c>
      <c r="K99" s="217">
        <v>13.143510153223684</v>
      </c>
      <c r="L99" s="83">
        <v>1379.9913373624806</v>
      </c>
      <c r="M99" s="84">
        <v>7.5643200835813273E-2</v>
      </c>
      <c r="N99" s="215">
        <v>0</v>
      </c>
      <c r="O99" s="216">
        <v>0</v>
      </c>
      <c r="P99" s="110">
        <v>0</v>
      </c>
    </row>
    <row r="100" spans="1:16" ht="14.25" customHeight="1">
      <c r="A100" s="135">
        <v>79</v>
      </c>
      <c r="B100" s="96" t="s">
        <v>98</v>
      </c>
      <c r="C100" s="204" t="s">
        <v>170</v>
      </c>
      <c r="D100" s="98">
        <v>12</v>
      </c>
      <c r="E100" s="215">
        <v>9.3637520677881092</v>
      </c>
      <c r="F100" s="216">
        <v>604.11009032185609</v>
      </c>
      <c r="G100" s="110">
        <v>12.372005791985236</v>
      </c>
      <c r="H100" s="215">
        <v>6.8615273044854002</v>
      </c>
      <c r="I100" s="216">
        <v>244.82074425364289</v>
      </c>
      <c r="J100" s="110">
        <v>4.104675948495677</v>
      </c>
      <c r="K100" s="217">
        <v>11.433495044812364</v>
      </c>
      <c r="L100" s="83">
        <v>1202.1148007879501</v>
      </c>
      <c r="M100" s="84">
        <v>1.8293901132496746</v>
      </c>
      <c r="N100" s="215">
        <v>1.6556828408806491E-3</v>
      </c>
      <c r="O100" s="216">
        <v>0.57806568800641744</v>
      </c>
      <c r="P100" s="110">
        <v>0</v>
      </c>
    </row>
    <row r="101" spans="1:16" ht="14.25" customHeight="1">
      <c r="A101" s="135" t="s">
        <v>285</v>
      </c>
      <c r="B101" s="105" t="s">
        <v>298</v>
      </c>
      <c r="C101" s="97" t="s">
        <v>171</v>
      </c>
      <c r="D101" s="98">
        <v>10</v>
      </c>
      <c r="E101" s="215">
        <v>19.727357613012984</v>
      </c>
      <c r="F101" s="216">
        <v>1324.0911213052598</v>
      </c>
      <c r="G101" s="110">
        <v>1.8313567924508283</v>
      </c>
      <c r="H101" s="217">
        <v>3.6716442721578311</v>
      </c>
      <c r="I101" s="83">
        <v>1061.7906116371275</v>
      </c>
      <c r="J101" s="84">
        <v>0.31200814903106466</v>
      </c>
      <c r="K101" s="217">
        <v>5.9044221933767904</v>
      </c>
      <c r="L101" s="83">
        <v>378.61678686251696</v>
      </c>
      <c r="M101" s="84">
        <v>0</v>
      </c>
      <c r="N101" s="215">
        <v>0</v>
      </c>
      <c r="O101" s="216">
        <v>0</v>
      </c>
      <c r="P101" s="110">
        <v>0</v>
      </c>
    </row>
    <row r="102" spans="1:16" ht="14.25" customHeight="1">
      <c r="A102" s="135">
        <v>81</v>
      </c>
      <c r="B102" s="96" t="s">
        <v>194</v>
      </c>
      <c r="C102" s="204" t="s">
        <v>170</v>
      </c>
      <c r="D102" s="98">
        <v>9</v>
      </c>
      <c r="E102" s="215">
        <v>4.4654414272386225</v>
      </c>
      <c r="F102" s="216">
        <v>299.70679260347873</v>
      </c>
      <c r="G102" s="110">
        <v>0.71289940931669649</v>
      </c>
      <c r="H102" s="217">
        <v>2.2491246645001732</v>
      </c>
      <c r="I102" s="83">
        <v>806.96517419085546</v>
      </c>
      <c r="J102" s="84">
        <v>7.002029542164083E-2</v>
      </c>
      <c r="K102" s="217">
        <v>2.5917653380958372</v>
      </c>
      <c r="L102" s="83">
        <v>250.01326655938428</v>
      </c>
      <c r="M102" s="84">
        <v>0.28152753043767864</v>
      </c>
      <c r="N102" s="215">
        <v>0</v>
      </c>
      <c r="O102" s="216">
        <v>0</v>
      </c>
      <c r="P102" s="110">
        <v>0</v>
      </c>
    </row>
    <row r="103" spans="1:16" ht="14.25" customHeight="1">
      <c r="A103" s="106"/>
      <c r="B103" s="96"/>
      <c r="C103" s="204"/>
      <c r="D103" s="205"/>
      <c r="E103" s="177"/>
      <c r="F103" s="194"/>
      <c r="G103" s="179"/>
      <c r="H103" s="180"/>
      <c r="I103" s="195"/>
      <c r="J103" s="182"/>
      <c r="K103" s="180"/>
      <c r="L103" s="195"/>
      <c r="M103" s="182"/>
      <c r="N103" s="177"/>
      <c r="O103" s="194"/>
      <c r="P103" s="179"/>
    </row>
    <row r="104" spans="1:16" ht="14.25" customHeight="1">
      <c r="A104" s="106" t="s">
        <v>195</v>
      </c>
      <c r="B104" s="96"/>
      <c r="C104" s="204"/>
      <c r="D104" s="150"/>
      <c r="E104" s="190"/>
      <c r="F104" s="191"/>
      <c r="G104" s="142"/>
      <c r="H104" s="192"/>
      <c r="I104" s="193"/>
      <c r="J104" s="146"/>
      <c r="K104" s="192"/>
      <c r="L104" s="193"/>
      <c r="M104" s="146"/>
      <c r="N104" s="190"/>
      <c r="O104" s="191"/>
      <c r="P104" s="142"/>
    </row>
    <row r="105" spans="1:16" ht="14.25" customHeight="1">
      <c r="A105" s="201">
        <v>82</v>
      </c>
      <c r="B105" s="96" t="s">
        <v>17</v>
      </c>
      <c r="C105" s="204" t="s">
        <v>170</v>
      </c>
      <c r="D105" s="98">
        <v>12</v>
      </c>
      <c r="E105" s="215">
        <v>7.4181030484304085</v>
      </c>
      <c r="F105" s="216">
        <v>330.40915005478132</v>
      </c>
      <c r="G105" s="110">
        <v>0</v>
      </c>
      <c r="H105" s="217">
        <v>4.6900850170861528</v>
      </c>
      <c r="I105" s="83">
        <v>1604.4410157924692</v>
      </c>
      <c r="J105" s="84">
        <v>0</v>
      </c>
      <c r="K105" s="217">
        <v>112.8153918282309</v>
      </c>
      <c r="L105" s="83">
        <v>14368.891177628298</v>
      </c>
      <c r="M105" s="84">
        <v>0</v>
      </c>
      <c r="N105" s="215">
        <v>3.8479570577218632E-2</v>
      </c>
      <c r="O105" s="216">
        <v>33.554185543334647</v>
      </c>
      <c r="P105" s="110">
        <v>0</v>
      </c>
    </row>
    <row r="106" spans="1:16" ht="14.25" customHeight="1">
      <c r="A106" s="201">
        <v>83</v>
      </c>
      <c r="B106" s="105" t="s">
        <v>27</v>
      </c>
      <c r="C106" s="97" t="s">
        <v>171</v>
      </c>
      <c r="D106" s="98">
        <v>12</v>
      </c>
      <c r="E106" s="215">
        <v>6.8528246338143894</v>
      </c>
      <c r="F106" s="216">
        <v>439.44039668918083</v>
      </c>
      <c r="G106" s="110">
        <v>4.9285394769819391</v>
      </c>
      <c r="H106" s="217">
        <v>4.5839300273786598</v>
      </c>
      <c r="I106" s="83">
        <v>758.982173732349</v>
      </c>
      <c r="J106" s="84">
        <v>0</v>
      </c>
      <c r="K106" s="217">
        <v>0</v>
      </c>
      <c r="L106" s="83">
        <v>0</v>
      </c>
      <c r="M106" s="84">
        <v>0</v>
      </c>
      <c r="N106" s="215">
        <v>0</v>
      </c>
      <c r="O106" s="216">
        <v>0</v>
      </c>
      <c r="P106" s="110">
        <v>0</v>
      </c>
    </row>
    <row r="107" spans="1:16" ht="14.25" customHeight="1">
      <c r="A107" s="135">
        <v>84</v>
      </c>
      <c r="B107" s="96" t="s">
        <v>28</v>
      </c>
      <c r="C107" s="204" t="s">
        <v>170</v>
      </c>
      <c r="D107" s="98">
        <v>12</v>
      </c>
      <c r="E107" s="215">
        <v>6.4840898050278764</v>
      </c>
      <c r="F107" s="216">
        <v>772.67972206112654</v>
      </c>
      <c r="G107" s="110">
        <v>6.9293879850569828</v>
      </c>
      <c r="H107" s="217">
        <v>2.224634663308747</v>
      </c>
      <c r="I107" s="83">
        <v>482.88506386375593</v>
      </c>
      <c r="J107" s="84">
        <v>0</v>
      </c>
      <c r="K107" s="217">
        <v>6.5654227775987186</v>
      </c>
      <c r="L107" s="83">
        <v>559.07818492319734</v>
      </c>
      <c r="M107" s="84">
        <v>1.2855154031960589</v>
      </c>
      <c r="N107" s="215">
        <v>4.5015295329453579E-2</v>
      </c>
      <c r="O107" s="216">
        <v>5.7280550952614737</v>
      </c>
      <c r="P107" s="110">
        <v>0</v>
      </c>
    </row>
    <row r="108" spans="1:16" ht="14.25" customHeight="1">
      <c r="A108" s="201">
        <v>85</v>
      </c>
      <c r="B108" s="96" t="s">
        <v>29</v>
      </c>
      <c r="C108" s="204" t="s">
        <v>170</v>
      </c>
      <c r="D108" s="98">
        <v>12</v>
      </c>
      <c r="E108" s="215">
        <v>8.9876194818938018</v>
      </c>
      <c r="F108" s="216">
        <v>714.1939301967119</v>
      </c>
      <c r="G108" s="110">
        <v>26.423043505884102</v>
      </c>
      <c r="H108" s="217">
        <v>6.0160547186285571</v>
      </c>
      <c r="I108" s="83">
        <v>448.61190326216052</v>
      </c>
      <c r="J108" s="84">
        <v>1.4918232463409278</v>
      </c>
      <c r="K108" s="217">
        <v>12.454993819103962</v>
      </c>
      <c r="L108" s="83">
        <v>747.35178465431454</v>
      </c>
      <c r="M108" s="84">
        <v>7.6911330916642315</v>
      </c>
      <c r="N108" s="215">
        <v>1.2372683525416098E-2</v>
      </c>
      <c r="O108" s="216">
        <v>0.98023020887979651</v>
      </c>
      <c r="P108" s="110">
        <v>0</v>
      </c>
    </row>
    <row r="109" spans="1:16" ht="14.25" customHeight="1">
      <c r="A109" s="135">
        <v>86</v>
      </c>
      <c r="B109" s="96" t="s">
        <v>41</v>
      </c>
      <c r="C109" s="204" t="s">
        <v>170</v>
      </c>
      <c r="D109" s="98">
        <v>12</v>
      </c>
      <c r="E109" s="215">
        <v>12.050781043399477</v>
      </c>
      <c r="F109" s="216">
        <v>700.93128000055196</v>
      </c>
      <c r="G109" s="110">
        <v>0.85318499679212267</v>
      </c>
      <c r="H109" s="217">
        <v>0.10178974261095922</v>
      </c>
      <c r="I109" s="83">
        <v>1.3255363134015687</v>
      </c>
      <c r="J109" s="84">
        <v>0</v>
      </c>
      <c r="K109" s="217">
        <v>3.473255041196504</v>
      </c>
      <c r="L109" s="83">
        <v>360.16058703005751</v>
      </c>
      <c r="M109" s="84">
        <v>0</v>
      </c>
      <c r="N109" s="215">
        <v>0.5515962351707534</v>
      </c>
      <c r="O109" s="216">
        <v>69.634249092251181</v>
      </c>
      <c r="P109" s="110">
        <v>0</v>
      </c>
    </row>
    <row r="110" spans="1:16" ht="14.25" customHeight="1">
      <c r="A110" s="135">
        <v>87</v>
      </c>
      <c r="B110" s="96" t="s">
        <v>42</v>
      </c>
      <c r="C110" s="204" t="s">
        <v>170</v>
      </c>
      <c r="D110" s="98">
        <v>12</v>
      </c>
      <c r="E110" s="215">
        <v>6.5092538159524658</v>
      </c>
      <c r="F110" s="216">
        <v>513.46780252927135</v>
      </c>
      <c r="G110" s="110">
        <v>0.52509605492452072</v>
      </c>
      <c r="H110" s="217">
        <v>1.1995118520229271</v>
      </c>
      <c r="I110" s="83">
        <v>423.85504524554364</v>
      </c>
      <c r="J110" s="84">
        <v>0</v>
      </c>
      <c r="K110" s="217">
        <v>0</v>
      </c>
      <c r="L110" s="83">
        <v>0</v>
      </c>
      <c r="M110" s="84">
        <v>0</v>
      </c>
      <c r="N110" s="215">
        <v>0</v>
      </c>
      <c r="O110" s="216">
        <v>0</v>
      </c>
      <c r="P110" s="110">
        <v>1.8896050725398392E-2</v>
      </c>
    </row>
    <row r="111" spans="1:16" ht="14.25" customHeight="1">
      <c r="A111" s="135">
        <v>88</v>
      </c>
      <c r="B111" s="96" t="s">
        <v>43</v>
      </c>
      <c r="C111" s="204" t="s">
        <v>170</v>
      </c>
      <c r="D111" s="98">
        <v>12</v>
      </c>
      <c r="E111" s="215">
        <v>8.7067730591833286</v>
      </c>
      <c r="F111" s="216">
        <v>549.6269388243029</v>
      </c>
      <c r="G111" s="110">
        <v>0</v>
      </c>
      <c r="H111" s="217">
        <v>2.4818246117370473</v>
      </c>
      <c r="I111" s="83">
        <v>1216.1653068746707</v>
      </c>
      <c r="J111" s="84">
        <v>0</v>
      </c>
      <c r="K111" s="217">
        <v>1.4660052000836794</v>
      </c>
      <c r="L111" s="83">
        <v>235.88923423288804</v>
      </c>
      <c r="M111" s="84">
        <v>0</v>
      </c>
      <c r="N111" s="215">
        <v>0.22900291882091589</v>
      </c>
      <c r="O111" s="216">
        <v>25.232429793889402</v>
      </c>
      <c r="P111" s="110">
        <v>0</v>
      </c>
    </row>
    <row r="112" spans="1:16" ht="14.25" customHeight="1">
      <c r="A112" s="201" t="s">
        <v>299</v>
      </c>
      <c r="B112" s="96" t="s">
        <v>45</v>
      </c>
      <c r="C112" s="204" t="s">
        <v>170</v>
      </c>
      <c r="D112" s="98">
        <v>12</v>
      </c>
      <c r="E112" s="215">
        <v>35.495735561303192</v>
      </c>
      <c r="F112" s="216">
        <v>1068.0719115860902</v>
      </c>
      <c r="G112" s="110">
        <v>2.3530466729347839</v>
      </c>
      <c r="H112" s="217">
        <v>3.1019952018790971</v>
      </c>
      <c r="I112" s="83">
        <v>1075.3620038344816</v>
      </c>
      <c r="J112" s="84">
        <v>0</v>
      </c>
      <c r="K112" s="217">
        <v>37.983209922808477</v>
      </c>
      <c r="L112" s="83">
        <v>2056.187053103889</v>
      </c>
      <c r="M112" s="84">
        <v>1.3476094717717246</v>
      </c>
      <c r="N112" s="215">
        <v>0.87634968062716867</v>
      </c>
      <c r="O112" s="216">
        <v>58.715428602020296</v>
      </c>
      <c r="P112" s="110">
        <v>0</v>
      </c>
    </row>
    <row r="113" spans="1:16" ht="14.25" customHeight="1">
      <c r="A113" s="201">
        <v>90</v>
      </c>
      <c r="B113" s="105" t="s">
        <v>87</v>
      </c>
      <c r="C113" s="204" t="s">
        <v>171</v>
      </c>
      <c r="D113" s="98">
        <v>12</v>
      </c>
      <c r="E113" s="215">
        <v>8.1344851002005587</v>
      </c>
      <c r="F113" s="216">
        <v>430.80242067196008</v>
      </c>
      <c r="G113" s="110">
        <v>15.891177812668049</v>
      </c>
      <c r="H113" s="217">
        <v>2.3823421605353339</v>
      </c>
      <c r="I113" s="83">
        <v>757.5598223643691</v>
      </c>
      <c r="J113" s="84">
        <v>1.2666886647156555E-3</v>
      </c>
      <c r="K113" s="217">
        <v>0.18639273831658407</v>
      </c>
      <c r="L113" s="83">
        <v>28.858937926437303</v>
      </c>
      <c r="M113" s="84">
        <v>0</v>
      </c>
      <c r="N113" s="215">
        <v>0</v>
      </c>
      <c r="O113" s="216">
        <v>0</v>
      </c>
      <c r="P113" s="110">
        <v>0</v>
      </c>
    </row>
    <row r="114" spans="1:16" ht="14.25" customHeight="1">
      <c r="A114" s="135" t="s">
        <v>288</v>
      </c>
      <c r="B114" s="96" t="s">
        <v>99</v>
      </c>
      <c r="C114" s="204" t="s">
        <v>170</v>
      </c>
      <c r="D114" s="98">
        <v>12</v>
      </c>
      <c r="E114" s="215">
        <v>28.737011890222401</v>
      </c>
      <c r="F114" s="216">
        <v>2081.5847220108321</v>
      </c>
      <c r="G114" s="110">
        <v>4.5667920157694857</v>
      </c>
      <c r="H114" s="217">
        <v>0.13986509813238496</v>
      </c>
      <c r="I114" s="83">
        <v>5.6178683723053959</v>
      </c>
      <c r="J114" s="84">
        <v>0.16315181842817422</v>
      </c>
      <c r="K114" s="215">
        <v>1.5382373985467759</v>
      </c>
      <c r="L114" s="216">
        <v>109.69990823621195</v>
      </c>
      <c r="M114" s="110">
        <v>0</v>
      </c>
      <c r="N114" s="215">
        <v>0</v>
      </c>
      <c r="O114" s="216">
        <v>0</v>
      </c>
      <c r="P114" s="110">
        <v>0</v>
      </c>
    </row>
    <row r="115" spans="1:16" ht="14.25" customHeight="1">
      <c r="A115" s="135">
        <v>92</v>
      </c>
      <c r="B115" s="96" t="s">
        <v>100</v>
      </c>
      <c r="C115" s="204" t="s">
        <v>170</v>
      </c>
      <c r="D115" s="98">
        <v>12</v>
      </c>
      <c r="E115" s="215">
        <v>15.201559785695542</v>
      </c>
      <c r="F115" s="216">
        <v>616.30130170360746</v>
      </c>
      <c r="G115" s="110">
        <v>25.611747551209533</v>
      </c>
      <c r="H115" s="217">
        <v>2.6047158938043693</v>
      </c>
      <c r="I115" s="83">
        <v>852.08929573815794</v>
      </c>
      <c r="J115" s="84">
        <v>0.35715638047344944</v>
      </c>
      <c r="K115" s="215">
        <v>9.2890286879664661</v>
      </c>
      <c r="L115" s="216">
        <v>1670.5770675630342</v>
      </c>
      <c r="M115" s="110">
        <v>0.86412658976241163</v>
      </c>
      <c r="N115" s="215">
        <v>8.3894946971936474E-2</v>
      </c>
      <c r="O115" s="216">
        <v>37.333251402511735</v>
      </c>
      <c r="P115" s="110">
        <v>0</v>
      </c>
    </row>
    <row r="116" spans="1:16" ht="14.25" customHeight="1">
      <c r="A116" s="201">
        <v>92</v>
      </c>
      <c r="B116" s="96" t="s">
        <v>196</v>
      </c>
      <c r="C116" s="97"/>
      <c r="D116" s="98">
        <v>9</v>
      </c>
      <c r="E116" s="215" t="s">
        <v>178</v>
      </c>
      <c r="F116" s="216" t="s">
        <v>178</v>
      </c>
      <c r="G116" s="110" t="s">
        <v>178</v>
      </c>
      <c r="H116" s="217" t="s">
        <v>178</v>
      </c>
      <c r="I116" s="83" t="s">
        <v>178</v>
      </c>
      <c r="J116" s="84" t="s">
        <v>178</v>
      </c>
      <c r="K116" s="217" t="s">
        <v>178</v>
      </c>
      <c r="L116" s="83" t="s">
        <v>178</v>
      </c>
      <c r="M116" s="84" t="s">
        <v>178</v>
      </c>
      <c r="N116" s="215" t="s">
        <v>178</v>
      </c>
      <c r="O116" s="216" t="s">
        <v>178</v>
      </c>
      <c r="P116" s="110" t="s">
        <v>178</v>
      </c>
    </row>
    <row r="117" spans="1:16" ht="14.25" customHeight="1">
      <c r="A117" s="135">
        <v>93</v>
      </c>
      <c r="B117" s="96" t="s">
        <v>114</v>
      </c>
      <c r="C117" s="204" t="s">
        <v>170</v>
      </c>
      <c r="D117" s="98">
        <v>12</v>
      </c>
      <c r="E117" s="215">
        <v>25.972504525395461</v>
      </c>
      <c r="F117" s="216">
        <v>1823.2343030891002</v>
      </c>
      <c r="G117" s="110">
        <v>0.19180578067508253</v>
      </c>
      <c r="H117" s="217">
        <v>3.6743016693681012</v>
      </c>
      <c r="I117" s="83">
        <v>1007.9816499650983</v>
      </c>
      <c r="J117" s="84">
        <v>0</v>
      </c>
      <c r="K117" s="217">
        <v>117.96016468890124</v>
      </c>
      <c r="L117" s="83">
        <v>4035.9060019166382</v>
      </c>
      <c r="M117" s="84">
        <v>12.342758775717853</v>
      </c>
      <c r="N117" s="215">
        <v>0.62148764241685694</v>
      </c>
      <c r="O117" s="216">
        <v>53.830448516971714</v>
      </c>
      <c r="P117" s="110">
        <v>0.17090022834021509</v>
      </c>
    </row>
    <row r="118" spans="1:16" ht="14.25" customHeight="1">
      <c r="A118" s="135">
        <v>94</v>
      </c>
      <c r="B118" s="105" t="s">
        <v>143</v>
      </c>
      <c r="C118" s="204" t="s">
        <v>171</v>
      </c>
      <c r="D118" s="98">
        <v>12</v>
      </c>
      <c r="E118" s="215">
        <v>1.8110241803352085</v>
      </c>
      <c r="F118" s="216">
        <v>213.44827545575919</v>
      </c>
      <c r="G118" s="110">
        <v>3.3701914625263463</v>
      </c>
      <c r="H118" s="217">
        <v>0.78106272721258974</v>
      </c>
      <c r="I118" s="83">
        <v>191.53377758301906</v>
      </c>
      <c r="J118" s="84">
        <v>4.9962191386507093E-2</v>
      </c>
      <c r="K118" s="217">
        <v>0</v>
      </c>
      <c r="L118" s="83">
        <v>0</v>
      </c>
      <c r="M118" s="84">
        <v>0</v>
      </c>
      <c r="N118" s="215">
        <v>0</v>
      </c>
      <c r="O118" s="216">
        <v>0</v>
      </c>
      <c r="P118" s="110">
        <v>0</v>
      </c>
    </row>
    <row r="119" spans="1:16" ht="14.25" customHeight="1">
      <c r="A119" s="106"/>
      <c r="B119" s="105"/>
      <c r="C119" s="204"/>
      <c r="D119" s="205"/>
      <c r="E119" s="177"/>
      <c r="F119" s="194"/>
      <c r="G119" s="179"/>
      <c r="H119" s="180"/>
      <c r="I119" s="195"/>
      <c r="J119" s="182"/>
      <c r="K119" s="180"/>
      <c r="L119" s="195"/>
      <c r="M119" s="182"/>
      <c r="N119" s="177"/>
      <c r="O119" s="194"/>
      <c r="P119" s="179"/>
    </row>
    <row r="120" spans="1:16" ht="14.25" customHeight="1">
      <c r="A120" s="106" t="s">
        <v>198</v>
      </c>
      <c r="B120" s="105"/>
      <c r="C120" s="204"/>
      <c r="D120" s="150"/>
      <c r="E120" s="190"/>
      <c r="F120" s="191"/>
      <c r="G120" s="142"/>
      <c r="H120" s="192"/>
      <c r="I120" s="193"/>
      <c r="J120" s="146"/>
      <c r="K120" s="192"/>
      <c r="L120" s="193"/>
      <c r="M120" s="146"/>
      <c r="N120" s="190"/>
      <c r="O120" s="191"/>
      <c r="P120" s="142"/>
    </row>
    <row r="121" spans="1:16" ht="14.25" customHeight="1">
      <c r="A121" s="135">
        <v>95</v>
      </c>
      <c r="B121" s="96" t="s">
        <v>24</v>
      </c>
      <c r="C121" s="204" t="s">
        <v>170</v>
      </c>
      <c r="D121" s="98">
        <v>12</v>
      </c>
      <c r="E121" s="99">
        <v>18.020446459809072</v>
      </c>
      <c r="F121" s="100">
        <v>1144.8605596877599</v>
      </c>
      <c r="G121" s="101">
        <v>31.092440716625699</v>
      </c>
      <c r="H121" s="76">
        <v>14.829571942004753</v>
      </c>
      <c r="I121" s="77">
        <v>1866.9252704612268</v>
      </c>
      <c r="J121" s="78">
        <v>0.37989522325262287</v>
      </c>
      <c r="K121" s="76">
        <v>26.296164698505592</v>
      </c>
      <c r="L121" s="77">
        <v>2105.0944944499224</v>
      </c>
      <c r="M121" s="78">
        <v>5.0360720987609451</v>
      </c>
      <c r="N121" s="99">
        <v>0.30369808303080148</v>
      </c>
      <c r="O121" s="100">
        <v>37.657526341855721</v>
      </c>
      <c r="P121" s="101">
        <v>0</v>
      </c>
    </row>
    <row r="122" spans="1:16" ht="14.25" customHeight="1">
      <c r="A122" s="135" t="s">
        <v>258</v>
      </c>
      <c r="B122" s="96" t="s">
        <v>76</v>
      </c>
      <c r="C122" s="204" t="s">
        <v>170</v>
      </c>
      <c r="D122" s="98">
        <v>0</v>
      </c>
      <c r="E122" s="99" t="s">
        <v>178</v>
      </c>
      <c r="F122" s="100" t="s">
        <v>178</v>
      </c>
      <c r="G122" s="101" t="s">
        <v>178</v>
      </c>
      <c r="H122" s="76" t="s">
        <v>178</v>
      </c>
      <c r="I122" s="77" t="s">
        <v>178</v>
      </c>
      <c r="J122" s="78" t="s">
        <v>178</v>
      </c>
      <c r="K122" s="76" t="s">
        <v>178</v>
      </c>
      <c r="L122" s="77" t="s">
        <v>178</v>
      </c>
      <c r="M122" s="78" t="s">
        <v>178</v>
      </c>
      <c r="N122" s="99" t="s">
        <v>178</v>
      </c>
      <c r="O122" s="100" t="s">
        <v>178</v>
      </c>
      <c r="P122" s="101" t="s">
        <v>178</v>
      </c>
    </row>
    <row r="123" spans="1:16" ht="14.25" customHeight="1">
      <c r="A123" s="135" t="s">
        <v>289</v>
      </c>
      <c r="B123" s="96" t="s">
        <v>58</v>
      </c>
      <c r="C123" s="204" t="s">
        <v>170</v>
      </c>
      <c r="D123" s="98">
        <v>0</v>
      </c>
      <c r="E123" s="99" t="s">
        <v>178</v>
      </c>
      <c r="F123" s="100" t="s">
        <v>178</v>
      </c>
      <c r="G123" s="101" t="s">
        <v>178</v>
      </c>
      <c r="H123" s="76" t="s">
        <v>178</v>
      </c>
      <c r="I123" s="77" t="s">
        <v>178</v>
      </c>
      <c r="J123" s="78" t="s">
        <v>178</v>
      </c>
      <c r="K123" s="99" t="s">
        <v>178</v>
      </c>
      <c r="L123" s="100" t="s">
        <v>178</v>
      </c>
      <c r="M123" s="101" t="s">
        <v>178</v>
      </c>
      <c r="N123" s="99" t="s">
        <v>178</v>
      </c>
      <c r="O123" s="100" t="s">
        <v>178</v>
      </c>
      <c r="P123" s="101" t="s">
        <v>178</v>
      </c>
    </row>
    <row r="124" spans="1:16" ht="14.25" customHeight="1">
      <c r="A124" s="135" t="s">
        <v>290</v>
      </c>
      <c r="B124" s="96" t="s">
        <v>77</v>
      </c>
      <c r="C124" s="204" t="s">
        <v>170</v>
      </c>
      <c r="D124" s="98">
        <v>0</v>
      </c>
      <c r="E124" s="99" t="s">
        <v>178</v>
      </c>
      <c r="F124" s="100" t="s">
        <v>178</v>
      </c>
      <c r="G124" s="101" t="s">
        <v>178</v>
      </c>
      <c r="H124" s="76" t="s">
        <v>178</v>
      </c>
      <c r="I124" s="77" t="s">
        <v>178</v>
      </c>
      <c r="J124" s="78" t="s">
        <v>178</v>
      </c>
      <c r="K124" s="76" t="s">
        <v>178</v>
      </c>
      <c r="L124" s="77" t="s">
        <v>178</v>
      </c>
      <c r="M124" s="78" t="s">
        <v>178</v>
      </c>
      <c r="N124" s="99" t="s">
        <v>178</v>
      </c>
      <c r="O124" s="100" t="s">
        <v>178</v>
      </c>
      <c r="P124" s="101" t="s">
        <v>178</v>
      </c>
    </row>
    <row r="125" spans="1:16" ht="14.25" customHeight="1">
      <c r="A125" s="135">
        <v>99</v>
      </c>
      <c r="B125" s="96" t="s">
        <v>78</v>
      </c>
      <c r="C125" s="204" t="s">
        <v>170</v>
      </c>
      <c r="D125" s="98">
        <v>12</v>
      </c>
      <c r="E125" s="99">
        <v>3.2801289479430245</v>
      </c>
      <c r="F125" s="100">
        <v>57.325354617608184</v>
      </c>
      <c r="G125" s="101">
        <v>21.841567862644997</v>
      </c>
      <c r="H125" s="76">
        <v>5.2974202312761669</v>
      </c>
      <c r="I125" s="77">
        <v>799.9350653079515</v>
      </c>
      <c r="J125" s="78">
        <v>0</v>
      </c>
      <c r="K125" s="76">
        <v>33.079534684108388</v>
      </c>
      <c r="L125" s="77">
        <v>1228.4867503401915</v>
      </c>
      <c r="M125" s="78">
        <v>2.4343645961859783</v>
      </c>
      <c r="N125" s="99">
        <v>0</v>
      </c>
      <c r="O125" s="100">
        <v>0</v>
      </c>
      <c r="P125" s="101">
        <v>0</v>
      </c>
    </row>
    <row r="126" spans="1:16" ht="14.25" customHeight="1">
      <c r="A126" s="201">
        <v>100</v>
      </c>
      <c r="B126" s="96" t="s">
        <v>79</v>
      </c>
      <c r="C126" s="204" t="s">
        <v>170</v>
      </c>
      <c r="D126" s="98">
        <v>12</v>
      </c>
      <c r="E126" s="99">
        <v>10.821767199217478</v>
      </c>
      <c r="F126" s="100">
        <v>548.73326377567651</v>
      </c>
      <c r="G126" s="101">
        <v>30.554104988588197</v>
      </c>
      <c r="H126" s="76">
        <v>11.18497554613629</v>
      </c>
      <c r="I126" s="77">
        <v>992.54797522008482</v>
      </c>
      <c r="J126" s="78">
        <v>0.73477665471144438</v>
      </c>
      <c r="K126" s="76">
        <v>16.46574502771438</v>
      </c>
      <c r="L126" s="77">
        <v>665.527433974568</v>
      </c>
      <c r="M126" s="78">
        <v>8.7959569611998702</v>
      </c>
      <c r="N126" s="99">
        <v>5.8438734920117374</v>
      </c>
      <c r="O126" s="100">
        <v>340.28503423540917</v>
      </c>
      <c r="P126" s="101">
        <v>6.7974698402347569</v>
      </c>
    </row>
    <row r="127" spans="1:16" ht="14.25" customHeight="1">
      <c r="A127" s="135" t="s">
        <v>300</v>
      </c>
      <c r="B127" s="96" t="s">
        <v>80</v>
      </c>
      <c r="C127" s="204" t="s">
        <v>170</v>
      </c>
      <c r="D127" s="98">
        <v>9</v>
      </c>
      <c r="E127" s="99">
        <v>6.973175574923351</v>
      </c>
      <c r="F127" s="100">
        <v>426.70918942328035</v>
      </c>
      <c r="G127" s="101">
        <v>7.4043237976191056</v>
      </c>
      <c r="H127" s="76">
        <v>2.2162021840443695</v>
      </c>
      <c r="I127" s="77">
        <v>533.29069246706456</v>
      </c>
      <c r="J127" s="78">
        <v>1.0093134384181179</v>
      </c>
      <c r="K127" s="76">
        <v>7.9788608323777925</v>
      </c>
      <c r="L127" s="77">
        <v>571.20527211972376</v>
      </c>
      <c r="M127" s="78">
        <v>3.4081574401700778</v>
      </c>
      <c r="N127" s="99">
        <v>5.2411159393900611E-4</v>
      </c>
      <c r="O127" s="100">
        <v>3.8784257951486455E-2</v>
      </c>
      <c r="P127" s="101">
        <v>0</v>
      </c>
    </row>
    <row r="128" spans="1:16" ht="14.25" customHeight="1">
      <c r="A128" s="135" t="s">
        <v>291</v>
      </c>
      <c r="B128" s="96" t="s">
        <v>101</v>
      </c>
      <c r="C128" s="204" t="s">
        <v>170</v>
      </c>
      <c r="D128" s="98">
        <v>9</v>
      </c>
      <c r="E128" s="99">
        <v>7.1059182222137389</v>
      </c>
      <c r="F128" s="100">
        <v>408.16686620306507</v>
      </c>
      <c r="G128" s="101">
        <v>84.424547845302783</v>
      </c>
      <c r="H128" s="76">
        <v>7.4301013273259224</v>
      </c>
      <c r="I128" s="77">
        <v>987.04889771333376</v>
      </c>
      <c r="J128" s="78">
        <v>0.41537998940430221</v>
      </c>
      <c r="K128" s="76">
        <v>13.471441730821548</v>
      </c>
      <c r="L128" s="77">
        <v>4704.7734572998152</v>
      </c>
      <c r="M128" s="78">
        <v>11.950644094330347</v>
      </c>
      <c r="N128" s="99">
        <v>0.63290680081520045</v>
      </c>
      <c r="O128" s="100">
        <v>49.556908919954751</v>
      </c>
      <c r="P128" s="101">
        <v>1.2582763377068429</v>
      </c>
    </row>
    <row r="129" spans="1:16" ht="14.25" customHeight="1">
      <c r="A129" s="135" t="s">
        <v>301</v>
      </c>
      <c r="B129" s="96" t="s">
        <v>121</v>
      </c>
      <c r="C129" s="204" t="s">
        <v>170</v>
      </c>
      <c r="D129" s="98">
        <v>6</v>
      </c>
      <c r="E129" s="99">
        <v>5.1404609521924174</v>
      </c>
      <c r="F129" s="100">
        <v>156.74137474017627</v>
      </c>
      <c r="G129" s="101">
        <v>2.1002524002771454</v>
      </c>
      <c r="H129" s="76">
        <v>7.695313273285163</v>
      </c>
      <c r="I129" s="77">
        <v>1487.8625992279522</v>
      </c>
      <c r="J129" s="78">
        <v>0.35863109967336437</v>
      </c>
      <c r="K129" s="76">
        <v>0.75838859744630316</v>
      </c>
      <c r="L129" s="77">
        <v>79.620825497377027</v>
      </c>
      <c r="M129" s="78">
        <v>0.59345243986934582</v>
      </c>
      <c r="N129" s="99">
        <v>0</v>
      </c>
      <c r="O129" s="100">
        <v>0</v>
      </c>
      <c r="P129" s="101">
        <v>0</v>
      </c>
    </row>
    <row r="130" spans="1:16" ht="14.25" customHeight="1">
      <c r="A130" s="135">
        <v>104</v>
      </c>
      <c r="B130" s="96" t="s">
        <v>122</v>
      </c>
      <c r="C130" s="204" t="s">
        <v>170</v>
      </c>
      <c r="D130" s="98">
        <v>12</v>
      </c>
      <c r="E130" s="99">
        <v>8.5553103828889832</v>
      </c>
      <c r="F130" s="100">
        <v>386.64736930623968</v>
      </c>
      <c r="G130" s="101">
        <v>81.735078568831696</v>
      </c>
      <c r="H130" s="76">
        <v>5.6759296279474007</v>
      </c>
      <c r="I130" s="77">
        <v>1157.3508380574669</v>
      </c>
      <c r="J130" s="78">
        <v>2.2376089051725612</v>
      </c>
      <c r="K130" s="76">
        <v>5.9947127300340091</v>
      </c>
      <c r="L130" s="77">
        <v>153.8030940096742</v>
      </c>
      <c r="M130" s="78">
        <v>4.6888960281020911</v>
      </c>
      <c r="N130" s="99">
        <v>0</v>
      </c>
      <c r="O130" s="100">
        <v>0</v>
      </c>
      <c r="P130" s="101">
        <v>0</v>
      </c>
    </row>
    <row r="131" spans="1:16" ht="14.25" customHeight="1">
      <c r="A131" s="135">
        <v>105</v>
      </c>
      <c r="B131" s="96" t="s">
        <v>129</v>
      </c>
      <c r="C131" s="204" t="s">
        <v>170</v>
      </c>
      <c r="D131" s="98">
        <v>12</v>
      </c>
      <c r="E131" s="99">
        <v>19.171809244170333</v>
      </c>
      <c r="F131" s="100">
        <v>1625.951619967248</v>
      </c>
      <c r="G131" s="101">
        <v>47.519525179217219</v>
      </c>
      <c r="H131" s="76">
        <v>5.2870781056505844</v>
      </c>
      <c r="I131" s="77">
        <v>933.75146901379958</v>
      </c>
      <c r="J131" s="78">
        <v>2.3467119252838118</v>
      </c>
      <c r="K131" s="76">
        <v>2.1728083202178727E-2</v>
      </c>
      <c r="L131" s="77">
        <v>0.54320208005446824</v>
      </c>
      <c r="M131" s="78">
        <v>0.16916723815538243</v>
      </c>
      <c r="N131" s="99">
        <v>0</v>
      </c>
      <c r="O131" s="100">
        <v>0</v>
      </c>
      <c r="P131" s="101">
        <v>0</v>
      </c>
    </row>
    <row r="132" spans="1:16" ht="14.25" customHeight="1">
      <c r="A132" s="106"/>
      <c r="B132" s="96"/>
      <c r="C132" s="204"/>
      <c r="D132" s="205"/>
      <c r="E132" s="177"/>
      <c r="F132" s="194"/>
      <c r="G132" s="179"/>
      <c r="H132" s="180"/>
      <c r="I132" s="195"/>
      <c r="J132" s="182"/>
      <c r="K132" s="180"/>
      <c r="L132" s="195"/>
      <c r="M132" s="182"/>
      <c r="N132" s="177"/>
      <c r="O132" s="194"/>
      <c r="P132" s="179"/>
    </row>
    <row r="133" spans="1:16" ht="14.25" customHeight="1">
      <c r="A133" s="106" t="s">
        <v>200</v>
      </c>
      <c r="B133" s="96"/>
      <c r="C133" s="204"/>
      <c r="D133" s="150"/>
      <c r="E133" s="190"/>
      <c r="F133" s="191"/>
      <c r="G133" s="142"/>
      <c r="H133" s="192"/>
      <c r="I133" s="193"/>
      <c r="J133" s="146"/>
      <c r="K133" s="192"/>
      <c r="L133" s="193"/>
      <c r="M133" s="146"/>
      <c r="N133" s="190"/>
      <c r="O133" s="191"/>
      <c r="P133" s="142"/>
    </row>
    <row r="134" spans="1:16" ht="14.25" customHeight="1">
      <c r="A134" s="135" t="s">
        <v>260</v>
      </c>
      <c r="B134" s="96" t="s">
        <v>153</v>
      </c>
      <c r="C134" s="204" t="s">
        <v>170</v>
      </c>
      <c r="D134" s="98">
        <v>0</v>
      </c>
      <c r="E134" s="99" t="s">
        <v>178</v>
      </c>
      <c r="F134" s="100" t="s">
        <v>178</v>
      </c>
      <c r="G134" s="101" t="s">
        <v>178</v>
      </c>
      <c r="H134" s="76" t="s">
        <v>178</v>
      </c>
      <c r="I134" s="77" t="s">
        <v>178</v>
      </c>
      <c r="J134" s="78" t="s">
        <v>178</v>
      </c>
      <c r="K134" s="76" t="s">
        <v>178</v>
      </c>
      <c r="L134" s="77" t="s">
        <v>178</v>
      </c>
      <c r="M134" s="78" t="s">
        <v>178</v>
      </c>
      <c r="N134" s="99" t="s">
        <v>178</v>
      </c>
      <c r="O134" s="100" t="s">
        <v>178</v>
      </c>
      <c r="P134" s="101" t="s">
        <v>178</v>
      </c>
    </row>
    <row r="135" spans="1:16" ht="14.25" customHeight="1">
      <c r="A135" s="135">
        <v>107</v>
      </c>
      <c r="B135" s="96" t="s">
        <v>148</v>
      </c>
      <c r="C135" s="204" t="s">
        <v>170</v>
      </c>
      <c r="D135" s="98">
        <v>12</v>
      </c>
      <c r="E135" s="99">
        <v>10.247869104321911</v>
      </c>
      <c r="F135" s="100">
        <v>668.48544290222446</v>
      </c>
      <c r="G135" s="101">
        <v>0.3083143679747502</v>
      </c>
      <c r="H135" s="76">
        <v>6.4748190310784866</v>
      </c>
      <c r="I135" s="77">
        <v>2225.208792550724</v>
      </c>
      <c r="J135" s="78">
        <v>0</v>
      </c>
      <c r="K135" s="76">
        <v>9.4468078444306567</v>
      </c>
      <c r="L135" s="77">
        <v>291.14546660522603</v>
      </c>
      <c r="M135" s="78">
        <v>8.2281040782000756E-2</v>
      </c>
      <c r="N135" s="99">
        <v>0</v>
      </c>
      <c r="O135" s="100">
        <v>0</v>
      </c>
      <c r="P135" s="101">
        <v>0</v>
      </c>
    </row>
    <row r="136" spans="1:16" ht="14.25" customHeight="1">
      <c r="A136" s="135" t="s">
        <v>261</v>
      </c>
      <c r="B136" s="96" t="s">
        <v>149</v>
      </c>
      <c r="C136" s="204" t="s">
        <v>170</v>
      </c>
      <c r="D136" s="98">
        <v>0</v>
      </c>
      <c r="E136" s="99" t="s">
        <v>178</v>
      </c>
      <c r="F136" s="100" t="s">
        <v>178</v>
      </c>
      <c r="G136" s="101" t="s">
        <v>178</v>
      </c>
      <c r="H136" s="76" t="s">
        <v>178</v>
      </c>
      <c r="I136" s="77" t="s">
        <v>178</v>
      </c>
      <c r="J136" s="78" t="s">
        <v>178</v>
      </c>
      <c r="K136" s="76" t="s">
        <v>178</v>
      </c>
      <c r="L136" s="77" t="s">
        <v>178</v>
      </c>
      <c r="M136" s="78" t="s">
        <v>178</v>
      </c>
      <c r="N136" s="99" t="s">
        <v>178</v>
      </c>
      <c r="O136" s="100" t="s">
        <v>178</v>
      </c>
      <c r="P136" s="101" t="s">
        <v>178</v>
      </c>
    </row>
    <row r="137" spans="1:16" ht="14.25" customHeight="1">
      <c r="A137" s="201" t="s">
        <v>302</v>
      </c>
      <c r="B137" s="96" t="s">
        <v>150</v>
      </c>
      <c r="C137" s="204" t="s">
        <v>170</v>
      </c>
      <c r="D137" s="98">
        <v>6</v>
      </c>
      <c r="E137" s="99">
        <v>6.8451324278633283</v>
      </c>
      <c r="F137" s="100">
        <v>369.64570745115185</v>
      </c>
      <c r="G137" s="101">
        <v>6.6131519326532731</v>
      </c>
      <c r="H137" s="76">
        <v>2.5977413085229952</v>
      </c>
      <c r="I137" s="77">
        <v>555.30216323761113</v>
      </c>
      <c r="J137" s="78">
        <v>0.18031810288316677</v>
      </c>
      <c r="K137" s="76">
        <v>12.935036168964844</v>
      </c>
      <c r="L137" s="77">
        <v>1001.3136016008649</v>
      </c>
      <c r="M137" s="78">
        <v>2.4868400170206897</v>
      </c>
      <c r="N137" s="99">
        <v>0</v>
      </c>
      <c r="O137" s="100">
        <v>0</v>
      </c>
      <c r="P137" s="101">
        <v>0</v>
      </c>
    </row>
    <row r="138" spans="1:16" ht="14.25" customHeight="1">
      <c r="A138" s="106"/>
      <c r="B138" s="96"/>
      <c r="C138" s="204"/>
      <c r="D138" s="205"/>
      <c r="E138" s="177"/>
      <c r="F138" s="194"/>
      <c r="G138" s="179"/>
      <c r="H138" s="180"/>
      <c r="I138" s="195"/>
      <c r="J138" s="182"/>
      <c r="K138" s="180"/>
      <c r="L138" s="195"/>
      <c r="M138" s="182"/>
      <c r="N138" s="177"/>
      <c r="O138" s="194"/>
      <c r="P138" s="179"/>
    </row>
    <row r="139" spans="1:16" ht="14.25" customHeight="1">
      <c r="A139" s="106" t="s">
        <v>201</v>
      </c>
      <c r="B139" s="96"/>
      <c r="C139" s="204"/>
      <c r="D139" s="150"/>
      <c r="E139" s="190"/>
      <c r="F139" s="191"/>
      <c r="G139" s="142"/>
      <c r="H139" s="192"/>
      <c r="I139" s="193"/>
      <c r="J139" s="146"/>
      <c r="K139" s="192"/>
      <c r="L139" s="193"/>
      <c r="M139" s="146"/>
      <c r="N139" s="190"/>
      <c r="O139" s="191"/>
      <c r="P139" s="142"/>
    </row>
    <row r="140" spans="1:16" ht="14.25" customHeight="1">
      <c r="A140" s="135">
        <v>110</v>
      </c>
      <c r="B140" s="96" t="s">
        <v>30</v>
      </c>
      <c r="C140" s="204" t="s">
        <v>170</v>
      </c>
      <c r="D140" s="98">
        <v>12</v>
      </c>
      <c r="E140" s="99">
        <v>11.419413910594503</v>
      </c>
      <c r="F140" s="100">
        <v>751.53601542029207</v>
      </c>
      <c r="G140" s="101">
        <v>21.96691819114255</v>
      </c>
      <c r="H140" s="76">
        <v>8.7652347267500375</v>
      </c>
      <c r="I140" s="77">
        <v>2769.0711090351379</v>
      </c>
      <c r="J140" s="78">
        <v>0.16382959256887228</v>
      </c>
      <c r="K140" s="76">
        <v>35.263879191205149</v>
      </c>
      <c r="L140" s="77">
        <v>2278.7301689724413</v>
      </c>
      <c r="M140" s="78">
        <v>0</v>
      </c>
      <c r="N140" s="99">
        <v>0.61088184449142136</v>
      </c>
      <c r="O140" s="100">
        <v>54.975407744128823</v>
      </c>
      <c r="P140" s="101">
        <v>0.30811828552442133</v>
      </c>
    </row>
    <row r="141" spans="1:16" ht="14.25" customHeight="1">
      <c r="A141" s="135" t="s">
        <v>262</v>
      </c>
      <c r="B141" s="96" t="s">
        <v>33</v>
      </c>
      <c r="C141" s="204" t="s">
        <v>170</v>
      </c>
      <c r="D141" s="98">
        <v>0</v>
      </c>
      <c r="E141" s="99" t="s">
        <v>178</v>
      </c>
      <c r="F141" s="100" t="s">
        <v>178</v>
      </c>
      <c r="G141" s="101" t="s">
        <v>178</v>
      </c>
      <c r="H141" s="76" t="s">
        <v>178</v>
      </c>
      <c r="I141" s="77" t="s">
        <v>178</v>
      </c>
      <c r="J141" s="78" t="s">
        <v>178</v>
      </c>
      <c r="K141" s="76" t="s">
        <v>178</v>
      </c>
      <c r="L141" s="77" t="s">
        <v>178</v>
      </c>
      <c r="M141" s="78" t="s">
        <v>178</v>
      </c>
      <c r="N141" s="99" t="s">
        <v>178</v>
      </c>
      <c r="O141" s="100" t="s">
        <v>178</v>
      </c>
      <c r="P141" s="101" t="s">
        <v>178</v>
      </c>
    </row>
    <row r="142" spans="1:16" ht="14.25" customHeight="1">
      <c r="A142" s="135">
        <v>112</v>
      </c>
      <c r="B142" s="105" t="s">
        <v>49</v>
      </c>
      <c r="C142" s="204" t="s">
        <v>171</v>
      </c>
      <c r="D142" s="98">
        <v>12</v>
      </c>
      <c r="E142" s="99">
        <v>10.156393826551071</v>
      </c>
      <c r="F142" s="100">
        <v>506.00110867755853</v>
      </c>
      <c r="G142" s="101">
        <v>1.5764052967309987</v>
      </c>
      <c r="H142" s="76">
        <v>2.8722480753900741</v>
      </c>
      <c r="I142" s="100">
        <v>302.29578686552571</v>
      </c>
      <c r="J142" s="78">
        <v>0.23653491934929893</v>
      </c>
      <c r="K142" s="99">
        <v>2.2592292614194589</v>
      </c>
      <c r="L142" s="100">
        <v>61.381789252217757</v>
      </c>
      <c r="M142" s="101">
        <v>0.74733174540034597</v>
      </c>
      <c r="N142" s="99">
        <v>0</v>
      </c>
      <c r="O142" s="100">
        <v>0</v>
      </c>
      <c r="P142" s="101">
        <v>0</v>
      </c>
    </row>
    <row r="143" spans="1:16" ht="14.25" customHeight="1">
      <c r="A143" s="135" t="s">
        <v>264</v>
      </c>
      <c r="B143" s="96" t="s">
        <v>59</v>
      </c>
      <c r="C143" s="204" t="s">
        <v>170</v>
      </c>
      <c r="D143" s="98">
        <v>0</v>
      </c>
      <c r="E143" s="99" t="s">
        <v>178</v>
      </c>
      <c r="F143" s="100" t="s">
        <v>178</v>
      </c>
      <c r="G143" s="101" t="s">
        <v>178</v>
      </c>
      <c r="H143" s="76" t="s">
        <v>178</v>
      </c>
      <c r="I143" s="77" t="s">
        <v>178</v>
      </c>
      <c r="J143" s="78" t="s">
        <v>178</v>
      </c>
      <c r="K143" s="76" t="s">
        <v>178</v>
      </c>
      <c r="L143" s="77" t="s">
        <v>178</v>
      </c>
      <c r="M143" s="78" t="s">
        <v>178</v>
      </c>
      <c r="N143" s="99" t="s">
        <v>178</v>
      </c>
      <c r="O143" s="100" t="s">
        <v>178</v>
      </c>
      <c r="P143" s="101" t="s">
        <v>178</v>
      </c>
    </row>
    <row r="144" spans="1:16" ht="14.25" customHeight="1">
      <c r="A144" s="135">
        <v>114</v>
      </c>
      <c r="B144" s="105" t="s">
        <v>68</v>
      </c>
      <c r="C144" s="97" t="s">
        <v>171</v>
      </c>
      <c r="D144" s="98">
        <v>12</v>
      </c>
      <c r="E144" s="99">
        <v>10.533944591207471</v>
      </c>
      <c r="F144" s="100">
        <v>845.18397499162995</v>
      </c>
      <c r="G144" s="101">
        <v>4.9145259491366939</v>
      </c>
      <c r="H144" s="76">
        <v>2.925803527455193</v>
      </c>
      <c r="I144" s="77">
        <v>459.5683257078822</v>
      </c>
      <c r="J144" s="78">
        <v>1.2466720437398733</v>
      </c>
      <c r="K144" s="76">
        <v>4.6871614049864023</v>
      </c>
      <c r="L144" s="77">
        <v>584.33771350668451</v>
      </c>
      <c r="M144" s="78">
        <v>0.16579467669752534</v>
      </c>
      <c r="N144" s="99">
        <v>8.1698203438947611E-2</v>
      </c>
      <c r="O144" s="100">
        <v>13.77683242803406</v>
      </c>
      <c r="P144" s="101">
        <v>0.1614263995260562</v>
      </c>
    </row>
    <row r="145" spans="1:16" ht="14.25" customHeight="1">
      <c r="A145" s="135" t="s">
        <v>266</v>
      </c>
      <c r="B145" s="96" t="s">
        <v>74</v>
      </c>
      <c r="C145" s="204" t="s">
        <v>170</v>
      </c>
      <c r="D145" s="98">
        <v>0</v>
      </c>
      <c r="E145" s="99" t="s">
        <v>178</v>
      </c>
      <c r="F145" s="100" t="s">
        <v>178</v>
      </c>
      <c r="G145" s="101" t="s">
        <v>178</v>
      </c>
      <c r="H145" s="76" t="s">
        <v>178</v>
      </c>
      <c r="I145" s="77" t="s">
        <v>178</v>
      </c>
      <c r="J145" s="78" t="s">
        <v>178</v>
      </c>
      <c r="K145" s="76" t="s">
        <v>178</v>
      </c>
      <c r="L145" s="77" t="s">
        <v>178</v>
      </c>
      <c r="M145" s="78" t="s">
        <v>178</v>
      </c>
      <c r="N145" s="99" t="s">
        <v>178</v>
      </c>
      <c r="O145" s="100" t="s">
        <v>178</v>
      </c>
      <c r="P145" s="101" t="s">
        <v>178</v>
      </c>
    </row>
    <row r="146" spans="1:16" ht="14.25" customHeight="1">
      <c r="A146" s="201" t="s">
        <v>303</v>
      </c>
      <c r="B146" s="96" t="s">
        <v>90</v>
      </c>
      <c r="C146" s="204" t="s">
        <v>170</v>
      </c>
      <c r="D146" s="98">
        <v>6</v>
      </c>
      <c r="E146" s="99">
        <v>7.8143835976057963</v>
      </c>
      <c r="F146" s="100">
        <v>300.77933686863378</v>
      </c>
      <c r="G146" s="101">
        <v>21.941706920088208</v>
      </c>
      <c r="H146" s="76">
        <v>0.16096555707235116</v>
      </c>
      <c r="I146" s="77">
        <v>66.69253386537855</v>
      </c>
      <c r="J146" s="78">
        <v>0</v>
      </c>
      <c r="K146" s="76">
        <v>5.9271894361020685</v>
      </c>
      <c r="L146" s="77">
        <v>1059.7386327837867</v>
      </c>
      <c r="M146" s="78">
        <v>2.6383361335713538</v>
      </c>
      <c r="N146" s="99">
        <v>0</v>
      </c>
      <c r="O146" s="100">
        <v>0</v>
      </c>
      <c r="P146" s="101">
        <v>0</v>
      </c>
    </row>
    <row r="147" spans="1:16" ht="14.25" customHeight="1">
      <c r="A147" s="135">
        <v>117</v>
      </c>
      <c r="B147" s="96" t="s">
        <v>91</v>
      </c>
      <c r="C147" s="204" t="s">
        <v>170</v>
      </c>
      <c r="D147" s="98">
        <v>12</v>
      </c>
      <c r="E147" s="99">
        <v>12.212279203805398</v>
      </c>
      <c r="F147" s="100">
        <v>493.12975934212398</v>
      </c>
      <c r="G147" s="101">
        <v>42.738123168117234</v>
      </c>
      <c r="H147" s="76">
        <v>2.1518244759763028</v>
      </c>
      <c r="I147" s="77">
        <v>608.70746178259344</v>
      </c>
      <c r="J147" s="78">
        <v>0</v>
      </c>
      <c r="K147" s="76">
        <v>15.963367264275432</v>
      </c>
      <c r="L147" s="77">
        <v>2063.6896953212035</v>
      </c>
      <c r="M147" s="78">
        <v>5.5800004591664383</v>
      </c>
      <c r="N147" s="99">
        <v>0</v>
      </c>
      <c r="O147" s="100">
        <v>0</v>
      </c>
      <c r="P147" s="101">
        <v>0</v>
      </c>
    </row>
    <row r="148" spans="1:16" ht="14.25" customHeight="1">
      <c r="A148" s="135">
        <v>118</v>
      </c>
      <c r="B148" s="96" t="s">
        <v>93</v>
      </c>
      <c r="C148" s="204" t="s">
        <v>170</v>
      </c>
      <c r="D148" s="98">
        <v>0</v>
      </c>
      <c r="E148" s="99" t="s">
        <v>178</v>
      </c>
      <c r="F148" s="100" t="s">
        <v>178</v>
      </c>
      <c r="G148" s="101" t="s">
        <v>178</v>
      </c>
      <c r="H148" s="76" t="s">
        <v>178</v>
      </c>
      <c r="I148" s="77" t="s">
        <v>178</v>
      </c>
      <c r="J148" s="78" t="s">
        <v>178</v>
      </c>
      <c r="K148" s="76" t="s">
        <v>178</v>
      </c>
      <c r="L148" s="77" t="s">
        <v>178</v>
      </c>
      <c r="M148" s="78" t="s">
        <v>178</v>
      </c>
      <c r="N148" s="99" t="s">
        <v>178</v>
      </c>
      <c r="O148" s="100" t="s">
        <v>178</v>
      </c>
      <c r="P148" s="101" t="s">
        <v>178</v>
      </c>
    </row>
    <row r="149" spans="1:16" ht="14.25" customHeight="1">
      <c r="A149" s="135">
        <v>119</v>
      </c>
      <c r="B149" s="96" t="s">
        <v>94</v>
      </c>
      <c r="C149" s="204" t="s">
        <v>170</v>
      </c>
      <c r="D149" s="98">
        <v>12</v>
      </c>
      <c r="E149" s="99">
        <v>23.252725503239148</v>
      </c>
      <c r="F149" s="100">
        <v>1840.4890996254583</v>
      </c>
      <c r="G149" s="101">
        <v>1.8717907547522226</v>
      </c>
      <c r="H149" s="76">
        <v>2.7399016295674912</v>
      </c>
      <c r="I149" s="77">
        <v>1062.2559007513771</v>
      </c>
      <c r="J149" s="78">
        <v>0</v>
      </c>
      <c r="K149" s="76">
        <v>31.468078761882605</v>
      </c>
      <c r="L149" s="77">
        <v>3230.6031004053439</v>
      </c>
      <c r="M149" s="78">
        <v>2.7939562149993611</v>
      </c>
      <c r="N149" s="99">
        <v>0</v>
      </c>
      <c r="O149" s="100">
        <v>0</v>
      </c>
      <c r="P149" s="101">
        <v>0</v>
      </c>
    </row>
    <row r="150" spans="1:16" ht="14.25" customHeight="1">
      <c r="A150" s="106"/>
      <c r="B150" s="105"/>
      <c r="C150" s="204"/>
      <c r="D150" s="205"/>
      <c r="E150" s="177"/>
      <c r="F150" s="194"/>
      <c r="G150" s="179"/>
      <c r="H150" s="180"/>
      <c r="I150" s="195"/>
      <c r="J150" s="182"/>
      <c r="K150" s="180"/>
      <c r="L150" s="195"/>
      <c r="M150" s="182"/>
      <c r="N150" s="177"/>
      <c r="O150" s="194"/>
      <c r="P150" s="179"/>
    </row>
    <row r="151" spans="1:16" ht="14.25" customHeight="1">
      <c r="A151" s="106" t="s">
        <v>202</v>
      </c>
      <c r="B151" s="105"/>
      <c r="C151" s="204"/>
      <c r="D151" s="150"/>
      <c r="E151" s="190"/>
      <c r="F151" s="191"/>
      <c r="G151" s="142"/>
      <c r="H151" s="192"/>
      <c r="I151" s="193"/>
      <c r="J151" s="146"/>
      <c r="K151" s="192"/>
      <c r="L151" s="193"/>
      <c r="M151" s="146"/>
      <c r="N151" s="190"/>
      <c r="O151" s="191"/>
      <c r="P151" s="142"/>
    </row>
    <row r="152" spans="1:16" ht="14.25" customHeight="1">
      <c r="A152" s="135" t="s">
        <v>304</v>
      </c>
      <c r="B152" s="96" t="s">
        <v>52</v>
      </c>
      <c r="C152" s="204" t="s">
        <v>170</v>
      </c>
      <c r="D152" s="98">
        <v>9</v>
      </c>
      <c r="E152" s="99">
        <v>6.0351529295965136</v>
      </c>
      <c r="F152" s="100">
        <v>329.4374756893755</v>
      </c>
      <c r="G152" s="101">
        <v>2.9663400187218141</v>
      </c>
      <c r="H152" s="76">
        <v>0.53958025866010939</v>
      </c>
      <c r="I152" s="77">
        <v>66.366747844110535</v>
      </c>
      <c r="J152" s="78">
        <v>4.8709127695773249E-2</v>
      </c>
      <c r="K152" s="76">
        <v>18.019850064356124</v>
      </c>
      <c r="L152" s="77">
        <v>2044.7539621493574</v>
      </c>
      <c r="M152" s="78">
        <v>4.5117809316469044</v>
      </c>
      <c r="N152" s="99">
        <v>0</v>
      </c>
      <c r="O152" s="100">
        <v>0</v>
      </c>
      <c r="P152" s="101">
        <v>0</v>
      </c>
    </row>
    <row r="153" spans="1:16" ht="14.25" customHeight="1">
      <c r="A153" s="135" t="s">
        <v>269</v>
      </c>
      <c r="B153" s="96" t="s">
        <v>53</v>
      </c>
      <c r="C153" s="204" t="s">
        <v>170</v>
      </c>
      <c r="D153" s="98">
        <v>0</v>
      </c>
      <c r="E153" s="99" t="s">
        <v>178</v>
      </c>
      <c r="F153" s="100" t="s">
        <v>178</v>
      </c>
      <c r="G153" s="101" t="s">
        <v>178</v>
      </c>
      <c r="H153" s="76" t="s">
        <v>178</v>
      </c>
      <c r="I153" s="77" t="s">
        <v>178</v>
      </c>
      <c r="J153" s="78" t="s">
        <v>178</v>
      </c>
      <c r="K153" s="76" t="s">
        <v>178</v>
      </c>
      <c r="L153" s="77" t="s">
        <v>178</v>
      </c>
      <c r="M153" s="78" t="s">
        <v>178</v>
      </c>
      <c r="N153" s="99" t="s">
        <v>178</v>
      </c>
      <c r="O153" s="100" t="s">
        <v>178</v>
      </c>
      <c r="P153" s="101" t="s">
        <v>178</v>
      </c>
    </row>
    <row r="154" spans="1:16" ht="14.25" customHeight="1">
      <c r="A154" s="135">
        <v>122</v>
      </c>
      <c r="B154" s="105" t="s">
        <v>56</v>
      </c>
      <c r="C154" s="97" t="s">
        <v>171</v>
      </c>
      <c r="D154" s="98">
        <v>12</v>
      </c>
      <c r="E154" s="99">
        <v>3.2597827974239895</v>
      </c>
      <c r="F154" s="100">
        <v>250.36564140731878</v>
      </c>
      <c r="G154" s="101">
        <v>2.4454569809894715</v>
      </c>
      <c r="H154" s="76">
        <v>1.2107067686658217</v>
      </c>
      <c r="I154" s="77">
        <v>93.441245519319352</v>
      </c>
      <c r="J154" s="78">
        <v>0.85258649880855197</v>
      </c>
      <c r="K154" s="76">
        <v>0.92559833629394861</v>
      </c>
      <c r="L154" s="77">
        <v>32.599099281501296</v>
      </c>
      <c r="M154" s="78">
        <v>0.16009006765287498</v>
      </c>
      <c r="N154" s="99">
        <v>0</v>
      </c>
      <c r="O154" s="100">
        <v>0</v>
      </c>
      <c r="P154" s="101">
        <v>0</v>
      </c>
    </row>
    <row r="155" spans="1:16" ht="14.25" customHeight="1">
      <c r="A155" s="135" t="s">
        <v>305</v>
      </c>
      <c r="B155" s="96" t="s">
        <v>57</v>
      </c>
      <c r="C155" s="204" t="s">
        <v>170</v>
      </c>
      <c r="D155" s="98">
        <v>9</v>
      </c>
      <c r="E155" s="99">
        <v>19.532736998336507</v>
      </c>
      <c r="F155" s="100">
        <v>376.63949084081247</v>
      </c>
      <c r="G155" s="101">
        <v>9.3903786195973744</v>
      </c>
      <c r="H155" s="76">
        <v>3.5848806167883578</v>
      </c>
      <c r="I155" s="77">
        <v>302.11582462571346</v>
      </c>
      <c r="J155" s="78">
        <v>0</v>
      </c>
      <c r="K155" s="76">
        <v>21.990522058750287</v>
      </c>
      <c r="L155" s="77">
        <v>2247.2016478070746</v>
      </c>
      <c r="M155" s="78">
        <v>3.1436707473777532</v>
      </c>
      <c r="N155" s="99">
        <v>0</v>
      </c>
      <c r="O155" s="100">
        <v>0</v>
      </c>
      <c r="P155" s="101">
        <v>0</v>
      </c>
    </row>
    <row r="156" spans="1:16" ht="14.25" customHeight="1">
      <c r="A156" s="106"/>
      <c r="B156" s="96"/>
      <c r="C156" s="204"/>
      <c r="D156" s="205"/>
      <c r="E156" s="177"/>
      <c r="F156" s="194"/>
      <c r="G156" s="179"/>
      <c r="H156" s="180"/>
      <c r="I156" s="195"/>
      <c r="J156" s="182"/>
      <c r="K156" s="180"/>
      <c r="L156" s="195"/>
      <c r="M156" s="182"/>
      <c r="N156" s="177"/>
      <c r="O156" s="194"/>
      <c r="P156" s="179"/>
    </row>
    <row r="157" spans="1:16" ht="14.25" customHeight="1">
      <c r="A157" s="106" t="s">
        <v>204</v>
      </c>
      <c r="B157" s="96"/>
      <c r="C157" s="204"/>
      <c r="D157" s="150"/>
      <c r="E157" s="190"/>
      <c r="F157" s="191"/>
      <c r="G157" s="142"/>
      <c r="H157" s="192"/>
      <c r="I157" s="193"/>
      <c r="J157" s="146"/>
      <c r="K157" s="192"/>
      <c r="L157" s="193"/>
      <c r="M157" s="146"/>
      <c r="N157" s="190"/>
      <c r="O157" s="191"/>
      <c r="P157" s="142"/>
    </row>
    <row r="158" spans="1:16" ht="14.25" customHeight="1">
      <c r="A158" s="135">
        <v>124</v>
      </c>
      <c r="B158" s="105" t="s">
        <v>205</v>
      </c>
      <c r="C158" s="97" t="s">
        <v>171</v>
      </c>
      <c r="D158" s="98">
        <v>12</v>
      </c>
      <c r="E158" s="99">
        <v>0.15830116556077214</v>
      </c>
      <c r="F158" s="100">
        <v>15.847529684288903</v>
      </c>
      <c r="G158" s="101">
        <v>5.0013330901556268</v>
      </c>
      <c r="H158" s="76">
        <v>0.3578472756262609</v>
      </c>
      <c r="I158" s="77">
        <v>93.884523330957961</v>
      </c>
      <c r="J158" s="78">
        <v>0</v>
      </c>
      <c r="K158" s="76">
        <v>0</v>
      </c>
      <c r="L158" s="77">
        <v>0</v>
      </c>
      <c r="M158" s="78">
        <v>0</v>
      </c>
      <c r="N158" s="99">
        <v>0</v>
      </c>
      <c r="O158" s="100">
        <v>0</v>
      </c>
      <c r="P158" s="101">
        <v>0</v>
      </c>
    </row>
    <row r="159" spans="1:16" ht="14.25" customHeight="1">
      <c r="A159" s="201">
        <v>125</v>
      </c>
      <c r="B159" s="96" t="s">
        <v>51</v>
      </c>
      <c r="C159" s="204" t="s">
        <v>170</v>
      </c>
      <c r="D159" s="98">
        <v>12</v>
      </c>
      <c r="E159" s="99">
        <v>12.15590824916783</v>
      </c>
      <c r="F159" s="100">
        <v>203.30382976789662</v>
      </c>
      <c r="G159" s="101">
        <v>31.301401126679181</v>
      </c>
      <c r="H159" s="76">
        <v>11.759019195094675</v>
      </c>
      <c r="I159" s="77">
        <v>905.96549524707575</v>
      </c>
      <c r="J159" s="78">
        <v>8.9363739497230366E-2</v>
      </c>
      <c r="K159" s="76">
        <v>15.44709752705117</v>
      </c>
      <c r="L159" s="77">
        <v>1194.0489513054513</v>
      </c>
      <c r="M159" s="78">
        <v>0</v>
      </c>
      <c r="N159" s="99">
        <v>0</v>
      </c>
      <c r="O159" s="100">
        <v>0</v>
      </c>
      <c r="P159" s="101">
        <v>0</v>
      </c>
    </row>
    <row r="160" spans="1:16" ht="14.25" customHeight="1">
      <c r="A160" s="135" t="s">
        <v>306</v>
      </c>
      <c r="B160" s="96" t="s">
        <v>127</v>
      </c>
      <c r="C160" s="204" t="s">
        <v>170</v>
      </c>
      <c r="D160" s="98">
        <v>9</v>
      </c>
      <c r="E160" s="99">
        <v>8.4460446802110969</v>
      </c>
      <c r="F160" s="100">
        <v>524.25741161029237</v>
      </c>
      <c r="G160" s="101">
        <v>48.695255803778956</v>
      </c>
      <c r="H160" s="76">
        <v>5.7682590030351921</v>
      </c>
      <c r="I160" s="77">
        <v>1745.0948893932352</v>
      </c>
      <c r="J160" s="78">
        <v>0.40312269284405677</v>
      </c>
      <c r="K160" s="76">
        <v>21.341491892483116</v>
      </c>
      <c r="L160" s="77">
        <v>504.9403926608515</v>
      </c>
      <c r="M160" s="78">
        <v>4.8727133521095949</v>
      </c>
      <c r="N160" s="99">
        <v>0</v>
      </c>
      <c r="O160" s="100">
        <v>0</v>
      </c>
      <c r="P160" s="101">
        <v>0</v>
      </c>
    </row>
    <row r="161" spans="1:16" ht="14.25" customHeight="1">
      <c r="A161" s="135">
        <v>127</v>
      </c>
      <c r="B161" s="96" t="s">
        <v>128</v>
      </c>
      <c r="C161" s="204" t="s">
        <v>170</v>
      </c>
      <c r="D161" s="98">
        <v>0</v>
      </c>
      <c r="E161" s="99" t="s">
        <v>178</v>
      </c>
      <c r="F161" s="100" t="s">
        <v>178</v>
      </c>
      <c r="G161" s="101" t="s">
        <v>178</v>
      </c>
      <c r="H161" s="76" t="s">
        <v>178</v>
      </c>
      <c r="I161" s="77" t="s">
        <v>178</v>
      </c>
      <c r="J161" s="78" t="s">
        <v>178</v>
      </c>
      <c r="K161" s="76" t="s">
        <v>178</v>
      </c>
      <c r="L161" s="77" t="s">
        <v>178</v>
      </c>
      <c r="M161" s="78" t="s">
        <v>178</v>
      </c>
      <c r="N161" s="99" t="s">
        <v>178</v>
      </c>
      <c r="O161" s="100" t="s">
        <v>178</v>
      </c>
      <c r="P161" s="101" t="s">
        <v>178</v>
      </c>
    </row>
    <row r="162" spans="1:16" ht="14.25" customHeight="1">
      <c r="A162" s="135">
        <v>128</v>
      </c>
      <c r="B162" s="96" t="s">
        <v>132</v>
      </c>
      <c r="C162" s="204" t="s">
        <v>170</v>
      </c>
      <c r="D162" s="98">
        <v>12</v>
      </c>
      <c r="E162" s="99">
        <v>9.1829308727401653</v>
      </c>
      <c r="F162" s="100">
        <v>336.79826985122037</v>
      </c>
      <c r="G162" s="101">
        <v>14.246088199745182</v>
      </c>
      <c r="H162" s="76">
        <v>1.7850488195854823</v>
      </c>
      <c r="I162" s="77">
        <v>258.05924132693076</v>
      </c>
      <c r="J162" s="78">
        <v>0</v>
      </c>
      <c r="K162" s="76">
        <v>11.784223002455347</v>
      </c>
      <c r="L162" s="77">
        <v>628.45244168661213</v>
      </c>
      <c r="M162" s="78">
        <v>3.6046228075837248</v>
      </c>
      <c r="N162" s="99">
        <v>0</v>
      </c>
      <c r="O162" s="100">
        <v>0</v>
      </c>
      <c r="P162" s="101">
        <v>0</v>
      </c>
    </row>
    <row r="163" spans="1:16" ht="14.25" customHeight="1">
      <c r="A163" s="106"/>
      <c r="B163" s="96"/>
      <c r="C163" s="204"/>
      <c r="D163" s="205"/>
      <c r="E163" s="177"/>
      <c r="F163" s="194"/>
      <c r="G163" s="179"/>
      <c r="H163" s="180"/>
      <c r="I163" s="195"/>
      <c r="J163" s="182"/>
      <c r="K163" s="180"/>
      <c r="L163" s="195"/>
      <c r="M163" s="182"/>
      <c r="N163" s="177"/>
      <c r="O163" s="194"/>
      <c r="P163" s="179"/>
    </row>
    <row r="164" spans="1:16" ht="14.25" customHeight="1">
      <c r="A164" s="106" t="s">
        <v>206</v>
      </c>
      <c r="B164" s="96"/>
      <c r="C164" s="204"/>
      <c r="D164" s="150"/>
      <c r="E164" s="190"/>
      <c r="F164" s="191"/>
      <c r="G164" s="142"/>
      <c r="H164" s="192"/>
      <c r="I164" s="193"/>
      <c r="J164" s="146"/>
      <c r="K164" s="192"/>
      <c r="L164" s="193"/>
      <c r="M164" s="146"/>
      <c r="N164" s="190"/>
      <c r="O164" s="191"/>
      <c r="P164" s="142"/>
    </row>
    <row r="165" spans="1:16" ht="14.25" customHeight="1">
      <c r="A165" s="135" t="s">
        <v>207</v>
      </c>
      <c r="B165" s="96" t="s">
        <v>18</v>
      </c>
      <c r="C165" s="204" t="s">
        <v>170</v>
      </c>
      <c r="D165" s="98">
        <v>0</v>
      </c>
      <c r="E165" s="99" t="s">
        <v>178</v>
      </c>
      <c r="F165" s="100" t="s">
        <v>178</v>
      </c>
      <c r="G165" s="101" t="s">
        <v>178</v>
      </c>
      <c r="H165" s="76" t="s">
        <v>178</v>
      </c>
      <c r="I165" s="77" t="s">
        <v>178</v>
      </c>
      <c r="J165" s="78" t="s">
        <v>178</v>
      </c>
      <c r="K165" s="76" t="s">
        <v>178</v>
      </c>
      <c r="L165" s="77" t="s">
        <v>178</v>
      </c>
      <c r="M165" s="78" t="s">
        <v>178</v>
      </c>
      <c r="N165" s="99" t="s">
        <v>178</v>
      </c>
      <c r="O165" s="100" t="s">
        <v>178</v>
      </c>
      <c r="P165" s="101" t="s">
        <v>178</v>
      </c>
    </row>
    <row r="166" spans="1:16" ht="14.25" customHeight="1">
      <c r="A166" s="135" t="s">
        <v>208</v>
      </c>
      <c r="B166" s="96" t="s">
        <v>36</v>
      </c>
      <c r="C166" s="204" t="s">
        <v>170</v>
      </c>
      <c r="D166" s="98">
        <v>0</v>
      </c>
      <c r="E166" s="188" t="s">
        <v>178</v>
      </c>
      <c r="F166" s="189" t="s">
        <v>178</v>
      </c>
      <c r="G166" s="157" t="s">
        <v>178</v>
      </c>
      <c r="H166" s="76" t="s">
        <v>178</v>
      </c>
      <c r="I166" s="77" t="s">
        <v>178</v>
      </c>
      <c r="J166" s="78" t="s">
        <v>178</v>
      </c>
      <c r="K166" s="186" t="s">
        <v>178</v>
      </c>
      <c r="L166" s="187" t="s">
        <v>178</v>
      </c>
      <c r="M166" s="160" t="s">
        <v>178</v>
      </c>
      <c r="N166" s="99" t="s">
        <v>178</v>
      </c>
      <c r="O166" s="100" t="s">
        <v>178</v>
      </c>
      <c r="P166" s="101" t="s">
        <v>178</v>
      </c>
    </row>
    <row r="167" spans="1:16" ht="14.25" customHeight="1">
      <c r="A167" s="135" t="s">
        <v>209</v>
      </c>
      <c r="B167" s="96" t="s">
        <v>75</v>
      </c>
      <c r="C167" s="204" t="s">
        <v>170</v>
      </c>
      <c r="D167" s="98">
        <v>0</v>
      </c>
      <c r="E167" s="188" t="s">
        <v>178</v>
      </c>
      <c r="F167" s="189" t="s">
        <v>178</v>
      </c>
      <c r="G167" s="157" t="s">
        <v>178</v>
      </c>
      <c r="H167" s="76" t="s">
        <v>178</v>
      </c>
      <c r="I167" s="77" t="s">
        <v>178</v>
      </c>
      <c r="J167" s="78" t="s">
        <v>178</v>
      </c>
      <c r="K167" s="186" t="s">
        <v>178</v>
      </c>
      <c r="L167" s="187" t="s">
        <v>178</v>
      </c>
      <c r="M167" s="160" t="s">
        <v>178</v>
      </c>
      <c r="N167" s="99" t="s">
        <v>178</v>
      </c>
      <c r="O167" s="100" t="s">
        <v>178</v>
      </c>
      <c r="P167" s="101" t="s">
        <v>178</v>
      </c>
    </row>
    <row r="168" spans="1:16" ht="14.25" customHeight="1">
      <c r="A168" s="135" t="s">
        <v>210</v>
      </c>
      <c r="B168" s="96" t="s">
        <v>84</v>
      </c>
      <c r="C168" s="204" t="s">
        <v>170</v>
      </c>
      <c r="D168" s="98">
        <v>0</v>
      </c>
      <c r="E168" s="188" t="s">
        <v>178</v>
      </c>
      <c r="F168" s="189" t="s">
        <v>178</v>
      </c>
      <c r="G168" s="157" t="s">
        <v>178</v>
      </c>
      <c r="H168" s="76" t="s">
        <v>178</v>
      </c>
      <c r="I168" s="77" t="s">
        <v>178</v>
      </c>
      <c r="J168" s="78" t="s">
        <v>178</v>
      </c>
      <c r="K168" s="186" t="s">
        <v>178</v>
      </c>
      <c r="L168" s="187" t="s">
        <v>178</v>
      </c>
      <c r="M168" s="160" t="s">
        <v>178</v>
      </c>
      <c r="N168" s="99" t="s">
        <v>178</v>
      </c>
      <c r="O168" s="100" t="s">
        <v>178</v>
      </c>
      <c r="P168" s="101" t="s">
        <v>178</v>
      </c>
    </row>
    <row r="169" spans="1:16" ht="14.25" customHeight="1">
      <c r="A169" s="135" t="s">
        <v>222</v>
      </c>
      <c r="B169" s="96" t="s">
        <v>126</v>
      </c>
      <c r="C169" s="204" t="s">
        <v>170</v>
      </c>
      <c r="D169" s="98">
        <v>0</v>
      </c>
      <c r="E169" s="99" t="s">
        <v>178</v>
      </c>
      <c r="F169" s="100" t="s">
        <v>178</v>
      </c>
      <c r="G169" s="101" t="s">
        <v>178</v>
      </c>
      <c r="H169" s="76" t="s">
        <v>178</v>
      </c>
      <c r="I169" s="77" t="s">
        <v>178</v>
      </c>
      <c r="J169" s="78" t="s">
        <v>178</v>
      </c>
      <c r="K169" s="76" t="s">
        <v>178</v>
      </c>
      <c r="L169" s="77" t="s">
        <v>178</v>
      </c>
      <c r="M169" s="78" t="s">
        <v>178</v>
      </c>
      <c r="N169" s="99" t="s">
        <v>178</v>
      </c>
      <c r="O169" s="100" t="s">
        <v>178</v>
      </c>
      <c r="P169" s="101" t="s">
        <v>178</v>
      </c>
    </row>
    <row r="170" spans="1:16" ht="14.25" customHeight="1">
      <c r="A170" s="135" t="s">
        <v>223</v>
      </c>
      <c r="B170" s="96" t="s">
        <v>133</v>
      </c>
      <c r="C170" s="97" t="s">
        <v>170</v>
      </c>
      <c r="D170" s="98">
        <v>0</v>
      </c>
      <c r="E170" s="99" t="s">
        <v>178</v>
      </c>
      <c r="F170" s="100" t="s">
        <v>178</v>
      </c>
      <c r="G170" s="101" t="s">
        <v>178</v>
      </c>
      <c r="H170" s="76" t="s">
        <v>178</v>
      </c>
      <c r="I170" s="77" t="s">
        <v>178</v>
      </c>
      <c r="J170" s="78" t="s">
        <v>178</v>
      </c>
      <c r="K170" s="76" t="s">
        <v>178</v>
      </c>
      <c r="L170" s="77" t="s">
        <v>178</v>
      </c>
      <c r="M170" s="78" t="s">
        <v>178</v>
      </c>
      <c r="N170" s="99" t="s">
        <v>178</v>
      </c>
      <c r="O170" s="100" t="s">
        <v>178</v>
      </c>
      <c r="P170" s="101" t="s">
        <v>178</v>
      </c>
    </row>
    <row r="171" spans="1:16" ht="14.25" customHeight="1">
      <c r="A171" s="135" t="s">
        <v>275</v>
      </c>
      <c r="B171" s="96" t="s">
        <v>139</v>
      </c>
      <c r="C171" s="204" t="s">
        <v>170</v>
      </c>
      <c r="D171" s="98">
        <v>0</v>
      </c>
      <c r="E171" s="99" t="s">
        <v>178</v>
      </c>
      <c r="F171" s="100" t="s">
        <v>178</v>
      </c>
      <c r="G171" s="101" t="s">
        <v>178</v>
      </c>
      <c r="H171" s="76" t="s">
        <v>178</v>
      </c>
      <c r="I171" s="77" t="s">
        <v>178</v>
      </c>
      <c r="J171" s="78" t="s">
        <v>178</v>
      </c>
      <c r="K171" s="76" t="s">
        <v>178</v>
      </c>
      <c r="L171" s="77" t="s">
        <v>178</v>
      </c>
      <c r="M171" s="78" t="s">
        <v>178</v>
      </c>
      <c r="N171" s="99" t="s">
        <v>178</v>
      </c>
      <c r="O171" s="100" t="s">
        <v>178</v>
      </c>
      <c r="P171" s="101" t="s">
        <v>178</v>
      </c>
    </row>
    <row r="172" spans="1:16" ht="14.25" customHeight="1">
      <c r="A172" s="106"/>
      <c r="B172" s="96"/>
      <c r="C172" s="204"/>
      <c r="D172" s="205"/>
      <c r="E172" s="177"/>
      <c r="F172" s="194"/>
      <c r="G172" s="179"/>
      <c r="H172" s="180"/>
      <c r="I172" s="195"/>
      <c r="J172" s="182"/>
      <c r="K172" s="180"/>
      <c r="L172" s="195"/>
      <c r="M172" s="182"/>
      <c r="N172" s="177"/>
      <c r="O172" s="194"/>
      <c r="P172" s="179"/>
    </row>
    <row r="173" spans="1:16" ht="14.25" customHeight="1">
      <c r="A173" s="106" t="s">
        <v>212</v>
      </c>
      <c r="B173" s="96"/>
      <c r="C173" s="204"/>
      <c r="D173" s="150"/>
      <c r="E173" s="190"/>
      <c r="F173" s="191"/>
      <c r="G173" s="142"/>
      <c r="H173" s="192"/>
      <c r="I173" s="193"/>
      <c r="J173" s="146"/>
      <c r="K173" s="192"/>
      <c r="L173" s="193"/>
      <c r="M173" s="146"/>
      <c r="N173" s="190"/>
      <c r="O173" s="191"/>
      <c r="P173" s="142"/>
    </row>
    <row r="174" spans="1:16" ht="14.25" customHeight="1">
      <c r="A174" s="135">
        <v>136</v>
      </c>
      <c r="B174" s="161" t="s">
        <v>13</v>
      </c>
      <c r="C174" s="204" t="s">
        <v>170</v>
      </c>
      <c r="D174" s="98">
        <v>12</v>
      </c>
      <c r="E174" s="99">
        <v>8.4571035987531271</v>
      </c>
      <c r="F174" s="100">
        <v>546.63799611740114</v>
      </c>
      <c r="G174" s="101">
        <v>12.213488492112315</v>
      </c>
      <c r="H174" s="76">
        <v>16.090101115240017</v>
      </c>
      <c r="I174" s="77">
        <v>1874.2381216975866</v>
      </c>
      <c r="J174" s="78">
        <v>4.1805593511726737</v>
      </c>
      <c r="K174" s="76">
        <v>17.46492650173062</v>
      </c>
      <c r="L174" s="77">
        <v>833.59248365465123</v>
      </c>
      <c r="M174" s="78">
        <v>7.0815857465292336</v>
      </c>
      <c r="N174" s="99">
        <v>0</v>
      </c>
      <c r="O174" s="100">
        <v>0</v>
      </c>
      <c r="P174" s="101">
        <v>0</v>
      </c>
    </row>
    <row r="175" spans="1:16" ht="14.25" customHeight="1">
      <c r="A175" s="201">
        <v>137</v>
      </c>
      <c r="B175" s="161" t="s">
        <v>15</v>
      </c>
      <c r="C175" s="204" t="s">
        <v>170</v>
      </c>
      <c r="D175" s="98">
        <v>12</v>
      </c>
      <c r="E175" s="99">
        <v>14.057246899867717</v>
      </c>
      <c r="F175" s="100">
        <v>549.62029338196521</v>
      </c>
      <c r="G175" s="101">
        <v>16.152697682229444</v>
      </c>
      <c r="H175" s="76">
        <v>2.8408684200447234</v>
      </c>
      <c r="I175" s="77">
        <v>917.5320466323534</v>
      </c>
      <c r="J175" s="78">
        <v>0</v>
      </c>
      <c r="K175" s="76">
        <v>12.79403690402185</v>
      </c>
      <c r="L175" s="77">
        <v>1503.7734589197487</v>
      </c>
      <c r="M175" s="78">
        <v>3.8797410885007118</v>
      </c>
      <c r="N175" s="99">
        <v>0</v>
      </c>
      <c r="O175" s="100">
        <v>0</v>
      </c>
      <c r="P175" s="101">
        <v>0</v>
      </c>
    </row>
    <row r="176" spans="1:16" ht="14.25" customHeight="1">
      <c r="A176" s="135">
        <v>138</v>
      </c>
      <c r="B176" s="161" t="s">
        <v>134</v>
      </c>
      <c r="C176" s="204" t="s">
        <v>170</v>
      </c>
      <c r="D176" s="98">
        <v>12</v>
      </c>
      <c r="E176" s="99">
        <v>9.8272782953483127</v>
      </c>
      <c r="F176" s="100">
        <v>895.07663723401436</v>
      </c>
      <c r="G176" s="101">
        <v>8.3373550468744053</v>
      </c>
      <c r="H176" s="76">
        <v>1.2243084596651534</v>
      </c>
      <c r="I176" s="77">
        <v>331.71961515806009</v>
      </c>
      <c r="J176" s="78">
        <v>0.34118822732987331</v>
      </c>
      <c r="K176" s="99">
        <v>15.470856985443879</v>
      </c>
      <c r="L176" s="100">
        <v>3243.4520779178915</v>
      </c>
      <c r="M176" s="101">
        <v>2.3869578086398948</v>
      </c>
      <c r="N176" s="99">
        <v>1.2864247386667682</v>
      </c>
      <c r="O176" s="100">
        <v>348.88051788964071</v>
      </c>
      <c r="P176" s="101">
        <v>0</v>
      </c>
    </row>
    <row r="177" spans="1:16" ht="14.25" customHeight="1">
      <c r="A177" s="135">
        <v>139</v>
      </c>
      <c r="B177" s="161" t="s">
        <v>125</v>
      </c>
      <c r="C177" s="204" t="s">
        <v>170</v>
      </c>
      <c r="D177" s="98">
        <v>12</v>
      </c>
      <c r="E177" s="99">
        <v>6.0714474648001966</v>
      </c>
      <c r="F177" s="100">
        <v>809.9467424920648</v>
      </c>
      <c r="G177" s="101">
        <v>1.0805627899405879</v>
      </c>
      <c r="H177" s="76">
        <v>2.12010661674941</v>
      </c>
      <c r="I177" s="77">
        <v>1162.6737812321967</v>
      </c>
      <c r="J177" s="78">
        <v>0</v>
      </c>
      <c r="K177" s="99">
        <v>32.125661268006837</v>
      </c>
      <c r="L177" s="100">
        <v>6839.494709855946</v>
      </c>
      <c r="M177" s="101">
        <v>14.959469357857898</v>
      </c>
      <c r="N177" s="99">
        <v>0</v>
      </c>
      <c r="O177" s="100">
        <v>0</v>
      </c>
      <c r="P177" s="101">
        <v>0</v>
      </c>
    </row>
    <row r="178" spans="1:16" ht="14.25" customHeight="1">
      <c r="A178" s="135">
        <v>140</v>
      </c>
      <c r="B178" s="161" t="s">
        <v>55</v>
      </c>
      <c r="C178" s="204" t="s">
        <v>170</v>
      </c>
      <c r="D178" s="98">
        <v>12</v>
      </c>
      <c r="E178" s="99">
        <v>24.566414635273102</v>
      </c>
      <c r="F178" s="100">
        <v>802.6304932321101</v>
      </c>
      <c r="G178" s="101">
        <v>0.1764733057176735</v>
      </c>
      <c r="H178" s="76">
        <v>2.5905911701750872</v>
      </c>
      <c r="I178" s="77">
        <v>461.78965490691263</v>
      </c>
      <c r="J178" s="78">
        <v>0</v>
      </c>
      <c r="K178" s="99">
        <v>3.0284667149170761</v>
      </c>
      <c r="L178" s="100">
        <v>79.774212722708995</v>
      </c>
      <c r="M178" s="101">
        <v>0</v>
      </c>
      <c r="N178" s="99">
        <v>0</v>
      </c>
      <c r="O178" s="100">
        <v>0</v>
      </c>
      <c r="P178" s="101">
        <v>0</v>
      </c>
    </row>
    <row r="179" spans="1:16" ht="14.25" customHeight="1">
      <c r="A179" s="135">
        <v>141</v>
      </c>
      <c r="B179" s="161" t="s">
        <v>135</v>
      </c>
      <c r="C179" s="204" t="s">
        <v>170</v>
      </c>
      <c r="D179" s="98">
        <v>12</v>
      </c>
      <c r="E179" s="99">
        <v>9.2308883556032448</v>
      </c>
      <c r="F179" s="100">
        <v>892.71694857499153</v>
      </c>
      <c r="G179" s="101">
        <v>0.11438928724198684</v>
      </c>
      <c r="H179" s="76">
        <v>6.8590767713823784</v>
      </c>
      <c r="I179" s="77">
        <v>1416.6907727888986</v>
      </c>
      <c r="J179" s="78">
        <v>1.0962161691884956E-3</v>
      </c>
      <c r="K179" s="99">
        <v>1.8964017719261359</v>
      </c>
      <c r="L179" s="100">
        <v>317.75569169645252</v>
      </c>
      <c r="M179" s="101">
        <v>0.33968781039520335</v>
      </c>
      <c r="N179" s="99">
        <v>0</v>
      </c>
      <c r="O179" s="100">
        <v>0</v>
      </c>
      <c r="P179" s="101">
        <v>0</v>
      </c>
    </row>
    <row r="180" spans="1:16" ht="14.25" customHeight="1">
      <c r="A180" s="162">
        <v>142</v>
      </c>
      <c r="B180" s="163" t="s">
        <v>136</v>
      </c>
      <c r="C180" s="208" t="s">
        <v>170</v>
      </c>
      <c r="D180" s="165">
        <v>12</v>
      </c>
      <c r="E180" s="197">
        <v>15.956431306647566</v>
      </c>
      <c r="F180" s="121">
        <v>669.93554918868301</v>
      </c>
      <c r="G180" s="122">
        <v>4.9385658007107613</v>
      </c>
      <c r="H180" s="119">
        <v>2.8446238188379844</v>
      </c>
      <c r="I180" s="117">
        <v>1120.943689908813</v>
      </c>
      <c r="J180" s="118">
        <v>0</v>
      </c>
      <c r="K180" s="120">
        <v>32.655982258464419</v>
      </c>
      <c r="L180" s="121">
        <v>4592.2006391360646</v>
      </c>
      <c r="M180" s="122">
        <v>22.018485357723353</v>
      </c>
      <c r="N180" s="120">
        <v>0</v>
      </c>
      <c r="O180" s="121">
        <v>0</v>
      </c>
      <c r="P180" s="122">
        <v>0</v>
      </c>
    </row>
    <row r="181" spans="1:16" ht="14.25" customHeight="1"/>
    <row r="182" spans="1:16" ht="14.25" customHeight="1"/>
    <row r="183" spans="1:16" ht="14.25" customHeight="1"/>
    <row r="184" spans="1:16" ht="14.25" customHeight="1"/>
    <row r="185" spans="1:16" ht="14.25" customHeight="1">
      <c r="C185" s="218" t="s">
        <v>307</v>
      </c>
      <c r="D185" s="218">
        <f>COUNTIF(D4:D180,12)</f>
        <v>104</v>
      </c>
    </row>
    <row r="186" spans="1:16" ht="14.25" customHeight="1">
      <c r="C186" s="218" t="s">
        <v>26</v>
      </c>
      <c r="D186" s="218">
        <f>COUNTIF(D4:D180,0)</f>
        <v>26</v>
      </c>
    </row>
    <row r="187" spans="1:16" ht="14.25" customHeight="1">
      <c r="C187" s="218" t="s">
        <v>152</v>
      </c>
      <c r="D187" s="218">
        <f>142-D186-D185</f>
        <v>12</v>
      </c>
    </row>
    <row r="188" spans="1:16" ht="14.25" customHeight="1"/>
    <row r="189" spans="1:16" ht="14.25" customHeight="1"/>
    <row r="190" spans="1:16" ht="14.25" customHeight="1"/>
    <row r="191" spans="1:16" ht="14.25" customHeight="1"/>
    <row r="192" spans="1:16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sheetProtection password="CC3D" sheet="1" objects="1" scenarios="1"/>
  <mergeCells count="4">
    <mergeCell ref="E1:G1"/>
    <mergeCell ref="H1:J1"/>
    <mergeCell ref="K1:M1"/>
    <mergeCell ref="N1:P1"/>
  </mergeCells>
  <printOptions horizontalCentered="1"/>
  <pageMargins left="0.25" right="0.25" top="0.75" bottom="0.75" header="0" footer="0"/>
  <pageSetup paperSize="9" orientation="portrait"/>
  <headerFooter>
    <oddHeader>&amp;CSummary of Distribution Utilities (DUs) Reliability Indices For the year 2018</oddHeader>
    <oddFooter>&amp;LNote:  *  The calculated Reliability Indices include data which are subject for clarification with the Distribution Utility. ** Blank rows indicate incomplete or no submission</oddFooter>
  </headerFooter>
  <rowBreaks count="1" manualBreakCount="1">
    <brk id="9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000"/>
  <sheetViews>
    <sheetView showGridLines="0" workbookViewId="0">
      <selection activeCell="D5" sqref="A1:XFD1048576"/>
    </sheetView>
  </sheetViews>
  <sheetFormatPr defaultColWidth="14.453125" defaultRowHeight="15" customHeight="1"/>
  <cols>
    <col min="1" max="1" width="8.6328125" customWidth="1"/>
    <col min="2" max="2" width="19.36328125" customWidth="1"/>
    <col min="3" max="3" width="12.6328125" customWidth="1"/>
    <col min="4" max="4" width="8.90625" customWidth="1"/>
    <col min="5" max="14" width="10.36328125" customWidth="1"/>
    <col min="15" max="15" width="11.08984375" customWidth="1"/>
    <col min="16" max="16" width="10.36328125" customWidth="1"/>
    <col min="17" max="26" width="8.6328125" customWidth="1"/>
  </cols>
  <sheetData>
    <row r="1" spans="1:16" ht="14.25" customHeight="1">
      <c r="A1" s="198"/>
      <c r="B1" s="209" t="s">
        <v>162</v>
      </c>
      <c r="C1" s="210" t="s">
        <v>295</v>
      </c>
      <c r="D1" s="211" t="s">
        <v>164</v>
      </c>
      <c r="E1" s="268" t="s">
        <v>165</v>
      </c>
      <c r="F1" s="269"/>
      <c r="G1" s="270"/>
      <c r="H1" s="268" t="s">
        <v>166</v>
      </c>
      <c r="I1" s="269"/>
      <c r="J1" s="270"/>
      <c r="K1" s="268" t="s">
        <v>167</v>
      </c>
      <c r="L1" s="269"/>
      <c r="M1" s="270"/>
      <c r="N1" s="268" t="s">
        <v>168</v>
      </c>
      <c r="O1" s="269"/>
      <c r="P1" s="270"/>
    </row>
    <row r="2" spans="1:16" ht="14.25" customHeight="1">
      <c r="A2" s="199"/>
      <c r="B2" s="212"/>
      <c r="C2" s="213"/>
      <c r="D2" s="214"/>
      <c r="E2" s="173" t="s">
        <v>6</v>
      </c>
      <c r="F2" s="174" t="s">
        <v>7</v>
      </c>
      <c r="G2" s="175" t="s">
        <v>8</v>
      </c>
      <c r="H2" s="173" t="s">
        <v>6</v>
      </c>
      <c r="I2" s="174" t="s">
        <v>7</v>
      </c>
      <c r="J2" s="175" t="s">
        <v>8</v>
      </c>
      <c r="K2" s="173" t="s">
        <v>6</v>
      </c>
      <c r="L2" s="174" t="s">
        <v>7</v>
      </c>
      <c r="M2" s="175" t="s">
        <v>8</v>
      </c>
      <c r="N2" s="173" t="s">
        <v>6</v>
      </c>
      <c r="O2" s="174" t="s">
        <v>7</v>
      </c>
      <c r="P2" s="175" t="s">
        <v>8</v>
      </c>
    </row>
    <row r="3" spans="1:16" ht="14.25" customHeight="1">
      <c r="A3" s="128" t="s">
        <v>169</v>
      </c>
      <c r="B3" s="202"/>
      <c r="C3" s="203"/>
      <c r="D3" s="176"/>
      <c r="E3" s="132"/>
      <c r="F3" s="133"/>
      <c r="G3" s="134"/>
      <c r="H3" s="132"/>
      <c r="I3" s="133"/>
      <c r="J3" s="134"/>
      <c r="K3" s="132"/>
      <c r="L3" s="133"/>
      <c r="M3" s="134"/>
      <c r="N3" s="132"/>
      <c r="O3" s="133"/>
      <c r="P3" s="134"/>
    </row>
    <row r="4" spans="1:16" ht="14.25" customHeight="1">
      <c r="A4" s="201">
        <v>1</v>
      </c>
      <c r="B4" s="96" t="s">
        <v>48</v>
      </c>
      <c r="C4" s="204" t="s">
        <v>170</v>
      </c>
      <c r="D4" s="98">
        <v>12</v>
      </c>
      <c r="E4" s="99">
        <v>8.6919023219892591</v>
      </c>
      <c r="F4" s="100">
        <v>417.28430449299429</v>
      </c>
      <c r="G4" s="101">
        <v>14.32384032239349</v>
      </c>
      <c r="H4" s="76">
        <v>4.4305195406636484</v>
      </c>
      <c r="I4" s="77">
        <v>1293.4039996873576</v>
      </c>
      <c r="J4" s="78">
        <v>1.2515004594947383</v>
      </c>
      <c r="K4" s="76">
        <v>13.927729345375802</v>
      </c>
      <c r="L4" s="77">
        <v>1941.7616019408615</v>
      </c>
      <c r="M4" s="78">
        <v>8.746570661131841</v>
      </c>
      <c r="N4" s="99">
        <v>0.29454628466912763</v>
      </c>
      <c r="O4" s="100">
        <v>18.661240646122941</v>
      </c>
      <c r="P4" s="101">
        <v>0.14135841725840889</v>
      </c>
    </row>
    <row r="5" spans="1:16" ht="14.25" customHeight="1">
      <c r="A5" s="135">
        <v>2</v>
      </c>
      <c r="B5" s="105" t="s">
        <v>54</v>
      </c>
      <c r="C5" s="204" t="s">
        <v>171</v>
      </c>
      <c r="D5" s="98">
        <v>12</v>
      </c>
      <c r="E5" s="99">
        <v>2.3784802981131272</v>
      </c>
      <c r="F5" s="100">
        <v>211.6154325142723</v>
      </c>
      <c r="G5" s="101">
        <v>4.216391954359672</v>
      </c>
      <c r="H5" s="76">
        <v>1.5001328783784571</v>
      </c>
      <c r="I5" s="77">
        <v>111.60556265748997</v>
      </c>
      <c r="J5" s="78">
        <v>2.6991497723609092</v>
      </c>
      <c r="K5" s="76">
        <v>7.4786511971662959</v>
      </c>
      <c r="L5" s="77">
        <v>213.79005992135927</v>
      </c>
      <c r="M5" s="78">
        <v>6.8660062190960778</v>
      </c>
      <c r="N5" s="99">
        <v>0</v>
      </c>
      <c r="O5" s="100">
        <v>0</v>
      </c>
      <c r="P5" s="101">
        <v>0</v>
      </c>
    </row>
    <row r="6" spans="1:16" ht="14.25" customHeight="1">
      <c r="A6" s="135" t="s">
        <v>214</v>
      </c>
      <c r="B6" s="96" t="s">
        <v>69</v>
      </c>
      <c r="C6" s="204" t="s">
        <v>170</v>
      </c>
      <c r="D6" s="98">
        <v>12</v>
      </c>
      <c r="E6" s="99">
        <v>16.877289731759973</v>
      </c>
      <c r="F6" s="100">
        <v>1335.0019040374766</v>
      </c>
      <c r="G6" s="101">
        <v>3.0893362800465081</v>
      </c>
      <c r="H6" s="76">
        <v>2.2404975498488597</v>
      </c>
      <c r="I6" s="77">
        <v>1008.7314168114202</v>
      </c>
      <c r="J6" s="78">
        <v>0.38207588832156564</v>
      </c>
      <c r="K6" s="76">
        <v>4.5882409155210668</v>
      </c>
      <c r="L6" s="77">
        <v>1015.4528978774689</v>
      </c>
      <c r="M6" s="78">
        <v>0.57933706675907726</v>
      </c>
      <c r="N6" s="99">
        <v>1.4485048358690737</v>
      </c>
      <c r="O6" s="100">
        <v>549.871086285959</v>
      </c>
      <c r="P6" s="101">
        <v>5.4732027840937343E-2</v>
      </c>
    </row>
    <row r="7" spans="1:16" ht="14.25" customHeight="1">
      <c r="A7" s="135">
        <v>4</v>
      </c>
      <c r="B7" s="96" t="s">
        <v>70</v>
      </c>
      <c r="C7" s="204" t="s">
        <v>170</v>
      </c>
      <c r="D7" s="98">
        <v>12</v>
      </c>
      <c r="E7" s="99">
        <v>8.6264983714557939</v>
      </c>
      <c r="F7" s="100">
        <v>552.99991506458787</v>
      </c>
      <c r="G7" s="101">
        <v>32.752843489885301</v>
      </c>
      <c r="H7" s="76">
        <v>3.0324600988205055</v>
      </c>
      <c r="I7" s="77">
        <v>911.39589872744591</v>
      </c>
      <c r="J7" s="78">
        <v>0</v>
      </c>
      <c r="K7" s="76">
        <v>4.9265124042630193</v>
      </c>
      <c r="L7" s="77">
        <v>858.67751870425479</v>
      </c>
      <c r="M7" s="78">
        <v>9.210691521968728E-2</v>
      </c>
      <c r="N7" s="99">
        <v>2.5020809175978789</v>
      </c>
      <c r="O7" s="100">
        <v>983.03339254193224</v>
      </c>
      <c r="P7" s="101">
        <v>2.5661923824013826</v>
      </c>
    </row>
    <row r="8" spans="1:16" ht="14.25" customHeight="1">
      <c r="A8" s="135">
        <v>5</v>
      </c>
      <c r="B8" s="105" t="s">
        <v>82</v>
      </c>
      <c r="C8" s="204" t="s">
        <v>171</v>
      </c>
      <c r="D8" s="98">
        <v>12</v>
      </c>
      <c r="E8" s="99">
        <v>12.940126738065937</v>
      </c>
      <c r="F8" s="100">
        <v>765.01920710152137</v>
      </c>
      <c r="G8" s="101">
        <v>5.325925004582472</v>
      </c>
      <c r="H8" s="76">
        <v>5.3291261881693686</v>
      </c>
      <c r="I8" s="77">
        <v>1836.2761069941607</v>
      </c>
      <c r="J8" s="78">
        <v>0</v>
      </c>
      <c r="K8" s="76">
        <v>9.0196588022729056</v>
      </c>
      <c r="L8" s="77">
        <v>1807.3774319830318</v>
      </c>
      <c r="M8" s="78">
        <v>1.0061536044410695</v>
      </c>
      <c r="N8" s="99">
        <v>3.6387834193092252</v>
      </c>
      <c r="O8" s="100">
        <v>758.13772290450129</v>
      </c>
      <c r="P8" s="101">
        <v>1.0079996857733904</v>
      </c>
    </row>
    <row r="9" spans="1:16" ht="14.25" customHeight="1">
      <c r="A9" s="135">
        <v>6</v>
      </c>
      <c r="B9" s="96" t="s">
        <v>83</v>
      </c>
      <c r="C9" s="204" t="s">
        <v>170</v>
      </c>
      <c r="D9" s="98">
        <v>12</v>
      </c>
      <c r="E9" s="99">
        <v>4.7315257521447807</v>
      </c>
      <c r="F9" s="100">
        <v>457.36364618778367</v>
      </c>
      <c r="G9" s="101">
        <v>0</v>
      </c>
      <c r="H9" s="76">
        <v>2.1178409886982719</v>
      </c>
      <c r="I9" s="77">
        <v>945.58254304748277</v>
      </c>
      <c r="J9" s="78">
        <v>0</v>
      </c>
      <c r="K9" s="76">
        <v>11.871159974214791</v>
      </c>
      <c r="L9" s="77">
        <v>4103.3260898901653</v>
      </c>
      <c r="M9" s="78">
        <v>3.3260533306523024</v>
      </c>
      <c r="N9" s="99">
        <v>1.0024554014261438</v>
      </c>
      <c r="O9" s="100">
        <v>627.8583813490568</v>
      </c>
      <c r="P9" s="101">
        <v>0</v>
      </c>
    </row>
    <row r="10" spans="1:16" ht="14.25" customHeight="1">
      <c r="A10" s="201">
        <v>7</v>
      </c>
      <c r="B10" s="96" t="s">
        <v>106</v>
      </c>
      <c r="C10" s="204" t="s">
        <v>170</v>
      </c>
      <c r="D10" s="98">
        <v>12</v>
      </c>
      <c r="E10" s="99">
        <v>33.180626438313027</v>
      </c>
      <c r="F10" s="100">
        <v>1796.1201288728471</v>
      </c>
      <c r="G10" s="101">
        <v>38.590320970906717</v>
      </c>
      <c r="H10" s="76">
        <v>3.1271568033720114</v>
      </c>
      <c r="I10" s="77">
        <v>465.69690462924837</v>
      </c>
      <c r="J10" s="78">
        <v>0.59260192340301832</v>
      </c>
      <c r="K10" s="76">
        <v>24.063579855139171</v>
      </c>
      <c r="L10" s="77">
        <v>945.22067197984552</v>
      </c>
      <c r="M10" s="78">
        <v>26.024927690705169</v>
      </c>
      <c r="N10" s="99">
        <v>2.6148668879145371</v>
      </c>
      <c r="O10" s="100">
        <v>489.41898112933313</v>
      </c>
      <c r="P10" s="101">
        <v>2.9598934134347523</v>
      </c>
    </row>
    <row r="11" spans="1:16" ht="14.25" customHeight="1">
      <c r="A11" s="201">
        <v>8</v>
      </c>
      <c r="B11" s="96" t="s">
        <v>107</v>
      </c>
      <c r="C11" s="204" t="s">
        <v>170</v>
      </c>
      <c r="D11" s="98">
        <v>12</v>
      </c>
      <c r="E11" s="99">
        <v>1.4132634886721565</v>
      </c>
      <c r="F11" s="100">
        <v>26.109239058126995</v>
      </c>
      <c r="G11" s="101">
        <v>20.555976716538801</v>
      </c>
      <c r="H11" s="76">
        <v>0</v>
      </c>
      <c r="I11" s="77">
        <v>0</v>
      </c>
      <c r="J11" s="78">
        <v>0</v>
      </c>
      <c r="K11" s="76">
        <v>13.961096690194891</v>
      </c>
      <c r="L11" s="77">
        <v>3141.7917512185813</v>
      </c>
      <c r="M11" s="78">
        <v>6.7572977357579198</v>
      </c>
      <c r="N11" s="99">
        <v>0</v>
      </c>
      <c r="O11" s="100">
        <v>0</v>
      </c>
      <c r="P11" s="101">
        <v>0</v>
      </c>
    </row>
    <row r="12" spans="1:16" ht="14.25" customHeight="1">
      <c r="A12" s="106"/>
      <c r="B12" s="96"/>
      <c r="C12" s="204"/>
      <c r="D12" s="205"/>
      <c r="E12" s="177"/>
      <c r="F12" s="178"/>
      <c r="G12" s="179"/>
      <c r="H12" s="82"/>
      <c r="I12" s="83"/>
      <c r="J12" s="84"/>
      <c r="K12" s="180"/>
      <c r="L12" s="181"/>
      <c r="M12" s="182"/>
      <c r="N12" s="177"/>
      <c r="O12" s="178"/>
      <c r="P12" s="179"/>
    </row>
    <row r="13" spans="1:16" ht="14.25" customHeight="1">
      <c r="A13" s="106" t="s">
        <v>172</v>
      </c>
      <c r="B13" s="206"/>
      <c r="C13" s="204"/>
      <c r="D13" s="205"/>
      <c r="E13" s="177"/>
      <c r="F13" s="178"/>
      <c r="G13" s="179"/>
      <c r="H13" s="82"/>
      <c r="I13" s="83"/>
      <c r="J13" s="84"/>
      <c r="K13" s="180"/>
      <c r="L13" s="181"/>
      <c r="M13" s="182"/>
      <c r="N13" s="177"/>
      <c r="O13" s="178"/>
      <c r="P13" s="179"/>
    </row>
    <row r="14" spans="1:16" ht="14.25" customHeight="1">
      <c r="A14" s="135" t="s">
        <v>216</v>
      </c>
      <c r="B14" s="96" t="s">
        <v>19</v>
      </c>
      <c r="C14" s="204" t="s">
        <v>170</v>
      </c>
      <c r="D14" s="98">
        <v>0</v>
      </c>
      <c r="E14" s="99" t="s">
        <v>178</v>
      </c>
      <c r="F14" s="100" t="s">
        <v>178</v>
      </c>
      <c r="G14" s="101" t="s">
        <v>178</v>
      </c>
      <c r="H14" s="76" t="s">
        <v>178</v>
      </c>
      <c r="I14" s="77" t="s">
        <v>178</v>
      </c>
      <c r="J14" s="78" t="s">
        <v>178</v>
      </c>
      <c r="K14" s="76" t="s">
        <v>178</v>
      </c>
      <c r="L14" s="77" t="s">
        <v>178</v>
      </c>
      <c r="M14" s="78" t="s">
        <v>178</v>
      </c>
      <c r="N14" s="99" t="s">
        <v>178</v>
      </c>
      <c r="O14" s="100" t="s">
        <v>178</v>
      </c>
      <c r="P14" s="101" t="s">
        <v>178</v>
      </c>
    </row>
    <row r="15" spans="1:16" ht="14.25" customHeight="1">
      <c r="A15" s="135">
        <v>10</v>
      </c>
      <c r="B15" s="96" t="s">
        <v>31</v>
      </c>
      <c r="C15" s="204" t="s">
        <v>170</v>
      </c>
      <c r="D15" s="98">
        <v>12</v>
      </c>
      <c r="E15" s="99">
        <v>8.7805254858324275</v>
      </c>
      <c r="F15" s="100">
        <v>456.09216735746026</v>
      </c>
      <c r="G15" s="101">
        <v>37.820086582366827</v>
      </c>
      <c r="H15" s="76">
        <v>2.0000356864203952</v>
      </c>
      <c r="I15" s="77">
        <v>822.34491682496196</v>
      </c>
      <c r="J15" s="78">
        <v>7.422992721155397E-2</v>
      </c>
      <c r="K15" s="76">
        <v>11.896678924271704</v>
      </c>
      <c r="L15" s="77">
        <v>2568.0779309118802</v>
      </c>
      <c r="M15" s="78">
        <v>4.8900049052367516</v>
      </c>
      <c r="N15" s="99">
        <v>0.53127104889763854</v>
      </c>
      <c r="O15" s="100">
        <v>89.043984500768715</v>
      </c>
      <c r="P15" s="101">
        <v>1.8041172384504718</v>
      </c>
    </row>
    <row r="16" spans="1:16" ht="14.25" customHeight="1">
      <c r="A16" s="135">
        <v>11</v>
      </c>
      <c r="B16" s="96" t="s">
        <v>32</v>
      </c>
      <c r="C16" s="204" t="s">
        <v>170</v>
      </c>
      <c r="D16" s="98">
        <v>12</v>
      </c>
      <c r="E16" s="99">
        <v>11.761124611993425</v>
      </c>
      <c r="F16" s="100">
        <v>1800.7397418497442</v>
      </c>
      <c r="G16" s="101">
        <v>16.183524991482209</v>
      </c>
      <c r="H16" s="76">
        <v>5.1547474686629977</v>
      </c>
      <c r="I16" s="77">
        <v>1216.9024107702528</v>
      </c>
      <c r="J16" s="78">
        <v>1.2345146553071018</v>
      </c>
      <c r="K16" s="76">
        <v>0</v>
      </c>
      <c r="L16" s="77">
        <v>0</v>
      </c>
      <c r="M16" s="78">
        <v>0</v>
      </c>
      <c r="N16" s="99">
        <v>2.3993486948484777</v>
      </c>
      <c r="O16" s="100">
        <v>872.33411728386932</v>
      </c>
      <c r="P16" s="101">
        <v>1.4878204054280448</v>
      </c>
    </row>
    <row r="17" spans="1:16" ht="14.25" customHeight="1">
      <c r="A17" s="135">
        <v>12</v>
      </c>
      <c r="B17" s="96" t="s">
        <v>71</v>
      </c>
      <c r="C17" s="204" t="s">
        <v>170</v>
      </c>
      <c r="D17" s="98">
        <v>12</v>
      </c>
      <c r="E17" s="99">
        <v>7.2126514377392335</v>
      </c>
      <c r="F17" s="100">
        <v>317.78004670280302</v>
      </c>
      <c r="G17" s="101">
        <v>16.906840055124366</v>
      </c>
      <c r="H17" s="76">
        <v>1.4947101333129456</v>
      </c>
      <c r="I17" s="77">
        <v>490.71684164241418</v>
      </c>
      <c r="J17" s="78">
        <v>0</v>
      </c>
      <c r="K17" s="76">
        <v>5.3660472872672571</v>
      </c>
      <c r="L17" s="77">
        <v>1496.2630570582203</v>
      </c>
      <c r="M17" s="78">
        <v>0.33390369691068367</v>
      </c>
      <c r="N17" s="99">
        <v>0</v>
      </c>
      <c r="O17" s="100">
        <v>0</v>
      </c>
      <c r="P17" s="101">
        <v>0</v>
      </c>
    </row>
    <row r="18" spans="1:16" ht="14.25" customHeight="1">
      <c r="A18" s="135" t="s">
        <v>232</v>
      </c>
      <c r="B18" s="96" t="s">
        <v>72</v>
      </c>
      <c r="C18" s="204" t="s">
        <v>170</v>
      </c>
      <c r="D18" s="98">
        <v>12</v>
      </c>
      <c r="E18" s="99">
        <v>19.986956247147869</v>
      </c>
      <c r="F18" s="100">
        <v>728.72358552726575</v>
      </c>
      <c r="G18" s="101">
        <v>62.339291805702899</v>
      </c>
      <c r="H18" s="76">
        <v>1.1334805689430421</v>
      </c>
      <c r="I18" s="77">
        <v>489.74359245902076</v>
      </c>
      <c r="J18" s="78">
        <v>0</v>
      </c>
      <c r="K18" s="76">
        <v>8.0337506763274789</v>
      </c>
      <c r="L18" s="77">
        <v>3024.2370590874343</v>
      </c>
      <c r="M18" s="78">
        <v>1.7995433128782377</v>
      </c>
      <c r="N18" s="99">
        <v>0.13485729249502743</v>
      </c>
      <c r="O18" s="100">
        <v>1.5508588636928153</v>
      </c>
      <c r="P18" s="101">
        <v>6.7428646247513713E-2</v>
      </c>
    </row>
    <row r="19" spans="1:16" ht="14.25" customHeight="1">
      <c r="A19" s="135">
        <v>14</v>
      </c>
      <c r="B19" s="96" t="s">
        <v>102</v>
      </c>
      <c r="C19" s="204" t="s">
        <v>170</v>
      </c>
      <c r="D19" s="98">
        <v>12</v>
      </c>
      <c r="E19" s="99">
        <v>2.0608417025346721</v>
      </c>
      <c r="F19" s="100">
        <v>103.01459588713536</v>
      </c>
      <c r="G19" s="101">
        <v>6.273428981348637</v>
      </c>
      <c r="H19" s="76">
        <v>4.3267450061338515</v>
      </c>
      <c r="I19" s="77">
        <v>1531.9188038282773</v>
      </c>
      <c r="J19" s="78">
        <v>0.47051431677062533</v>
      </c>
      <c r="K19" s="76">
        <v>9.2795104228352052</v>
      </c>
      <c r="L19" s="77">
        <v>2223.0274963047668</v>
      </c>
      <c r="M19" s="78">
        <v>2.8958344786854551</v>
      </c>
      <c r="N19" s="99">
        <v>0</v>
      </c>
      <c r="O19" s="100">
        <v>0</v>
      </c>
      <c r="P19" s="101">
        <v>0</v>
      </c>
    </row>
    <row r="20" spans="1:16" ht="14.25" customHeight="1">
      <c r="A20" s="135" t="s">
        <v>296</v>
      </c>
      <c r="B20" s="96" t="s">
        <v>118</v>
      </c>
      <c r="C20" s="204" t="s">
        <v>170</v>
      </c>
      <c r="D20" s="98">
        <v>12</v>
      </c>
      <c r="E20" s="99">
        <v>5.1711044601694187</v>
      </c>
      <c r="F20" s="100">
        <v>228.99911133989423</v>
      </c>
      <c r="G20" s="101">
        <v>11.740956448698574</v>
      </c>
      <c r="H20" s="76">
        <v>4.1796310756265402</v>
      </c>
      <c r="I20" s="77">
        <v>1609.5132125149776</v>
      </c>
      <c r="J20" s="78">
        <v>0</v>
      </c>
      <c r="K20" s="76">
        <v>5.9916003359865604</v>
      </c>
      <c r="L20" s="77">
        <v>2795.9668395872859</v>
      </c>
      <c r="M20" s="78">
        <v>0</v>
      </c>
      <c r="N20" s="99">
        <v>0</v>
      </c>
      <c r="O20" s="100">
        <v>0</v>
      </c>
      <c r="P20" s="101">
        <v>0</v>
      </c>
    </row>
    <row r="21" spans="1:16" ht="14.25" customHeight="1">
      <c r="A21" s="106"/>
      <c r="B21" s="96"/>
      <c r="C21" s="204"/>
      <c r="D21" s="205"/>
      <c r="E21" s="177"/>
      <c r="F21" s="178"/>
      <c r="G21" s="179"/>
      <c r="H21" s="180"/>
      <c r="I21" s="181"/>
      <c r="J21" s="182"/>
      <c r="K21" s="180"/>
      <c r="L21" s="181"/>
      <c r="M21" s="182"/>
      <c r="N21" s="177"/>
      <c r="O21" s="178"/>
      <c r="P21" s="179"/>
    </row>
    <row r="22" spans="1:16" ht="14.25" customHeight="1">
      <c r="A22" s="106" t="s">
        <v>174</v>
      </c>
      <c r="B22" s="96"/>
      <c r="C22" s="204"/>
      <c r="D22" s="205"/>
      <c r="E22" s="183"/>
      <c r="F22" s="184"/>
      <c r="G22" s="185"/>
      <c r="H22" s="180"/>
      <c r="I22" s="181"/>
      <c r="J22" s="182"/>
      <c r="K22" s="180"/>
      <c r="L22" s="181"/>
      <c r="M22" s="182"/>
      <c r="N22" s="177"/>
      <c r="O22" s="178"/>
      <c r="P22" s="179"/>
    </row>
    <row r="23" spans="1:16" ht="14.25" customHeight="1">
      <c r="A23" s="135">
        <v>16</v>
      </c>
      <c r="B23" s="96" t="s">
        <v>9</v>
      </c>
      <c r="C23" s="204" t="s">
        <v>170</v>
      </c>
      <c r="D23" s="98">
        <v>9</v>
      </c>
      <c r="E23" s="99">
        <v>8.4492929387825697</v>
      </c>
      <c r="F23" s="100">
        <v>298.32588230521384</v>
      </c>
      <c r="G23" s="101">
        <v>11.600706313908278</v>
      </c>
      <c r="H23" s="76">
        <v>1.8243396456046479</v>
      </c>
      <c r="I23" s="77">
        <v>469.93208667932112</v>
      </c>
      <c r="J23" s="78">
        <v>0</v>
      </c>
      <c r="K23" s="186">
        <v>0</v>
      </c>
      <c r="L23" s="187">
        <v>0</v>
      </c>
      <c r="M23" s="160">
        <v>0</v>
      </c>
      <c r="N23" s="188">
        <v>0</v>
      </c>
      <c r="O23" s="189">
        <v>0</v>
      </c>
      <c r="P23" s="157">
        <v>0</v>
      </c>
    </row>
    <row r="24" spans="1:16" ht="14.25" customHeight="1">
      <c r="A24" s="135" t="s">
        <v>217</v>
      </c>
      <c r="B24" s="96" t="s">
        <v>23</v>
      </c>
      <c r="C24" s="204" t="s">
        <v>170</v>
      </c>
      <c r="D24" s="98">
        <v>12</v>
      </c>
      <c r="E24" s="99">
        <v>11.295282693512325</v>
      </c>
      <c r="F24" s="100">
        <v>1530.1852190437758</v>
      </c>
      <c r="G24" s="101">
        <v>0.1956226436342052</v>
      </c>
      <c r="H24" s="76">
        <v>2.4013382163527974</v>
      </c>
      <c r="I24" s="77">
        <v>821.38048639378371</v>
      </c>
      <c r="J24" s="78">
        <v>0.6649837297854021</v>
      </c>
      <c r="K24" s="76">
        <v>3.5576753886903827</v>
      </c>
      <c r="L24" s="77">
        <v>667.56753647601454</v>
      </c>
      <c r="M24" s="78">
        <v>1.3684435258153289</v>
      </c>
      <c r="N24" s="99">
        <v>4.8744624494708368</v>
      </c>
      <c r="O24" s="100">
        <v>1391.2104823819502</v>
      </c>
      <c r="P24" s="101">
        <v>2.3615858708377225E-2</v>
      </c>
    </row>
    <row r="25" spans="1:16" ht="14.25" customHeight="1">
      <c r="A25" s="135">
        <v>18</v>
      </c>
      <c r="B25" s="96" t="s">
        <v>64</v>
      </c>
      <c r="C25" s="204" t="s">
        <v>170</v>
      </c>
      <c r="D25" s="98">
        <v>12</v>
      </c>
      <c r="E25" s="99">
        <v>35.572989646255301</v>
      </c>
      <c r="F25" s="100">
        <v>1878.1787222929004</v>
      </c>
      <c r="G25" s="101">
        <v>2.8443376907568148</v>
      </c>
      <c r="H25" s="76">
        <v>7.5136252747709342</v>
      </c>
      <c r="I25" s="77">
        <v>2267.2201036363745</v>
      </c>
      <c r="J25" s="78">
        <v>0</v>
      </c>
      <c r="K25" s="76">
        <v>10.096200988878579</v>
      </c>
      <c r="L25" s="77">
        <v>3532.0599579360573</v>
      </c>
      <c r="M25" s="78">
        <v>3.7083065404880289</v>
      </c>
      <c r="N25" s="99">
        <v>0.36682290605257795</v>
      </c>
      <c r="O25" s="100">
        <v>223.20162399267147</v>
      </c>
      <c r="P25" s="101">
        <v>0</v>
      </c>
    </row>
    <row r="26" spans="1:16" ht="14.25" customHeight="1">
      <c r="A26" s="135">
        <v>19</v>
      </c>
      <c r="B26" s="96" t="s">
        <v>73</v>
      </c>
      <c r="C26" s="204" t="s">
        <v>170</v>
      </c>
      <c r="D26" s="98">
        <v>12</v>
      </c>
      <c r="E26" s="99">
        <v>1.5080761631617143</v>
      </c>
      <c r="F26" s="100">
        <v>92.752011191703048</v>
      </c>
      <c r="G26" s="101">
        <v>2.0606986344778639</v>
      </c>
      <c r="H26" s="99">
        <v>0.6463383825477188</v>
      </c>
      <c r="I26" s="100">
        <v>326.60503246966601</v>
      </c>
      <c r="J26" s="101">
        <v>0</v>
      </c>
      <c r="K26" s="99">
        <v>5.794702924825458</v>
      </c>
      <c r="L26" s="100">
        <v>2153.5146066037473</v>
      </c>
      <c r="M26" s="101">
        <v>2.9459705341614182</v>
      </c>
      <c r="N26" s="99">
        <v>0</v>
      </c>
      <c r="O26" s="100">
        <v>0</v>
      </c>
      <c r="P26" s="101">
        <v>0</v>
      </c>
    </row>
    <row r="27" spans="1:16" ht="14.25" customHeight="1">
      <c r="A27" s="135">
        <v>20</v>
      </c>
      <c r="B27" s="96" t="s">
        <v>92</v>
      </c>
      <c r="C27" s="204" t="s">
        <v>170</v>
      </c>
      <c r="D27" s="98">
        <v>12</v>
      </c>
      <c r="E27" s="99">
        <v>8.2267913938260051</v>
      </c>
      <c r="F27" s="100">
        <v>908.63488119738099</v>
      </c>
      <c r="G27" s="101">
        <v>12.308115996258186</v>
      </c>
      <c r="H27" s="76">
        <v>4.7710159027128158</v>
      </c>
      <c r="I27" s="77">
        <v>819.74725537885877</v>
      </c>
      <c r="J27" s="78">
        <v>0</v>
      </c>
      <c r="K27" s="76">
        <v>14.026619270346119</v>
      </c>
      <c r="L27" s="77">
        <v>2684.736134705332</v>
      </c>
      <c r="M27" s="78">
        <v>10.088127221702527</v>
      </c>
      <c r="N27" s="99">
        <v>0.63910944808231995</v>
      </c>
      <c r="O27" s="100">
        <v>290.28790271281571</v>
      </c>
      <c r="P27" s="101">
        <v>1.5251113189897101</v>
      </c>
    </row>
    <row r="28" spans="1:16" ht="14.25" customHeight="1">
      <c r="A28" s="207">
        <v>21</v>
      </c>
      <c r="B28" s="96" t="s">
        <v>177</v>
      </c>
      <c r="C28" s="97"/>
      <c r="D28" s="150"/>
      <c r="E28" s="190"/>
      <c r="F28" s="191"/>
      <c r="G28" s="142"/>
      <c r="H28" s="192"/>
      <c r="I28" s="193"/>
      <c r="J28" s="146"/>
      <c r="K28" s="192"/>
      <c r="L28" s="193"/>
      <c r="M28" s="146"/>
      <c r="N28" s="190"/>
      <c r="O28" s="191"/>
      <c r="P28" s="142"/>
    </row>
    <row r="29" spans="1:16" ht="14.25" customHeight="1">
      <c r="A29" s="106"/>
      <c r="B29" s="96"/>
      <c r="C29" s="204"/>
      <c r="D29" s="205"/>
      <c r="E29" s="177"/>
      <c r="F29" s="178"/>
      <c r="G29" s="179"/>
      <c r="H29" s="180"/>
      <c r="I29" s="181"/>
      <c r="J29" s="182"/>
      <c r="K29" s="180"/>
      <c r="L29" s="181"/>
      <c r="M29" s="182"/>
      <c r="N29" s="177"/>
      <c r="O29" s="178"/>
      <c r="P29" s="179"/>
    </row>
    <row r="30" spans="1:16" ht="14.25" customHeight="1">
      <c r="A30" s="106" t="s">
        <v>179</v>
      </c>
      <c r="B30" s="96"/>
      <c r="C30" s="204"/>
      <c r="D30" s="205"/>
      <c r="E30" s="177"/>
      <c r="F30" s="178"/>
      <c r="G30" s="179"/>
      <c r="H30" s="180"/>
      <c r="I30" s="181"/>
      <c r="J30" s="182"/>
      <c r="K30" s="180"/>
      <c r="L30" s="181"/>
      <c r="M30" s="182"/>
      <c r="N30" s="177"/>
      <c r="O30" s="178"/>
      <c r="P30" s="179"/>
    </row>
    <row r="31" spans="1:16" ht="14.25" customHeight="1">
      <c r="A31" s="135">
        <v>21</v>
      </c>
      <c r="B31" s="105" t="s">
        <v>10</v>
      </c>
      <c r="C31" s="97" t="s">
        <v>171</v>
      </c>
      <c r="D31" s="98">
        <v>12</v>
      </c>
      <c r="E31" s="99">
        <v>4.7133426142732349</v>
      </c>
      <c r="F31" s="100">
        <v>338.10356890698984</v>
      </c>
      <c r="G31" s="101">
        <v>3.4001986493440182</v>
      </c>
      <c r="H31" s="76">
        <v>1.2395559509040939</v>
      </c>
      <c r="I31" s="77">
        <v>235.04677833046793</v>
      </c>
      <c r="J31" s="78">
        <v>1.6466355263210383E-2</v>
      </c>
      <c r="K31" s="76">
        <v>2.9759666205278967</v>
      </c>
      <c r="L31" s="77">
        <v>88.885497401203864</v>
      </c>
      <c r="M31" s="78">
        <v>0</v>
      </c>
      <c r="N31" s="99">
        <v>0</v>
      </c>
      <c r="O31" s="100">
        <v>0</v>
      </c>
      <c r="P31" s="101">
        <v>0</v>
      </c>
    </row>
    <row r="32" spans="1:16" ht="14.25" customHeight="1">
      <c r="A32" s="135" t="s">
        <v>218</v>
      </c>
      <c r="B32" s="96" t="s">
        <v>16</v>
      </c>
      <c r="C32" s="204" t="s">
        <v>170</v>
      </c>
      <c r="D32" s="98">
        <v>12</v>
      </c>
      <c r="E32" s="99">
        <v>7.1987928144734301</v>
      </c>
      <c r="F32" s="100">
        <v>680.71577286000979</v>
      </c>
      <c r="G32" s="101">
        <v>8.8544072402693779</v>
      </c>
      <c r="H32" s="76">
        <v>12.981019531451343</v>
      </c>
      <c r="I32" s="77">
        <v>2308.2064870225781</v>
      </c>
      <c r="J32" s="78">
        <v>1.0935479914899819</v>
      </c>
      <c r="K32" s="76">
        <v>30.434896050875263</v>
      </c>
      <c r="L32" s="77">
        <v>7291.3462571383379</v>
      </c>
      <c r="M32" s="78">
        <v>9.8720262481093304</v>
      </c>
      <c r="N32" s="99">
        <v>0</v>
      </c>
      <c r="O32" s="100">
        <v>0</v>
      </c>
      <c r="P32" s="101">
        <v>0</v>
      </c>
    </row>
    <row r="33" spans="1:16" ht="14.25" customHeight="1">
      <c r="A33" s="135">
        <v>23</v>
      </c>
      <c r="B33" s="105" t="s">
        <v>44</v>
      </c>
      <c r="C33" s="97" t="s">
        <v>171</v>
      </c>
      <c r="D33" s="98">
        <v>12</v>
      </c>
      <c r="E33" s="99">
        <v>1.4738669238187079</v>
      </c>
      <c r="F33" s="100">
        <v>47.292574734811957</v>
      </c>
      <c r="G33" s="101">
        <v>0.23336547733847637</v>
      </c>
      <c r="H33" s="76">
        <v>0.228351012536162</v>
      </c>
      <c r="I33" s="77">
        <v>51.363162970106075</v>
      </c>
      <c r="J33" s="78">
        <v>0</v>
      </c>
      <c r="K33" s="76">
        <v>0</v>
      </c>
      <c r="L33" s="77">
        <v>0</v>
      </c>
      <c r="M33" s="78">
        <v>0</v>
      </c>
      <c r="N33" s="99">
        <v>0</v>
      </c>
      <c r="O33" s="100">
        <v>0</v>
      </c>
      <c r="P33" s="101">
        <v>0</v>
      </c>
    </row>
    <row r="34" spans="1:16" ht="14.25" customHeight="1">
      <c r="A34" s="135">
        <v>24</v>
      </c>
      <c r="B34" s="105" t="s">
        <v>46</v>
      </c>
      <c r="C34" s="97" t="s">
        <v>171</v>
      </c>
      <c r="D34" s="98">
        <v>12</v>
      </c>
      <c r="E34" s="99">
        <v>2.9020883099339985</v>
      </c>
      <c r="F34" s="100">
        <v>182.873578037237</v>
      </c>
      <c r="G34" s="101">
        <v>8.2026509865464181</v>
      </c>
      <c r="H34" s="76">
        <v>2.0884728271395865</v>
      </c>
      <c r="I34" s="77">
        <v>542.47913030954669</v>
      </c>
      <c r="J34" s="78">
        <v>4.6426094686604529</v>
      </c>
      <c r="K34" s="76">
        <v>0</v>
      </c>
      <c r="L34" s="77">
        <v>0</v>
      </c>
      <c r="M34" s="78">
        <v>0</v>
      </c>
      <c r="N34" s="99">
        <v>0</v>
      </c>
      <c r="O34" s="100">
        <v>0</v>
      </c>
      <c r="P34" s="101">
        <v>0</v>
      </c>
    </row>
    <row r="35" spans="1:16" ht="14.25" customHeight="1">
      <c r="A35" s="135">
        <v>25</v>
      </c>
      <c r="B35" s="96" t="s">
        <v>95</v>
      </c>
      <c r="C35" s="204" t="s">
        <v>170</v>
      </c>
      <c r="D35" s="98">
        <v>12</v>
      </c>
      <c r="E35" s="99">
        <v>10.030940523390205</v>
      </c>
      <c r="F35" s="100">
        <v>253.38304796940076</v>
      </c>
      <c r="G35" s="101">
        <v>8.1068964917790449</v>
      </c>
      <c r="H35" s="76">
        <v>4.3797889125069469</v>
      </c>
      <c r="I35" s="77">
        <v>1325.052687585769</v>
      </c>
      <c r="J35" s="78">
        <v>1.159975029829871</v>
      </c>
      <c r="K35" s="76">
        <v>15.146820912780882</v>
      </c>
      <c r="L35" s="77">
        <v>1462.9614937851143</v>
      </c>
      <c r="M35" s="78">
        <v>5.9373901957840447</v>
      </c>
      <c r="N35" s="99">
        <v>0</v>
      </c>
      <c r="O35" s="100">
        <v>0</v>
      </c>
      <c r="P35" s="101">
        <v>0</v>
      </c>
    </row>
    <row r="36" spans="1:16" ht="14.25" customHeight="1">
      <c r="A36" s="135">
        <v>26</v>
      </c>
      <c r="B36" s="96" t="s">
        <v>96</v>
      </c>
      <c r="C36" s="204" t="s">
        <v>170</v>
      </c>
      <c r="D36" s="98">
        <v>12</v>
      </c>
      <c r="E36" s="99">
        <v>10.992320845864617</v>
      </c>
      <c r="F36" s="100">
        <v>925.86037558877922</v>
      </c>
      <c r="G36" s="101">
        <v>4.4574089125459144</v>
      </c>
      <c r="H36" s="76">
        <v>2.6260825943192589</v>
      </c>
      <c r="I36" s="77">
        <v>662.19898019675429</v>
      </c>
      <c r="J36" s="78">
        <v>0.28338828205455963</v>
      </c>
      <c r="K36" s="76">
        <v>10.997168553092042</v>
      </c>
      <c r="L36" s="77">
        <v>1351.948819257698</v>
      </c>
      <c r="M36" s="78">
        <v>8.0344090741361569</v>
      </c>
      <c r="N36" s="99">
        <v>0</v>
      </c>
      <c r="O36" s="100">
        <v>0</v>
      </c>
      <c r="P36" s="101">
        <v>0</v>
      </c>
    </row>
    <row r="37" spans="1:16" ht="14.25" customHeight="1">
      <c r="A37" s="135">
        <v>27</v>
      </c>
      <c r="B37" s="96" t="s">
        <v>97</v>
      </c>
      <c r="C37" s="204" t="s">
        <v>170</v>
      </c>
      <c r="D37" s="98">
        <v>12</v>
      </c>
      <c r="E37" s="99">
        <v>8.4084380392451692</v>
      </c>
      <c r="F37" s="100">
        <v>441.80762234683601</v>
      </c>
      <c r="G37" s="101">
        <v>21.953374706399455</v>
      </c>
      <c r="H37" s="76">
        <v>5.5879593598018529</v>
      </c>
      <c r="I37" s="77">
        <v>1522.2421472105386</v>
      </c>
      <c r="J37" s="78">
        <v>2.7808651616287414</v>
      </c>
      <c r="K37" s="76">
        <v>17.49687820156776</v>
      </c>
      <c r="L37" s="77">
        <v>2402.7280922264326</v>
      </c>
      <c r="M37" s="78">
        <v>15.007353697342181</v>
      </c>
      <c r="N37" s="99">
        <v>0</v>
      </c>
      <c r="O37" s="100">
        <v>0</v>
      </c>
      <c r="P37" s="101">
        <v>0</v>
      </c>
    </row>
    <row r="38" spans="1:16" ht="14.25" customHeight="1">
      <c r="A38" s="135">
        <v>28</v>
      </c>
      <c r="B38" s="105" t="s">
        <v>115</v>
      </c>
      <c r="C38" s="97" t="s">
        <v>171</v>
      </c>
      <c r="D38" s="98">
        <v>12</v>
      </c>
      <c r="E38" s="99">
        <v>2.442377535654177</v>
      </c>
      <c r="F38" s="100">
        <v>196.23568354849385</v>
      </c>
      <c r="G38" s="101">
        <v>1.1226764759360532</v>
      </c>
      <c r="H38" s="76">
        <v>1.7620133245683969</v>
      </c>
      <c r="I38" s="77">
        <v>172.94728450144763</v>
      </c>
      <c r="J38" s="78">
        <v>8.6157461152216175E-3</v>
      </c>
      <c r="K38" s="76">
        <v>6.9941582630506645</v>
      </c>
      <c r="L38" s="77">
        <v>694.50643616748494</v>
      </c>
      <c r="M38" s="78">
        <v>0</v>
      </c>
      <c r="N38" s="99">
        <v>0.13880302670042099</v>
      </c>
      <c r="O38" s="100">
        <v>5.5318125236023885</v>
      </c>
      <c r="P38" s="101">
        <v>0</v>
      </c>
    </row>
    <row r="39" spans="1:16" ht="14.25" customHeight="1">
      <c r="A39" s="135">
        <v>29</v>
      </c>
      <c r="B39" s="96" t="s">
        <v>109</v>
      </c>
      <c r="C39" s="204" t="s">
        <v>170</v>
      </c>
      <c r="D39" s="98">
        <v>12</v>
      </c>
      <c r="E39" s="99">
        <v>4.6321914910612056</v>
      </c>
      <c r="F39" s="100">
        <v>296.4211779741496</v>
      </c>
      <c r="G39" s="101">
        <v>1.0672946355403954</v>
      </c>
      <c r="H39" s="76">
        <v>4.9146443564157254</v>
      </c>
      <c r="I39" s="77">
        <v>1005.0007277654347</v>
      </c>
      <c r="J39" s="78">
        <v>0.4336150712529695</v>
      </c>
      <c r="K39" s="76">
        <v>2.0171705308250076</v>
      </c>
      <c r="L39" s="77">
        <v>104.4851503308966</v>
      </c>
      <c r="M39" s="78">
        <v>0</v>
      </c>
      <c r="N39" s="99">
        <v>0.18357439330692471</v>
      </c>
      <c r="O39" s="100">
        <v>7.2511885356235259</v>
      </c>
      <c r="P39" s="101">
        <v>0</v>
      </c>
    </row>
    <row r="40" spans="1:16" ht="14.25" customHeight="1">
      <c r="A40" s="135">
        <v>30</v>
      </c>
      <c r="B40" s="96" t="s">
        <v>110</v>
      </c>
      <c r="C40" s="204" t="s">
        <v>170</v>
      </c>
      <c r="D40" s="98">
        <v>12</v>
      </c>
      <c r="E40" s="99">
        <v>9.7548294034367355</v>
      </c>
      <c r="F40" s="100">
        <v>590.58464955294949</v>
      </c>
      <c r="G40" s="101">
        <v>4.2351755955901709</v>
      </c>
      <c r="H40" s="76">
        <v>3.6218018629961342</v>
      </c>
      <c r="I40" s="77">
        <v>535.29182334736367</v>
      </c>
      <c r="J40" s="78">
        <v>0.66944678707579819</v>
      </c>
      <c r="K40" s="76">
        <v>6.8900023277911551</v>
      </c>
      <c r="L40" s="77">
        <v>1982.2751601787438</v>
      </c>
      <c r="M40" s="78">
        <v>0.44815398529293915</v>
      </c>
      <c r="N40" s="99">
        <v>0.86591999267318187</v>
      </c>
      <c r="O40" s="100">
        <v>110.54660505016199</v>
      </c>
      <c r="P40" s="101">
        <v>0.15730678379399429</v>
      </c>
    </row>
    <row r="41" spans="1:16" ht="14.25" customHeight="1">
      <c r="A41" s="135" t="s">
        <v>239</v>
      </c>
      <c r="B41" s="96" t="s">
        <v>111</v>
      </c>
      <c r="C41" s="204" t="s">
        <v>170</v>
      </c>
      <c r="D41" s="98">
        <v>12</v>
      </c>
      <c r="E41" s="99">
        <v>6.4657374960540164</v>
      </c>
      <c r="F41" s="100">
        <v>320.26088240170247</v>
      </c>
      <c r="G41" s="101">
        <v>5.8253910215501881</v>
      </c>
      <c r="H41" s="76">
        <v>4.8655458177102613</v>
      </c>
      <c r="I41" s="77">
        <v>986.97317638722666</v>
      </c>
      <c r="J41" s="78">
        <v>0.40916058966072483</v>
      </c>
      <c r="K41" s="76">
        <v>12.411054662394028</v>
      </c>
      <c r="L41" s="77">
        <v>1551.9469477949042</v>
      </c>
      <c r="M41" s="78">
        <v>1.0127429761469473</v>
      </c>
      <c r="N41" s="99">
        <v>0</v>
      </c>
      <c r="O41" s="100">
        <v>0</v>
      </c>
      <c r="P41" s="101">
        <v>0</v>
      </c>
    </row>
    <row r="42" spans="1:16" ht="14.25" customHeight="1">
      <c r="A42" s="135">
        <v>32</v>
      </c>
      <c r="B42" s="96" t="s">
        <v>112</v>
      </c>
      <c r="C42" s="204" t="s">
        <v>170</v>
      </c>
      <c r="D42" s="98">
        <v>12</v>
      </c>
      <c r="E42" s="99">
        <v>2.0286497018260738</v>
      </c>
      <c r="F42" s="100">
        <v>151.53780440725734</v>
      </c>
      <c r="G42" s="101">
        <v>0.62621821359054664</v>
      </c>
      <c r="H42" s="76">
        <v>1.1917203230213558</v>
      </c>
      <c r="I42" s="77">
        <v>291.36092239461078</v>
      </c>
      <c r="J42" s="78">
        <v>7.5243762016311408E-3</v>
      </c>
      <c r="K42" s="76">
        <v>5.0158156012462367</v>
      </c>
      <c r="L42" s="77">
        <v>472.57592590913583</v>
      </c>
      <c r="M42" s="78">
        <v>0.26880461769936759</v>
      </c>
      <c r="N42" s="99">
        <v>7.1813700110088391E-2</v>
      </c>
      <c r="O42" s="100">
        <v>10.12230165361624</v>
      </c>
      <c r="P42" s="101">
        <v>0</v>
      </c>
    </row>
    <row r="43" spans="1:16" ht="14.25" customHeight="1">
      <c r="A43" s="201">
        <v>34</v>
      </c>
      <c r="B43" s="96" t="s">
        <v>180</v>
      </c>
      <c r="C43" s="97"/>
      <c r="D43" s="98">
        <v>12</v>
      </c>
      <c r="E43" s="99">
        <v>4.7675783869669734</v>
      </c>
      <c r="F43" s="100">
        <v>456.5979179348555</v>
      </c>
      <c r="G43" s="101">
        <v>10.27813831598279</v>
      </c>
      <c r="H43" s="76">
        <v>1.8071665136242172</v>
      </c>
      <c r="I43" s="77">
        <v>739.2232184311257</v>
      </c>
      <c r="J43" s="78">
        <v>0</v>
      </c>
      <c r="K43" s="76">
        <v>6.9870309420880492</v>
      </c>
      <c r="L43" s="77">
        <v>825.20747397418575</v>
      </c>
      <c r="M43" s="78">
        <v>0.99790555389329672</v>
      </c>
      <c r="N43" s="99">
        <v>0</v>
      </c>
      <c r="O43" s="100">
        <v>0</v>
      </c>
      <c r="P43" s="101">
        <v>0</v>
      </c>
    </row>
    <row r="44" spans="1:16" ht="14.25" customHeight="1">
      <c r="A44" s="135">
        <v>33</v>
      </c>
      <c r="B44" s="96" t="s">
        <v>113</v>
      </c>
      <c r="C44" s="204" t="s">
        <v>170</v>
      </c>
      <c r="D44" s="98">
        <v>12</v>
      </c>
      <c r="E44" s="99">
        <v>1.4028184950882066</v>
      </c>
      <c r="F44" s="100">
        <v>29.889343208352585</v>
      </c>
      <c r="G44" s="101">
        <v>19.247081211747158</v>
      </c>
      <c r="H44" s="76">
        <v>3.8229954225171014</v>
      </c>
      <c r="I44" s="77">
        <v>1026.7629223885203</v>
      </c>
      <c r="J44" s="78">
        <v>0.82780435118037343</v>
      </c>
      <c r="K44" s="76">
        <v>6.7517872756261896</v>
      </c>
      <c r="L44" s="77">
        <v>1091.3979838502289</v>
      </c>
      <c r="M44" s="78">
        <v>4.9642287712801521</v>
      </c>
      <c r="N44" s="99">
        <v>0</v>
      </c>
      <c r="O44" s="100">
        <v>0</v>
      </c>
      <c r="P44" s="101">
        <v>0</v>
      </c>
    </row>
    <row r="45" spans="1:16" ht="14.25" customHeight="1">
      <c r="A45" s="135">
        <v>34</v>
      </c>
      <c r="B45" s="96" t="s">
        <v>120</v>
      </c>
      <c r="C45" s="97" t="s">
        <v>170</v>
      </c>
      <c r="D45" s="98">
        <v>12</v>
      </c>
      <c r="E45" s="99">
        <v>4.1337967870542425</v>
      </c>
      <c r="F45" s="100">
        <v>119.19908743395993</v>
      </c>
      <c r="G45" s="101">
        <v>1.1835534313926681</v>
      </c>
      <c r="H45" s="76">
        <v>2.2661924568944167</v>
      </c>
      <c r="I45" s="77">
        <v>125.96145653918387</v>
      </c>
      <c r="J45" s="78">
        <v>5.9721559797276738E-2</v>
      </c>
      <c r="K45" s="76">
        <v>3.5349423065219883</v>
      </c>
      <c r="L45" s="77">
        <v>612.12812155470226</v>
      </c>
      <c r="M45" s="78">
        <v>4.500558323980758E-4</v>
      </c>
      <c r="N45" s="99">
        <v>0</v>
      </c>
      <c r="O45" s="100">
        <v>0</v>
      </c>
      <c r="P45" s="101">
        <v>0</v>
      </c>
    </row>
    <row r="46" spans="1:16" ht="14.25" customHeight="1">
      <c r="A46" s="135">
        <v>35</v>
      </c>
      <c r="B46" s="105" t="s">
        <v>124</v>
      </c>
      <c r="C46" s="97" t="s">
        <v>171</v>
      </c>
      <c r="D46" s="98">
        <v>12</v>
      </c>
      <c r="E46" s="99">
        <v>5.5930311948204823</v>
      </c>
      <c r="F46" s="100">
        <v>237.64689817539727</v>
      </c>
      <c r="G46" s="101">
        <v>2.9430017657445555</v>
      </c>
      <c r="H46" s="76">
        <v>0.21640965273690405</v>
      </c>
      <c r="I46" s="77">
        <v>47.824555620953497</v>
      </c>
      <c r="J46" s="78">
        <v>0.33930547380812243</v>
      </c>
      <c r="K46" s="76">
        <v>0</v>
      </c>
      <c r="L46" s="77">
        <v>0</v>
      </c>
      <c r="M46" s="78">
        <v>0</v>
      </c>
      <c r="N46" s="99">
        <v>0.65996468510888751</v>
      </c>
      <c r="O46" s="100">
        <v>35.345968216597996</v>
      </c>
      <c r="P46" s="101">
        <v>0.34467333725721011</v>
      </c>
    </row>
    <row r="47" spans="1:16" ht="14.25" customHeight="1">
      <c r="A47" s="135">
        <v>36</v>
      </c>
      <c r="B47" s="105" t="s">
        <v>181</v>
      </c>
      <c r="C47" s="97" t="s">
        <v>171</v>
      </c>
      <c r="D47" s="98">
        <v>12</v>
      </c>
      <c r="E47" s="99">
        <v>13.631954552522961</v>
      </c>
      <c r="F47" s="100">
        <v>756.43678326190627</v>
      </c>
      <c r="G47" s="101">
        <v>39.931040950895159</v>
      </c>
      <c r="H47" s="76">
        <v>3.1833753882339826</v>
      </c>
      <c r="I47" s="77">
        <v>1238.8235651967807</v>
      </c>
      <c r="J47" s="78">
        <v>0</v>
      </c>
      <c r="K47" s="76">
        <v>34.520153567154317</v>
      </c>
      <c r="L47" s="77">
        <v>3715.9359641587048</v>
      </c>
      <c r="M47" s="78">
        <v>3.9771192300056817</v>
      </c>
      <c r="N47" s="99">
        <v>2.0973350732129008</v>
      </c>
      <c r="O47" s="100">
        <v>72.013917553940885</v>
      </c>
      <c r="P47" s="101">
        <v>0.2265683483972151</v>
      </c>
    </row>
    <row r="48" spans="1:16" ht="14.25" customHeight="1">
      <c r="A48" s="135">
        <v>37</v>
      </c>
      <c r="B48" s="96" t="s">
        <v>137</v>
      </c>
      <c r="C48" s="97" t="s">
        <v>170</v>
      </c>
      <c r="D48" s="98">
        <v>12</v>
      </c>
      <c r="E48" s="99">
        <v>9.5556556609606584</v>
      </c>
      <c r="F48" s="100">
        <v>333.66721598035576</v>
      </c>
      <c r="G48" s="101">
        <v>35.536453088840602</v>
      </c>
      <c r="H48" s="76">
        <v>4.7026427826947197</v>
      </c>
      <c r="I48" s="77">
        <v>893.34601727701522</v>
      </c>
      <c r="J48" s="78">
        <v>1.5440051583726395</v>
      </c>
      <c r="K48" s="76">
        <v>9.9524440440228243</v>
      </c>
      <c r="L48" s="77">
        <v>812.3823908703871</v>
      </c>
      <c r="M48" s="78">
        <v>0.52101330224177211</v>
      </c>
      <c r="N48" s="99">
        <v>0.82801596975639058</v>
      </c>
      <c r="O48" s="100">
        <v>26.747495892734115</v>
      </c>
      <c r="P48" s="101">
        <v>0.11878389598459554</v>
      </c>
    </row>
    <row r="49" spans="1:16" ht="14.25" customHeight="1">
      <c r="A49" s="135">
        <v>38</v>
      </c>
      <c r="B49" s="96" t="s">
        <v>138</v>
      </c>
      <c r="C49" s="97" t="s">
        <v>170</v>
      </c>
      <c r="D49" s="98">
        <v>12</v>
      </c>
      <c r="E49" s="99">
        <v>7.5532708127213297</v>
      </c>
      <c r="F49" s="100">
        <v>329.75765435256272</v>
      </c>
      <c r="G49" s="101">
        <v>7.8412314254941879</v>
      </c>
      <c r="H49" s="76">
        <v>3.8575637699265184</v>
      </c>
      <c r="I49" s="77">
        <v>298.02423497435171</v>
      </c>
      <c r="J49" s="78">
        <v>1.6970024729933586</v>
      </c>
      <c r="K49" s="76">
        <v>3.1226980436926954</v>
      </c>
      <c r="L49" s="77">
        <v>1526.4446117902976</v>
      </c>
      <c r="M49" s="78">
        <v>0.2965788486626742</v>
      </c>
      <c r="N49" s="99">
        <v>1.6673303718902681E-2</v>
      </c>
      <c r="O49" s="100">
        <v>0.11671312603231876</v>
      </c>
      <c r="P49" s="101">
        <v>0.17755159303716972</v>
      </c>
    </row>
    <row r="50" spans="1:16" ht="14.25" customHeight="1">
      <c r="A50" s="135">
        <v>39</v>
      </c>
      <c r="B50" s="105" t="s">
        <v>140</v>
      </c>
      <c r="C50" s="97" t="s">
        <v>171</v>
      </c>
      <c r="D50" s="98">
        <v>12</v>
      </c>
      <c r="E50" s="99">
        <v>18.012352294985732</v>
      </c>
      <c r="F50" s="100">
        <v>775.63289988317285</v>
      </c>
      <c r="G50" s="101">
        <v>92.299054339170823</v>
      </c>
      <c r="H50" s="76">
        <v>0.95929415457224398</v>
      </c>
      <c r="I50" s="77">
        <v>85.750315317148022</v>
      </c>
      <c r="J50" s="78">
        <v>0.82525327087050793</v>
      </c>
      <c r="K50" s="76">
        <v>11.114373230881901</v>
      </c>
      <c r="L50" s="77">
        <v>2487.1587838348378</v>
      </c>
      <c r="M50" s="78">
        <v>6.9470255566728092</v>
      </c>
      <c r="N50" s="99">
        <v>1.0356398467878338</v>
      </c>
      <c r="O50" s="100">
        <v>37.843350905846599</v>
      </c>
      <c r="P50" s="101">
        <v>2.5792094112723705</v>
      </c>
    </row>
    <row r="51" spans="1:16" ht="14.25" customHeight="1">
      <c r="A51" s="135">
        <v>40</v>
      </c>
      <c r="B51" s="96" t="s">
        <v>146</v>
      </c>
      <c r="C51" s="97" t="s">
        <v>170</v>
      </c>
      <c r="D51" s="98">
        <v>12</v>
      </c>
      <c r="E51" s="99">
        <v>11.308427337137493</v>
      </c>
      <c r="F51" s="100">
        <v>370.10172360681224</v>
      </c>
      <c r="G51" s="101">
        <v>18.910847721171759</v>
      </c>
      <c r="H51" s="76">
        <v>7.3554884041601269</v>
      </c>
      <c r="I51" s="77">
        <v>647.47498203048212</v>
      </c>
      <c r="J51" s="78">
        <v>0.79494213081808984</v>
      </c>
      <c r="K51" s="76">
        <v>32.140775403030617</v>
      </c>
      <c r="L51" s="77">
        <v>1394.4835663258571</v>
      </c>
      <c r="M51" s="78">
        <v>4.9492834196359157</v>
      </c>
      <c r="N51" s="99">
        <v>2.1245867010899064</v>
      </c>
      <c r="O51" s="100">
        <v>180.6651274002142</v>
      </c>
      <c r="P51" s="101">
        <v>0.63666955156884897</v>
      </c>
    </row>
    <row r="52" spans="1:16" ht="14.25" customHeight="1">
      <c r="A52" s="201">
        <v>41</v>
      </c>
      <c r="B52" s="96" t="s">
        <v>147</v>
      </c>
      <c r="C52" s="97" t="s">
        <v>170</v>
      </c>
      <c r="D52" s="98"/>
      <c r="E52" s="99"/>
      <c r="F52" s="100"/>
      <c r="G52" s="101"/>
      <c r="H52" s="76"/>
      <c r="I52" s="77"/>
      <c r="J52" s="78"/>
      <c r="K52" s="76"/>
      <c r="L52" s="77"/>
      <c r="M52" s="78"/>
      <c r="N52" s="99"/>
      <c r="O52" s="100"/>
      <c r="P52" s="101"/>
    </row>
    <row r="53" spans="1:16" ht="14.25" customHeight="1">
      <c r="A53" s="106"/>
      <c r="B53" s="105"/>
      <c r="C53" s="204"/>
      <c r="D53" s="205"/>
      <c r="E53" s="177"/>
      <c r="F53" s="194"/>
      <c r="G53" s="179"/>
      <c r="H53" s="180"/>
      <c r="I53" s="195"/>
      <c r="J53" s="182"/>
      <c r="K53" s="180"/>
      <c r="L53" s="195"/>
      <c r="M53" s="182"/>
      <c r="N53" s="177"/>
      <c r="O53" s="194"/>
      <c r="P53" s="179"/>
    </row>
    <row r="54" spans="1:16" ht="14.25" customHeight="1">
      <c r="A54" s="106" t="s">
        <v>182</v>
      </c>
      <c r="B54" s="105"/>
      <c r="C54" s="204"/>
      <c r="D54" s="205"/>
      <c r="E54" s="177"/>
      <c r="F54" s="194"/>
      <c r="G54" s="179"/>
      <c r="H54" s="180"/>
      <c r="I54" s="195"/>
      <c r="J54" s="182"/>
      <c r="K54" s="180"/>
      <c r="L54" s="195"/>
      <c r="M54" s="182"/>
      <c r="N54" s="177"/>
      <c r="O54" s="194"/>
      <c r="P54" s="179"/>
    </row>
    <row r="55" spans="1:16" ht="14.25" customHeight="1">
      <c r="A55" s="201">
        <v>42</v>
      </c>
      <c r="B55" s="105" t="s">
        <v>88</v>
      </c>
      <c r="C55" s="204" t="s">
        <v>171</v>
      </c>
      <c r="D55" s="98">
        <v>12</v>
      </c>
      <c r="E55" s="99">
        <v>1.0693487518693305</v>
      </c>
      <c r="F55" s="100">
        <v>79.743624652734127</v>
      </c>
      <c r="G55" s="101">
        <v>9.1255854095078384</v>
      </c>
      <c r="H55" s="76">
        <v>0.34168538970102058</v>
      </c>
      <c r="I55" s="77">
        <v>59.724207881393177</v>
      </c>
      <c r="J55" s="78">
        <v>0.60351619032627657</v>
      </c>
      <c r="K55" s="76">
        <v>1.0290663422950499</v>
      </c>
      <c r="L55" s="77">
        <v>36.771303465868094</v>
      </c>
      <c r="M55" s="78">
        <v>0.49512831850369687</v>
      </c>
      <c r="N55" s="99">
        <v>0.13921162478577181</v>
      </c>
      <c r="O55" s="100">
        <v>54.090699009351475</v>
      </c>
      <c r="P55" s="101">
        <v>0.51408945875529444</v>
      </c>
    </row>
    <row r="56" spans="1:16" ht="14.25" customHeight="1">
      <c r="A56" s="106"/>
      <c r="B56" s="105"/>
      <c r="C56" s="204"/>
      <c r="D56" s="205"/>
      <c r="E56" s="177"/>
      <c r="F56" s="194"/>
      <c r="G56" s="179"/>
      <c r="H56" s="180"/>
      <c r="I56" s="195"/>
      <c r="J56" s="182"/>
      <c r="K56" s="180"/>
      <c r="L56" s="195"/>
      <c r="M56" s="182"/>
      <c r="N56" s="177"/>
      <c r="O56" s="194"/>
      <c r="P56" s="179"/>
    </row>
    <row r="57" spans="1:16" ht="14.25" customHeight="1">
      <c r="A57" s="106" t="s">
        <v>183</v>
      </c>
      <c r="B57" s="105"/>
      <c r="C57" s="204"/>
      <c r="D57" s="205"/>
      <c r="E57" s="177"/>
      <c r="F57" s="194"/>
      <c r="G57" s="179"/>
      <c r="H57" s="180"/>
      <c r="I57" s="195"/>
      <c r="J57" s="182"/>
      <c r="K57" s="177"/>
      <c r="L57" s="194"/>
      <c r="M57" s="179"/>
      <c r="N57" s="177"/>
      <c r="O57" s="194"/>
      <c r="P57" s="179"/>
    </row>
    <row r="58" spans="1:16" ht="14.25" customHeight="1">
      <c r="A58" s="135">
        <v>43</v>
      </c>
      <c r="B58" s="96" t="s">
        <v>20</v>
      </c>
      <c r="C58" s="204" t="s">
        <v>170</v>
      </c>
      <c r="D58" s="98">
        <v>12</v>
      </c>
      <c r="E58" s="99">
        <v>9.0609822790817525</v>
      </c>
      <c r="F58" s="100">
        <v>773.5829902172519</v>
      </c>
      <c r="G58" s="101">
        <v>16.338868300894109</v>
      </c>
      <c r="H58" s="99">
        <v>3.2696289897092981</v>
      </c>
      <c r="I58" s="100">
        <v>581.98316522035748</v>
      </c>
      <c r="J58" s="101">
        <v>1.382303923295249</v>
      </c>
      <c r="K58" s="99">
        <v>19.07973949749638</v>
      </c>
      <c r="L58" s="100">
        <v>3596.1798620367467</v>
      </c>
      <c r="M58" s="101">
        <v>1.925393803332845</v>
      </c>
      <c r="N58" s="99">
        <v>0</v>
      </c>
      <c r="O58" s="100">
        <v>0</v>
      </c>
      <c r="P58" s="101">
        <v>0</v>
      </c>
    </row>
    <row r="59" spans="1:16" ht="14.25" customHeight="1">
      <c r="A59" s="135">
        <v>44</v>
      </c>
      <c r="B59" s="96" t="s">
        <v>21</v>
      </c>
      <c r="C59" s="204" t="s">
        <v>170</v>
      </c>
      <c r="D59" s="98">
        <v>12</v>
      </c>
      <c r="E59" s="99">
        <v>6.901552850890341</v>
      </c>
      <c r="F59" s="100">
        <v>387.37078162160014</v>
      </c>
      <c r="G59" s="101">
        <v>9.7026440434078776</v>
      </c>
      <c r="H59" s="99">
        <v>4.3850750444670945</v>
      </c>
      <c r="I59" s="100">
        <v>1143.1890920718668</v>
      </c>
      <c r="J59" s="101">
        <v>0.80547594779862897</v>
      </c>
      <c r="K59" s="99">
        <v>9.424817634950136</v>
      </c>
      <c r="L59" s="100">
        <v>2458.7859823730441</v>
      </c>
      <c r="M59" s="101">
        <v>1.0366928472930033</v>
      </c>
      <c r="N59" s="99">
        <v>2.6624777664528247</v>
      </c>
      <c r="O59" s="100">
        <v>213.75554889381857</v>
      </c>
      <c r="P59" s="101">
        <v>0.94118352419209783</v>
      </c>
    </row>
    <row r="60" spans="1:16" ht="14.25" customHeight="1">
      <c r="A60" s="135" t="s">
        <v>281</v>
      </c>
      <c r="B60" s="105" t="s">
        <v>184</v>
      </c>
      <c r="C60" s="97" t="s">
        <v>171</v>
      </c>
      <c r="D60" s="98">
        <v>12</v>
      </c>
      <c r="E60" s="99">
        <v>5.1237515521243857</v>
      </c>
      <c r="F60" s="100">
        <v>313.20199211790765</v>
      </c>
      <c r="G60" s="101">
        <v>0.59860713707282842</v>
      </c>
      <c r="H60" s="99">
        <v>3.2050550256967956</v>
      </c>
      <c r="I60" s="100">
        <v>1905.3668339882752</v>
      </c>
      <c r="J60" s="101">
        <v>0</v>
      </c>
      <c r="K60" s="99">
        <v>5.9755034281703834</v>
      </c>
      <c r="L60" s="100">
        <v>1939.2579090860013</v>
      </c>
      <c r="M60" s="101">
        <v>0</v>
      </c>
      <c r="N60" s="99">
        <v>1.0065864060897263</v>
      </c>
      <c r="O60" s="100">
        <v>563.68838741024672</v>
      </c>
      <c r="P60" s="101">
        <v>0</v>
      </c>
    </row>
    <row r="61" spans="1:16" ht="14.25" customHeight="1">
      <c r="A61" s="135">
        <v>46</v>
      </c>
      <c r="B61" s="96" t="s">
        <v>61</v>
      </c>
      <c r="C61" s="204" t="s">
        <v>170</v>
      </c>
      <c r="D61" s="98">
        <v>12</v>
      </c>
      <c r="E61" s="99">
        <v>6.1066894642591043</v>
      </c>
      <c r="F61" s="100">
        <v>188.19846709791517</v>
      </c>
      <c r="G61" s="101">
        <v>15.811171538905157</v>
      </c>
      <c r="H61" s="99">
        <v>1.9755913232541285</v>
      </c>
      <c r="I61" s="100">
        <v>352.30880967975725</v>
      </c>
      <c r="J61" s="101">
        <v>1.0454416854311437</v>
      </c>
      <c r="K61" s="99">
        <v>6.8058273874809609</v>
      </c>
      <c r="L61" s="100">
        <v>2071.1732054894333</v>
      </c>
      <c r="M61" s="101">
        <v>2.385229223751371</v>
      </c>
      <c r="N61" s="99">
        <v>0.83370862287470493</v>
      </c>
      <c r="O61" s="100">
        <v>400.06928064552386</v>
      </c>
      <c r="P61" s="101">
        <v>0.33448180976114533</v>
      </c>
    </row>
    <row r="62" spans="1:16" ht="14.25" customHeight="1">
      <c r="A62" s="135">
        <v>47</v>
      </c>
      <c r="B62" s="105" t="s">
        <v>63</v>
      </c>
      <c r="C62" s="97" t="s">
        <v>171</v>
      </c>
      <c r="D62" s="98">
        <v>12</v>
      </c>
      <c r="E62" s="99">
        <v>13.947788022215533</v>
      </c>
      <c r="F62" s="100">
        <v>347.37023884435456</v>
      </c>
      <c r="G62" s="101">
        <v>5.2974528740663729</v>
      </c>
      <c r="H62" s="99">
        <v>0.64289349128614814</v>
      </c>
      <c r="I62" s="100">
        <v>128.15859484008644</v>
      </c>
      <c r="J62" s="101">
        <v>0</v>
      </c>
      <c r="K62" s="99">
        <v>10.018133566797077</v>
      </c>
      <c r="L62" s="100">
        <v>1768.6468113047522</v>
      </c>
      <c r="M62" s="101">
        <v>0</v>
      </c>
      <c r="N62" s="99">
        <v>0.53008672813329316</v>
      </c>
      <c r="O62" s="100">
        <v>45.057371891329922</v>
      </c>
      <c r="P62" s="101">
        <v>0</v>
      </c>
    </row>
    <row r="63" spans="1:16" ht="14.25" customHeight="1">
      <c r="A63" s="135">
        <v>48</v>
      </c>
      <c r="B63" s="105" t="s">
        <v>185</v>
      </c>
      <c r="C63" s="97" t="s">
        <v>186</v>
      </c>
      <c r="D63" s="98">
        <v>12</v>
      </c>
      <c r="E63" s="99">
        <v>2.003822003822004</v>
      </c>
      <c r="F63" s="100">
        <v>265.11165711165711</v>
      </c>
      <c r="G63" s="101">
        <v>3.0576030576030577</v>
      </c>
      <c r="H63" s="99">
        <v>10.58913458913459</v>
      </c>
      <c r="I63" s="100">
        <v>6280.9467649467651</v>
      </c>
      <c r="J63" s="101">
        <v>0</v>
      </c>
      <c r="K63" s="99">
        <v>0</v>
      </c>
      <c r="L63" s="100">
        <v>0</v>
      </c>
      <c r="M63" s="101">
        <v>0</v>
      </c>
      <c r="N63" s="99">
        <v>2.0070980070980071</v>
      </c>
      <c r="O63" s="100">
        <v>725.56592956592954</v>
      </c>
      <c r="P63" s="101">
        <v>0</v>
      </c>
    </row>
    <row r="64" spans="1:16" ht="14.25" customHeight="1">
      <c r="A64" s="135" t="s">
        <v>247</v>
      </c>
      <c r="B64" s="105" t="s">
        <v>187</v>
      </c>
      <c r="C64" s="97" t="s">
        <v>186</v>
      </c>
      <c r="D64" s="98">
        <v>0</v>
      </c>
      <c r="E64" s="99" t="s">
        <v>178</v>
      </c>
      <c r="F64" s="100" t="s">
        <v>178</v>
      </c>
      <c r="G64" s="101" t="s">
        <v>178</v>
      </c>
      <c r="H64" s="99" t="s">
        <v>178</v>
      </c>
      <c r="I64" s="100" t="s">
        <v>178</v>
      </c>
      <c r="J64" s="101" t="s">
        <v>178</v>
      </c>
      <c r="K64" s="99" t="s">
        <v>178</v>
      </c>
      <c r="L64" s="100" t="s">
        <v>178</v>
      </c>
      <c r="M64" s="101" t="s">
        <v>178</v>
      </c>
      <c r="N64" s="99" t="s">
        <v>178</v>
      </c>
      <c r="O64" s="100" t="s">
        <v>178</v>
      </c>
      <c r="P64" s="101" t="s">
        <v>178</v>
      </c>
    </row>
    <row r="65" spans="1:16" ht="14.25" customHeight="1">
      <c r="A65" s="135">
        <v>50</v>
      </c>
      <c r="B65" s="96" t="s">
        <v>116</v>
      </c>
      <c r="C65" s="204" t="s">
        <v>170</v>
      </c>
      <c r="D65" s="98">
        <v>12</v>
      </c>
      <c r="E65" s="99">
        <v>8.6068551554399626</v>
      </c>
      <c r="F65" s="100">
        <v>294.67123487929621</v>
      </c>
      <c r="G65" s="101">
        <v>49.980406360732431</v>
      </c>
      <c r="H65" s="99">
        <v>4.7977469496762035</v>
      </c>
      <c r="I65" s="100">
        <v>1988.4045715582399</v>
      </c>
      <c r="J65" s="101">
        <v>0</v>
      </c>
      <c r="K65" s="99">
        <v>22.932583043865314</v>
      </c>
      <c r="L65" s="100">
        <v>3773.6747281328007</v>
      </c>
      <c r="M65" s="101">
        <v>0</v>
      </c>
      <c r="N65" s="99">
        <v>0.43541081184869701</v>
      </c>
      <c r="O65" s="100">
        <v>273.00867313096757</v>
      </c>
      <c r="P65" s="101">
        <v>0.12359047984778929</v>
      </c>
    </row>
    <row r="66" spans="1:16" ht="14.25" customHeight="1">
      <c r="A66" s="201">
        <v>51</v>
      </c>
      <c r="B66" s="96" t="s">
        <v>117</v>
      </c>
      <c r="C66" s="204" t="s">
        <v>170</v>
      </c>
      <c r="D66" s="98">
        <v>12</v>
      </c>
      <c r="E66" s="99">
        <v>5.6310388641825266</v>
      </c>
      <c r="F66" s="100">
        <v>460.03611579150902</v>
      </c>
      <c r="G66" s="101">
        <v>27.660939701129742</v>
      </c>
      <c r="H66" s="99">
        <v>1.055796480954617</v>
      </c>
      <c r="I66" s="100">
        <v>63.215161726928713</v>
      </c>
      <c r="J66" s="101">
        <v>0.15881280556859931</v>
      </c>
      <c r="K66" s="99">
        <v>21.696323509101457</v>
      </c>
      <c r="L66" s="100">
        <v>4567.3567245808363</v>
      </c>
      <c r="M66" s="101">
        <v>18.292641493798858</v>
      </c>
      <c r="N66" s="99">
        <v>0</v>
      </c>
      <c r="O66" s="100">
        <v>0</v>
      </c>
      <c r="P66" s="101">
        <v>0</v>
      </c>
    </row>
    <row r="67" spans="1:16" ht="14.25" customHeight="1">
      <c r="A67" s="106"/>
      <c r="B67" s="96"/>
      <c r="C67" s="204"/>
      <c r="D67" s="205"/>
      <c r="E67" s="177"/>
      <c r="F67" s="194"/>
      <c r="G67" s="179"/>
      <c r="H67" s="180"/>
      <c r="I67" s="195"/>
      <c r="J67" s="182"/>
      <c r="K67" s="180"/>
      <c r="L67" s="195"/>
      <c r="M67" s="182"/>
      <c r="N67" s="177"/>
      <c r="O67" s="194"/>
      <c r="P67" s="179"/>
    </row>
    <row r="68" spans="1:16" ht="14.25" customHeight="1">
      <c r="A68" s="106" t="s">
        <v>188</v>
      </c>
      <c r="B68" s="96"/>
      <c r="C68" s="204"/>
      <c r="D68" s="150"/>
      <c r="E68" s="190"/>
      <c r="F68" s="191"/>
      <c r="G68" s="142"/>
      <c r="H68" s="192"/>
      <c r="I68" s="193"/>
      <c r="J68" s="146"/>
      <c r="K68" s="192"/>
      <c r="L68" s="193"/>
      <c r="M68" s="146"/>
      <c r="N68" s="190"/>
      <c r="O68" s="191"/>
      <c r="P68" s="142"/>
    </row>
    <row r="69" spans="1:16" ht="14.25" customHeight="1">
      <c r="A69" s="135" t="s">
        <v>226</v>
      </c>
      <c r="B69" s="96" t="s">
        <v>25</v>
      </c>
      <c r="C69" s="204" t="s">
        <v>170</v>
      </c>
      <c r="D69" s="98">
        <v>0</v>
      </c>
      <c r="E69" s="99" t="s">
        <v>178</v>
      </c>
      <c r="F69" s="100" t="s">
        <v>178</v>
      </c>
      <c r="G69" s="101" t="s">
        <v>178</v>
      </c>
      <c r="H69" s="76" t="s">
        <v>178</v>
      </c>
      <c r="I69" s="77" t="s">
        <v>178</v>
      </c>
      <c r="J69" s="78" t="s">
        <v>178</v>
      </c>
      <c r="K69" s="99" t="s">
        <v>178</v>
      </c>
      <c r="L69" s="100" t="s">
        <v>178</v>
      </c>
      <c r="M69" s="101" t="s">
        <v>178</v>
      </c>
      <c r="N69" s="99" t="s">
        <v>178</v>
      </c>
      <c r="O69" s="100" t="s">
        <v>178</v>
      </c>
      <c r="P69" s="101" t="s">
        <v>178</v>
      </c>
    </row>
    <row r="70" spans="1:16" ht="14.25" customHeight="1">
      <c r="A70" s="135">
        <v>53</v>
      </c>
      <c r="B70" s="96" t="s">
        <v>81</v>
      </c>
      <c r="C70" s="204" t="s">
        <v>170</v>
      </c>
      <c r="D70" s="98">
        <v>12</v>
      </c>
      <c r="E70" s="99">
        <v>39.434346061804185</v>
      </c>
      <c r="F70" s="100">
        <v>3549.4053168244723</v>
      </c>
      <c r="G70" s="101">
        <v>0</v>
      </c>
      <c r="H70" s="76">
        <v>7.5021849963583396</v>
      </c>
      <c r="I70" s="77">
        <v>1660.0795442721883</v>
      </c>
      <c r="J70" s="78">
        <v>0</v>
      </c>
      <c r="K70" s="99">
        <v>17.03391946727708</v>
      </c>
      <c r="L70" s="100">
        <v>2200.7646967016963</v>
      </c>
      <c r="M70" s="101">
        <v>0.55811049838726456</v>
      </c>
      <c r="N70" s="99">
        <v>0</v>
      </c>
      <c r="O70" s="100">
        <v>0</v>
      </c>
      <c r="P70" s="101">
        <v>0</v>
      </c>
    </row>
    <row r="71" spans="1:16" ht="14.25" customHeight="1">
      <c r="A71" s="135">
        <v>54</v>
      </c>
      <c r="B71" s="96" t="s">
        <v>85</v>
      </c>
      <c r="C71" s="97" t="s">
        <v>170</v>
      </c>
      <c r="D71" s="98">
        <v>12</v>
      </c>
      <c r="E71" s="99">
        <v>23.891297543325628</v>
      </c>
      <c r="F71" s="100">
        <v>1870.2141676741285</v>
      </c>
      <c r="G71" s="101">
        <v>0</v>
      </c>
      <c r="H71" s="76">
        <v>7.0112653811363019</v>
      </c>
      <c r="I71" s="77">
        <v>2340.1927663790257</v>
      </c>
      <c r="J71" s="78">
        <v>0</v>
      </c>
      <c r="K71" s="99">
        <v>42.136080520338282</v>
      </c>
      <c r="L71" s="100">
        <v>2655.1520094189268</v>
      </c>
      <c r="M71" s="101">
        <v>0.11828219449509671</v>
      </c>
      <c r="N71" s="99">
        <v>3.1375364337300962</v>
      </c>
      <c r="O71" s="100">
        <v>1590.0936436601721</v>
      </c>
      <c r="P71" s="101">
        <v>0</v>
      </c>
    </row>
    <row r="72" spans="1:16" ht="14.25" customHeight="1">
      <c r="A72" s="135">
        <v>55</v>
      </c>
      <c r="B72" s="96" t="s">
        <v>103</v>
      </c>
      <c r="C72" s="204" t="s">
        <v>170</v>
      </c>
      <c r="D72" s="98">
        <v>12</v>
      </c>
      <c r="E72" s="99">
        <v>32.590862125759841</v>
      </c>
      <c r="F72" s="100">
        <v>1417.874416120894</v>
      </c>
      <c r="G72" s="101">
        <v>28.89768535284405</v>
      </c>
      <c r="H72" s="76">
        <v>19.918383982224295</v>
      </c>
      <c r="I72" s="77">
        <v>2396.6899489930579</v>
      </c>
      <c r="J72" s="78">
        <v>2.0528053818155034</v>
      </c>
      <c r="K72" s="99">
        <v>105.57220704767401</v>
      </c>
      <c r="L72" s="100">
        <v>9054.9899717037297</v>
      </c>
      <c r="M72" s="101">
        <v>5.1648856180064939</v>
      </c>
      <c r="N72" s="99">
        <v>8.4518012018242192</v>
      </c>
      <c r="O72" s="100">
        <v>672.22280397007103</v>
      </c>
      <c r="P72" s="101">
        <v>1.0631233926061416</v>
      </c>
    </row>
    <row r="73" spans="1:16" ht="14.25" customHeight="1">
      <c r="A73" s="135">
        <v>56</v>
      </c>
      <c r="B73" s="96" t="s">
        <v>104</v>
      </c>
      <c r="C73" s="204" t="s">
        <v>170</v>
      </c>
      <c r="D73" s="98">
        <v>12</v>
      </c>
      <c r="E73" s="99">
        <v>22.165627231936902</v>
      </c>
      <c r="F73" s="100">
        <v>1279.787107546467</v>
      </c>
      <c r="G73" s="101">
        <v>58.713358644280945</v>
      </c>
      <c r="H73" s="76">
        <v>7.1307654454305318</v>
      </c>
      <c r="I73" s="77">
        <v>2624.5498159773365</v>
      </c>
      <c r="J73" s="78">
        <v>0</v>
      </c>
      <c r="K73" s="99">
        <v>54.380588599138157</v>
      </c>
      <c r="L73" s="100">
        <v>4796.1647677760429</v>
      </c>
      <c r="M73" s="101">
        <v>2.5864205968690519</v>
      </c>
      <c r="N73" s="99">
        <v>6.8719598669979192</v>
      </c>
      <c r="O73" s="100">
        <v>710.88161037771636</v>
      </c>
      <c r="P73" s="101">
        <v>3.1295386276727712</v>
      </c>
    </row>
    <row r="74" spans="1:16" ht="14.25" customHeight="1">
      <c r="A74" s="135">
        <v>57</v>
      </c>
      <c r="B74" s="73" t="s">
        <v>105</v>
      </c>
      <c r="C74" s="204" t="s">
        <v>170</v>
      </c>
      <c r="D74" s="98">
        <v>12</v>
      </c>
      <c r="E74" s="99">
        <v>29.842212635568277</v>
      </c>
      <c r="F74" s="100">
        <v>2548.4789985082466</v>
      </c>
      <c r="G74" s="101">
        <v>15.722928677982502</v>
      </c>
      <c r="H74" s="76">
        <v>6.8229085191307499</v>
      </c>
      <c r="I74" s="77">
        <v>1692.3516026287143</v>
      </c>
      <c r="J74" s="78">
        <v>0.28570737410797081</v>
      </c>
      <c r="K74" s="99">
        <v>40.028101439342016</v>
      </c>
      <c r="L74" s="100">
        <v>4484.2045317098737</v>
      </c>
      <c r="M74" s="101">
        <v>2.1811151876789099</v>
      </c>
      <c r="N74" s="99">
        <v>1.2189896383501995</v>
      </c>
      <c r="O74" s="100">
        <v>7702.951296214168</v>
      </c>
      <c r="P74" s="101">
        <v>0.21079708099826633</v>
      </c>
    </row>
    <row r="75" spans="1:16" ht="14.25" customHeight="1">
      <c r="A75" s="135" t="s">
        <v>249</v>
      </c>
      <c r="B75" s="96" t="s">
        <v>119</v>
      </c>
      <c r="C75" s="204" t="s">
        <v>170</v>
      </c>
      <c r="D75" s="98">
        <v>12</v>
      </c>
      <c r="E75" s="99">
        <v>8.7418840239282751</v>
      </c>
      <c r="F75" s="100">
        <v>164.54866975651964</v>
      </c>
      <c r="G75" s="101">
        <v>4.3987669685273412</v>
      </c>
      <c r="H75" s="76">
        <v>3.4403630699861352</v>
      </c>
      <c r="I75" s="77">
        <v>343.98558519769716</v>
      </c>
      <c r="J75" s="78">
        <v>0</v>
      </c>
      <c r="K75" s="99">
        <v>18.896288761648332</v>
      </c>
      <c r="L75" s="100">
        <v>1311.2848570436017</v>
      </c>
      <c r="M75" s="101">
        <v>5.1724749848733609</v>
      </c>
      <c r="N75" s="99">
        <v>1.397480909416581</v>
      </c>
      <c r="O75" s="100">
        <v>355.19842815087105</v>
      </c>
      <c r="P75" s="101">
        <v>0</v>
      </c>
    </row>
    <row r="76" spans="1:16" ht="14.25" customHeight="1">
      <c r="A76" s="135">
        <v>59</v>
      </c>
      <c r="B76" s="96" t="s">
        <v>190</v>
      </c>
      <c r="C76" s="204" t="s">
        <v>170</v>
      </c>
      <c r="D76" s="98">
        <v>12</v>
      </c>
      <c r="E76" s="99">
        <v>9.8847628105642062</v>
      </c>
      <c r="F76" s="100">
        <v>562.81599902020264</v>
      </c>
      <c r="G76" s="101">
        <v>50.982334941451363</v>
      </c>
      <c r="H76" s="76">
        <v>7.1055444669193983</v>
      </c>
      <c r="I76" s="77">
        <v>541.04261161940235</v>
      </c>
      <c r="J76" s="78">
        <v>0</v>
      </c>
      <c r="K76" s="76">
        <v>41.419458547105869</v>
      </c>
      <c r="L76" s="77">
        <v>2419.2699437573319</v>
      </c>
      <c r="M76" s="78">
        <v>37.237828600516309</v>
      </c>
      <c r="N76" s="99">
        <v>1.4702472648916769</v>
      </c>
      <c r="O76" s="100">
        <v>459.11208155282583</v>
      </c>
      <c r="P76" s="101">
        <v>0.61265660970956282</v>
      </c>
    </row>
    <row r="77" spans="1:16" ht="14.25" customHeight="1">
      <c r="A77" s="106"/>
      <c r="B77" s="96"/>
      <c r="C77" s="204"/>
      <c r="D77" s="205"/>
      <c r="E77" s="177"/>
      <c r="F77" s="194"/>
      <c r="G77" s="179"/>
      <c r="H77" s="180"/>
      <c r="I77" s="195"/>
      <c r="J77" s="182"/>
      <c r="K77" s="180"/>
      <c r="L77" s="195"/>
      <c r="M77" s="182"/>
      <c r="N77" s="177"/>
      <c r="O77" s="194"/>
      <c r="P77" s="179"/>
    </row>
    <row r="78" spans="1:16" ht="14.25" customHeight="1">
      <c r="A78" s="106" t="s">
        <v>191</v>
      </c>
      <c r="B78" s="96"/>
      <c r="C78" s="204"/>
      <c r="D78" s="150"/>
      <c r="E78" s="190"/>
      <c r="F78" s="191"/>
      <c r="G78" s="142"/>
      <c r="H78" s="192"/>
      <c r="I78" s="193"/>
      <c r="J78" s="146"/>
      <c r="K78" s="192"/>
      <c r="L78" s="193"/>
      <c r="M78" s="146"/>
      <c r="N78" s="190"/>
      <c r="O78" s="191"/>
      <c r="P78" s="142"/>
    </row>
    <row r="79" spans="1:16" ht="14.25" customHeight="1">
      <c r="A79" s="135" t="s">
        <v>297</v>
      </c>
      <c r="B79" s="96" t="s">
        <v>12</v>
      </c>
      <c r="C79" s="204" t="s">
        <v>170</v>
      </c>
      <c r="D79" s="98">
        <v>12</v>
      </c>
      <c r="E79" s="99">
        <v>53.980510927414009</v>
      </c>
      <c r="F79" s="100">
        <v>1670.8811530733306</v>
      </c>
      <c r="G79" s="101">
        <v>78.318168278559952</v>
      </c>
      <c r="H79" s="76">
        <v>13.17548085614864</v>
      </c>
      <c r="I79" s="77">
        <v>4520.1523777219536</v>
      </c>
      <c r="J79" s="78">
        <v>5.6199605018707376E-2</v>
      </c>
      <c r="K79" s="99">
        <v>16.783459340515542</v>
      </c>
      <c r="L79" s="100">
        <v>4306.3435721701762</v>
      </c>
      <c r="M79" s="101">
        <v>2.9254063882283869</v>
      </c>
      <c r="N79" s="99">
        <v>1.5373587907442832</v>
      </c>
      <c r="O79" s="100">
        <v>85.550484084526687</v>
      </c>
      <c r="P79" s="101">
        <v>0.77575600004821044</v>
      </c>
    </row>
    <row r="80" spans="1:16" ht="14.25" customHeight="1">
      <c r="A80" s="135">
        <v>61</v>
      </c>
      <c r="B80" s="73" t="s">
        <v>34</v>
      </c>
      <c r="C80" s="204" t="s">
        <v>170</v>
      </c>
      <c r="D80" s="98">
        <v>12</v>
      </c>
      <c r="E80" s="99">
        <v>7.2118927731944513</v>
      </c>
      <c r="F80" s="100">
        <v>160.77013239157498</v>
      </c>
      <c r="G80" s="101">
        <v>61.7024415817855</v>
      </c>
      <c r="H80" s="76">
        <v>11.667802576393051</v>
      </c>
      <c r="I80" s="77">
        <v>1548.2112907314377</v>
      </c>
      <c r="J80" s="78">
        <v>1.4653725169378256</v>
      </c>
      <c r="K80" s="99">
        <v>12.566449278702125</v>
      </c>
      <c r="L80" s="100">
        <v>2338.1994400147487</v>
      </c>
      <c r="M80" s="101">
        <v>7.4049062082315533</v>
      </c>
      <c r="N80" s="99">
        <v>0</v>
      </c>
      <c r="O80" s="100">
        <v>0</v>
      </c>
      <c r="P80" s="101">
        <v>0</v>
      </c>
    </row>
    <row r="81" spans="1:16" ht="14.25" customHeight="1">
      <c r="A81" s="135">
        <v>62</v>
      </c>
      <c r="B81" s="96" t="s">
        <v>37</v>
      </c>
      <c r="C81" s="204" t="s">
        <v>170</v>
      </c>
      <c r="D81" s="98">
        <v>12</v>
      </c>
      <c r="E81" s="99">
        <v>10.241475828902155</v>
      </c>
      <c r="F81" s="100">
        <v>718.85965307856281</v>
      </c>
      <c r="G81" s="101">
        <v>65.777954350645899</v>
      </c>
      <c r="H81" s="76">
        <v>7.4652737216587912</v>
      </c>
      <c r="I81" s="77">
        <v>3095.9560459982858</v>
      </c>
      <c r="J81" s="78">
        <v>1.2055775955579493</v>
      </c>
      <c r="K81" s="99">
        <v>15.29186230856172</v>
      </c>
      <c r="L81" s="100">
        <v>1512.8754390090344</v>
      </c>
      <c r="M81" s="101">
        <v>14.723953394876775</v>
      </c>
      <c r="N81" s="99">
        <v>0</v>
      </c>
      <c r="O81" s="100">
        <v>0</v>
      </c>
      <c r="P81" s="101">
        <v>0</v>
      </c>
    </row>
    <row r="82" spans="1:16" ht="14.25" customHeight="1">
      <c r="A82" s="135">
        <v>63</v>
      </c>
      <c r="B82" s="96" t="s">
        <v>38</v>
      </c>
      <c r="C82" s="204" t="s">
        <v>170</v>
      </c>
      <c r="D82" s="98">
        <v>12</v>
      </c>
      <c r="E82" s="99">
        <v>24.441791094440472</v>
      </c>
      <c r="F82" s="100">
        <v>813.33758022726636</v>
      </c>
      <c r="G82" s="101">
        <v>77.112251290899721</v>
      </c>
      <c r="H82" s="76">
        <v>22.605877958644403</v>
      </c>
      <c r="I82" s="77">
        <v>2552.2779382538229</v>
      </c>
      <c r="J82" s="78">
        <v>8.6475842738941449</v>
      </c>
      <c r="K82" s="99">
        <v>31.83547872967377</v>
      </c>
      <c r="L82" s="100">
        <v>4407.1920422023695</v>
      </c>
      <c r="M82" s="101">
        <v>30.793705549326518</v>
      </c>
      <c r="N82" s="99">
        <v>3.7349750926022427</v>
      </c>
      <c r="O82" s="100">
        <v>272.54784152197459</v>
      </c>
      <c r="P82" s="101">
        <v>6.0346898032215535</v>
      </c>
    </row>
    <row r="83" spans="1:16" ht="14.25" customHeight="1">
      <c r="A83" s="135">
        <v>64</v>
      </c>
      <c r="B83" s="96" t="s">
        <v>39</v>
      </c>
      <c r="C83" s="204" t="s">
        <v>170</v>
      </c>
      <c r="D83" s="98">
        <v>12</v>
      </c>
      <c r="E83" s="99">
        <v>14.353290314065793</v>
      </c>
      <c r="F83" s="100">
        <v>469.22878488637917</v>
      </c>
      <c r="G83" s="101">
        <v>96.427955296413444</v>
      </c>
      <c r="H83" s="76">
        <v>5.1597403760493608</v>
      </c>
      <c r="I83" s="77">
        <v>2015.9295338741381</v>
      </c>
      <c r="J83" s="78">
        <v>0</v>
      </c>
      <c r="K83" s="99">
        <v>1.1659434464749499</v>
      </c>
      <c r="L83" s="100">
        <v>153.89979495929825</v>
      </c>
      <c r="M83" s="101">
        <v>0.17166855995437255</v>
      </c>
      <c r="N83" s="99">
        <v>0</v>
      </c>
      <c r="O83" s="100">
        <v>0</v>
      </c>
      <c r="P83" s="101">
        <v>0</v>
      </c>
    </row>
    <row r="84" spans="1:16" ht="14.25" customHeight="1">
      <c r="A84" s="135">
        <v>65</v>
      </c>
      <c r="B84" s="96" t="s">
        <v>40</v>
      </c>
      <c r="C84" s="204" t="s">
        <v>170</v>
      </c>
      <c r="D84" s="98">
        <v>12</v>
      </c>
      <c r="E84" s="99">
        <v>9.9668216434765817</v>
      </c>
      <c r="F84" s="100">
        <v>280.03853538449033</v>
      </c>
      <c r="G84" s="101">
        <v>18.852011255853959</v>
      </c>
      <c r="H84" s="76">
        <v>5.2542488816950152</v>
      </c>
      <c r="I84" s="77">
        <v>822.11987958538896</v>
      </c>
      <c r="J84" s="78">
        <v>6.4026981541618552E-2</v>
      </c>
      <c r="K84" s="99">
        <v>20.009779454341665</v>
      </c>
      <c r="L84" s="100">
        <v>2154.0588460379327</v>
      </c>
      <c r="M84" s="101">
        <v>7.0267140288439727</v>
      </c>
      <c r="N84" s="99">
        <v>0.14751805711228425</v>
      </c>
      <c r="O84" s="100">
        <v>1.4751805711228425</v>
      </c>
      <c r="P84" s="101">
        <v>0</v>
      </c>
    </row>
    <row r="85" spans="1:16" ht="14.25" customHeight="1">
      <c r="A85" s="135">
        <v>66</v>
      </c>
      <c r="B85" s="247" t="s">
        <v>60</v>
      </c>
      <c r="C85" s="204" t="s">
        <v>170</v>
      </c>
      <c r="D85" s="98">
        <v>12</v>
      </c>
      <c r="E85" s="99">
        <v>30.3283223715266</v>
      </c>
      <c r="F85" s="100">
        <v>3615.4918085407676</v>
      </c>
      <c r="G85" s="101">
        <v>9.7429713314661566</v>
      </c>
      <c r="H85" s="76">
        <v>8.266148472165403</v>
      </c>
      <c r="I85" s="77">
        <v>1857.3775938571923</v>
      </c>
      <c r="J85" s="78">
        <v>0.22529502470340185</v>
      </c>
      <c r="K85" s="99">
        <v>349.59149714573437</v>
      </c>
      <c r="L85" s="100">
        <v>15236.576192491424</v>
      </c>
      <c r="M85" s="101">
        <v>51.550322560342387</v>
      </c>
      <c r="N85" s="99">
        <v>2.9011549233722507</v>
      </c>
      <c r="O85" s="100">
        <v>209.19779714888128</v>
      </c>
      <c r="P85" s="101">
        <v>0.12707304024923688</v>
      </c>
    </row>
    <row r="86" spans="1:16" ht="14.25" customHeight="1">
      <c r="A86" s="135">
        <v>67</v>
      </c>
      <c r="B86" s="96" t="s">
        <v>86</v>
      </c>
      <c r="C86" s="204" t="s">
        <v>170</v>
      </c>
      <c r="D86" s="98">
        <v>12</v>
      </c>
      <c r="E86" s="99">
        <v>29.023486812493843</v>
      </c>
      <c r="F86" s="100">
        <v>3248.9998966803505</v>
      </c>
      <c r="G86" s="101">
        <v>2.1712659744646086</v>
      </c>
      <c r="H86" s="76">
        <v>12.795361779093092</v>
      </c>
      <c r="I86" s="77">
        <v>2919.0661566397125</v>
      </c>
      <c r="J86" s="78">
        <v>0</v>
      </c>
      <c r="K86" s="99">
        <v>90.395714253479923</v>
      </c>
      <c r="L86" s="100">
        <v>16853.306810664963</v>
      </c>
      <c r="M86" s="101">
        <v>0.15077543177518596</v>
      </c>
      <c r="N86" s="99">
        <v>8.586418572835008</v>
      </c>
      <c r="O86" s="100">
        <v>4380.7219692012441</v>
      </c>
      <c r="P86" s="101">
        <v>0.70505328087387054</v>
      </c>
    </row>
    <row r="87" spans="1:16" ht="14.25" customHeight="1">
      <c r="A87" s="135">
        <v>68</v>
      </c>
      <c r="B87" s="96" t="s">
        <v>130</v>
      </c>
      <c r="C87" s="204" t="s">
        <v>170</v>
      </c>
      <c r="D87" s="98">
        <v>12</v>
      </c>
      <c r="E87" s="99">
        <v>17.281179450863345</v>
      </c>
      <c r="F87" s="100">
        <v>1123.1189384181789</v>
      </c>
      <c r="G87" s="101">
        <v>5.5942215652818641</v>
      </c>
      <c r="H87" s="76">
        <v>0.14154265861228216</v>
      </c>
      <c r="I87" s="77">
        <v>30.3895666886879</v>
      </c>
      <c r="J87" s="78">
        <v>0</v>
      </c>
      <c r="K87" s="99">
        <v>16.117740716624763</v>
      </c>
      <c r="L87" s="100">
        <v>6155.6525097075619</v>
      </c>
      <c r="M87" s="101">
        <v>3.7231123130373618</v>
      </c>
      <c r="N87" s="99">
        <v>0.98154493994857495</v>
      </c>
      <c r="O87" s="100">
        <v>7747.2177773130616</v>
      </c>
      <c r="P87" s="101">
        <v>0</v>
      </c>
    </row>
    <row r="88" spans="1:16" ht="14.25" customHeight="1">
      <c r="A88" s="135" t="s">
        <v>253</v>
      </c>
      <c r="B88" s="96" t="s">
        <v>131</v>
      </c>
      <c r="C88" s="204" t="s">
        <v>170</v>
      </c>
      <c r="D88" s="98">
        <v>12</v>
      </c>
      <c r="E88" s="99">
        <v>9.2490536615660872</v>
      </c>
      <c r="F88" s="100">
        <v>563.15561715779506</v>
      </c>
      <c r="G88" s="101">
        <v>109.27741765632094</v>
      </c>
      <c r="H88" s="76">
        <v>9.5662386274844025</v>
      </c>
      <c r="I88" s="77">
        <v>1456.978509789097</v>
      </c>
      <c r="J88" s="78">
        <v>4.038626471824176</v>
      </c>
      <c r="K88" s="99">
        <v>15.717355754058328</v>
      </c>
      <c r="L88" s="100">
        <v>7031.7491540755418</v>
      </c>
      <c r="M88" s="101">
        <v>0.48382997466867611</v>
      </c>
      <c r="N88" s="99">
        <v>1.0207190315704915</v>
      </c>
      <c r="O88" s="100">
        <v>95.008797614366458</v>
      </c>
      <c r="P88" s="101">
        <v>3.3087299404097905</v>
      </c>
    </row>
    <row r="89" spans="1:16" ht="14.25" customHeight="1">
      <c r="A89" s="135">
        <v>70</v>
      </c>
      <c r="B89" s="96" t="s">
        <v>142</v>
      </c>
      <c r="C89" s="204" t="s">
        <v>170</v>
      </c>
      <c r="D89" s="98">
        <v>12</v>
      </c>
      <c r="E89" s="99">
        <v>13.793740316531759</v>
      </c>
      <c r="F89" s="100">
        <v>155.8914003562071</v>
      </c>
      <c r="G89" s="101">
        <v>21.483116375378287</v>
      </c>
      <c r="H89" s="76">
        <v>8.7126169732171661</v>
      </c>
      <c r="I89" s="77">
        <v>2176.1397870280734</v>
      </c>
      <c r="J89" s="78">
        <v>0</v>
      </c>
      <c r="K89" s="99">
        <v>78.113197805743795</v>
      </c>
      <c r="L89" s="100">
        <v>2576.9746369796708</v>
      </c>
      <c r="M89" s="101">
        <v>10.304227170054856</v>
      </c>
      <c r="N89" s="99">
        <v>1.0083898031623104</v>
      </c>
      <c r="O89" s="100">
        <v>2064.3484995159729</v>
      </c>
      <c r="P89" s="101">
        <v>0</v>
      </c>
    </row>
    <row r="90" spans="1:16" ht="14.25" customHeight="1">
      <c r="A90" s="106"/>
      <c r="B90" s="96"/>
      <c r="C90" s="204"/>
      <c r="D90" s="205"/>
      <c r="E90" s="177"/>
      <c r="F90" s="194"/>
      <c r="G90" s="179"/>
      <c r="H90" s="180"/>
      <c r="I90" s="195"/>
      <c r="J90" s="182"/>
      <c r="K90" s="180"/>
      <c r="L90" s="195"/>
      <c r="M90" s="182"/>
      <c r="N90" s="177"/>
      <c r="O90" s="194"/>
      <c r="P90" s="179"/>
    </row>
    <row r="91" spans="1:16" ht="14.25" customHeight="1">
      <c r="A91" s="106" t="s">
        <v>193</v>
      </c>
      <c r="B91" s="96"/>
      <c r="C91" s="204"/>
      <c r="D91" s="150"/>
      <c r="E91" s="190"/>
      <c r="F91" s="191"/>
      <c r="G91" s="142"/>
      <c r="H91" s="192"/>
      <c r="I91" s="193"/>
      <c r="J91" s="146"/>
      <c r="K91" s="192"/>
      <c r="L91" s="193"/>
      <c r="M91" s="146"/>
      <c r="N91" s="190"/>
      <c r="O91" s="191"/>
      <c r="P91" s="142"/>
    </row>
    <row r="92" spans="1:16" ht="14.25" customHeight="1">
      <c r="A92" s="201">
        <v>71</v>
      </c>
      <c r="B92" s="96" t="s">
        <v>11</v>
      </c>
      <c r="C92" s="204" t="s">
        <v>170</v>
      </c>
      <c r="D92" s="98">
        <v>12</v>
      </c>
      <c r="E92" s="215">
        <v>19.172496283055747</v>
      </c>
      <c r="F92" s="216">
        <v>827.87572462872333</v>
      </c>
      <c r="G92" s="110">
        <v>8.3600407610965402</v>
      </c>
      <c r="H92" s="217">
        <v>4.9207463958169759</v>
      </c>
      <c r="I92" s="83">
        <v>661.58389602579314</v>
      </c>
      <c r="J92" s="84">
        <v>0.17761146656420709</v>
      </c>
      <c r="K92" s="217">
        <v>53.559185446283891</v>
      </c>
      <c r="L92" s="83">
        <v>3053.2095955630543</v>
      </c>
      <c r="M92" s="84">
        <v>1.9689480630126459</v>
      </c>
      <c r="N92" s="215">
        <v>2.6322380180752076</v>
      </c>
      <c r="O92" s="216">
        <v>150.54669317251634</v>
      </c>
      <c r="P92" s="110">
        <v>0.46287232087669766</v>
      </c>
    </row>
    <row r="93" spans="1:16" ht="14.25" customHeight="1">
      <c r="A93" s="135">
        <v>72</v>
      </c>
      <c r="B93" s="96" t="s">
        <v>14</v>
      </c>
      <c r="C93" s="204" t="s">
        <v>170</v>
      </c>
      <c r="D93" s="98">
        <v>12</v>
      </c>
      <c r="E93" s="215">
        <v>8.3277248722229462</v>
      </c>
      <c r="F93" s="216">
        <v>577.91248156448648</v>
      </c>
      <c r="G93" s="110">
        <v>3.5960706082730054</v>
      </c>
      <c r="H93" s="217">
        <v>0.94325628844854392</v>
      </c>
      <c r="I93" s="83">
        <v>115.38022083040794</v>
      </c>
      <c r="J93" s="84">
        <v>0.11486523130321601</v>
      </c>
      <c r="K93" s="217">
        <v>9.2160593806019264</v>
      </c>
      <c r="L93" s="83">
        <v>639.05693132798717</v>
      </c>
      <c r="M93" s="84">
        <v>1.1780172167394902</v>
      </c>
      <c r="N93" s="215">
        <v>0</v>
      </c>
      <c r="O93" s="216">
        <v>0</v>
      </c>
      <c r="P93" s="110">
        <v>0</v>
      </c>
    </row>
    <row r="94" spans="1:16" ht="14.25" customHeight="1">
      <c r="A94" s="201">
        <v>73</v>
      </c>
      <c r="B94" s="96" t="s">
        <v>35</v>
      </c>
      <c r="C94" s="204" t="s">
        <v>170</v>
      </c>
      <c r="D94" s="98">
        <v>12</v>
      </c>
      <c r="E94" s="215">
        <v>5.1450123573670581</v>
      </c>
      <c r="F94" s="216">
        <v>543.47577714190663</v>
      </c>
      <c r="G94" s="110">
        <v>3.1125638414604353</v>
      </c>
      <c r="H94" s="217">
        <v>5.6429912972742713</v>
      </c>
      <c r="I94" s="83">
        <v>1112.265827277228</v>
      </c>
      <c r="J94" s="84">
        <v>9.2515142525582253E-2</v>
      </c>
      <c r="K94" s="217">
        <v>22.875276726539145</v>
      </c>
      <c r="L94" s="83">
        <v>1680.2885330445424</v>
      </c>
      <c r="M94" s="84">
        <v>1.394112394535413</v>
      </c>
      <c r="N94" s="215">
        <v>1.6213576370601561</v>
      </c>
      <c r="O94" s="216">
        <v>306.70021328613166</v>
      </c>
      <c r="P94" s="110">
        <v>0.63529749738019869</v>
      </c>
    </row>
    <row r="95" spans="1:16" ht="14.25" customHeight="1">
      <c r="A95" s="201">
        <v>74</v>
      </c>
      <c r="B95" s="96" t="s">
        <v>47</v>
      </c>
      <c r="C95" s="204" t="s">
        <v>170</v>
      </c>
      <c r="D95" s="98">
        <v>12</v>
      </c>
      <c r="E95" s="215">
        <v>18.004240468862594</v>
      </c>
      <c r="F95" s="216">
        <v>1065.9715445667114</v>
      </c>
      <c r="G95" s="110">
        <v>45.840827203397303</v>
      </c>
      <c r="H95" s="217">
        <v>6.3722299743761672</v>
      </c>
      <c r="I95" s="83">
        <v>1329.2008653483597</v>
      </c>
      <c r="J95" s="84">
        <v>5.6057380745960478E-2</v>
      </c>
      <c r="K95" s="217">
        <v>16.357381015563405</v>
      </c>
      <c r="L95" s="83">
        <v>1472.874231390947</v>
      </c>
      <c r="M95" s="84">
        <v>7.2432292113998903E-2</v>
      </c>
      <c r="N95" s="215">
        <v>1.2295048819312504</v>
      </c>
      <c r="O95" s="216">
        <v>1544.9083769865401</v>
      </c>
      <c r="P95" s="110">
        <v>0.34364205050741192</v>
      </c>
    </row>
    <row r="96" spans="1:16" ht="14.25" customHeight="1">
      <c r="A96" s="201">
        <v>75</v>
      </c>
      <c r="B96" s="96" t="s">
        <v>62</v>
      </c>
      <c r="C96" s="204" t="s">
        <v>170</v>
      </c>
      <c r="D96" s="98">
        <v>12</v>
      </c>
      <c r="E96" s="215">
        <v>5.307269954972905</v>
      </c>
      <c r="F96" s="216">
        <v>470.07766040455192</v>
      </c>
      <c r="G96" s="110">
        <v>0</v>
      </c>
      <c r="H96" s="217">
        <v>0</v>
      </c>
      <c r="I96" s="83">
        <v>0</v>
      </c>
      <c r="J96" s="84">
        <v>0</v>
      </c>
      <c r="K96" s="217">
        <v>0</v>
      </c>
      <c r="L96" s="83">
        <v>0</v>
      </c>
      <c r="M96" s="84">
        <v>0</v>
      </c>
      <c r="N96" s="215">
        <v>0</v>
      </c>
      <c r="O96" s="216">
        <v>0</v>
      </c>
      <c r="P96" s="110">
        <v>0</v>
      </c>
    </row>
    <row r="97" spans="1:16" ht="14.25" customHeight="1">
      <c r="A97" s="135">
        <v>76</v>
      </c>
      <c r="B97" s="96" t="s">
        <v>65</v>
      </c>
      <c r="C97" s="204" t="s">
        <v>170</v>
      </c>
      <c r="D97" s="98">
        <v>12</v>
      </c>
      <c r="E97" s="215">
        <v>7.4565643543520173</v>
      </c>
      <c r="F97" s="216">
        <v>51.861549449111088</v>
      </c>
      <c r="G97" s="110">
        <v>31.948213608095724</v>
      </c>
      <c r="H97" s="217">
        <v>15.495054508939003</v>
      </c>
      <c r="I97" s="83">
        <v>1487.7965529869307</v>
      </c>
      <c r="J97" s="84">
        <v>0.97317719423542492</v>
      </c>
      <c r="K97" s="217">
        <v>44.087101622425969</v>
      </c>
      <c r="L97" s="83">
        <v>2729.5996712395959</v>
      </c>
      <c r="M97" s="84">
        <v>8.2344605197529663</v>
      </c>
      <c r="N97" s="215">
        <v>7.4943320314377138</v>
      </c>
      <c r="O97" s="216">
        <v>926.30870668241982</v>
      </c>
      <c r="P97" s="110">
        <v>3.088021289887469</v>
      </c>
    </row>
    <row r="98" spans="1:16" ht="14.25" customHeight="1">
      <c r="A98" s="135">
        <v>77</v>
      </c>
      <c r="B98" s="96" t="s">
        <v>66</v>
      </c>
      <c r="C98" s="204" t="s">
        <v>170</v>
      </c>
      <c r="D98" s="98">
        <v>12</v>
      </c>
      <c r="E98" s="215">
        <v>17.780660290797414</v>
      </c>
      <c r="F98" s="216">
        <v>783.69727225866518</v>
      </c>
      <c r="G98" s="110">
        <v>41.347108696048423</v>
      </c>
      <c r="H98" s="217">
        <v>6.8406814968460781</v>
      </c>
      <c r="I98" s="83">
        <v>741.12630039784585</v>
      </c>
      <c r="J98" s="84">
        <v>0.15899077675558287</v>
      </c>
      <c r="K98" s="217">
        <v>22.837780668486079</v>
      </c>
      <c r="L98" s="83">
        <v>1835.0787580026979</v>
      </c>
      <c r="M98" s="84">
        <v>1.3127889301257492</v>
      </c>
      <c r="N98" s="215">
        <v>1.3602573970216234</v>
      </c>
      <c r="O98" s="216">
        <v>932.45964058818026</v>
      </c>
      <c r="P98" s="110">
        <v>0.22472666983708706</v>
      </c>
    </row>
    <row r="99" spans="1:16" ht="14.25" customHeight="1">
      <c r="A99" s="201">
        <v>78</v>
      </c>
      <c r="B99" s="96" t="s">
        <v>67</v>
      </c>
      <c r="C99" s="204" t="s">
        <v>170</v>
      </c>
      <c r="D99" s="98">
        <v>12</v>
      </c>
      <c r="E99" s="215">
        <v>9.6591692907144502</v>
      </c>
      <c r="F99" s="216">
        <v>165.36239715516462</v>
      </c>
      <c r="G99" s="110">
        <v>53.627370128746662</v>
      </c>
      <c r="H99" s="217">
        <v>7.3048378777039504</v>
      </c>
      <c r="I99" s="83">
        <v>1188.1799546622483</v>
      </c>
      <c r="J99" s="84">
        <v>0</v>
      </c>
      <c r="K99" s="217">
        <v>18.872758963943049</v>
      </c>
      <c r="L99" s="83">
        <v>2319.9912575552862</v>
      </c>
      <c r="M99" s="84">
        <v>0</v>
      </c>
      <c r="N99" s="215">
        <v>2.8590594629480162</v>
      </c>
      <c r="O99" s="216">
        <v>499.1810846457596</v>
      </c>
      <c r="P99" s="110">
        <v>1.5388762771863556</v>
      </c>
    </row>
    <row r="100" spans="1:16" ht="14.25" customHeight="1">
      <c r="A100" s="135">
        <v>79</v>
      </c>
      <c r="B100" s="96" t="s">
        <v>98</v>
      </c>
      <c r="C100" s="204" t="s">
        <v>170</v>
      </c>
      <c r="D100" s="98">
        <v>12</v>
      </c>
      <c r="E100" s="215">
        <v>9.089595073317291</v>
      </c>
      <c r="F100" s="216">
        <v>591.3535317110352</v>
      </c>
      <c r="G100" s="110">
        <v>11.390395883469605</v>
      </c>
      <c r="H100" s="215">
        <v>5.6755541770676077</v>
      </c>
      <c r="I100" s="216">
        <v>251.37870323313555</v>
      </c>
      <c r="J100" s="110">
        <v>2.4187306617240401</v>
      </c>
      <c r="K100" s="217">
        <v>10.999269442908178</v>
      </c>
      <c r="L100" s="83">
        <v>1432.930711050657</v>
      </c>
      <c r="M100" s="84">
        <v>4.4732459156066433</v>
      </c>
      <c r="N100" s="215">
        <v>1.0824445822932394</v>
      </c>
      <c r="O100" s="216">
        <v>7940.8121384583192</v>
      </c>
      <c r="P100" s="110">
        <v>5.6406107532024935E-2</v>
      </c>
    </row>
    <row r="101" spans="1:16" ht="14.25" customHeight="1">
      <c r="A101" s="135" t="s">
        <v>285</v>
      </c>
      <c r="B101" s="105" t="s">
        <v>298</v>
      </c>
      <c r="C101" s="97" t="s">
        <v>171</v>
      </c>
      <c r="D101" s="98">
        <v>12</v>
      </c>
      <c r="E101" s="215">
        <v>17.30059532920826</v>
      </c>
      <c r="F101" s="216">
        <v>1370.4187620947914</v>
      </c>
      <c r="G101" s="110">
        <v>0.96726700729657178</v>
      </c>
      <c r="H101" s="217">
        <v>5.093312331473423</v>
      </c>
      <c r="I101" s="83">
        <v>905.97453252036701</v>
      </c>
      <c r="J101" s="84">
        <v>1.5705201246146865</v>
      </c>
      <c r="K101" s="217">
        <v>1.2255899585370713</v>
      </c>
      <c r="L101" s="83">
        <v>409.59298970511833</v>
      </c>
      <c r="M101" s="84">
        <v>1.1902879404281011E-2</v>
      </c>
      <c r="N101" s="215">
        <v>2.8650720912800529</v>
      </c>
      <c r="O101" s="216">
        <v>855.4859093458964</v>
      </c>
      <c r="P101" s="110">
        <v>0.20393908091534704</v>
      </c>
    </row>
    <row r="102" spans="1:16" ht="14.25" customHeight="1">
      <c r="A102" s="135">
        <v>81</v>
      </c>
      <c r="B102" s="96" t="s">
        <v>194</v>
      </c>
      <c r="C102" s="204" t="s">
        <v>170</v>
      </c>
      <c r="D102" s="98">
        <v>12</v>
      </c>
      <c r="E102" s="215">
        <v>4.154197755136626</v>
      </c>
      <c r="F102" s="216">
        <v>423.84496600395613</v>
      </c>
      <c r="G102" s="110">
        <v>2.4010250286269816E-3</v>
      </c>
      <c r="H102" s="217">
        <v>4.8861809606317417</v>
      </c>
      <c r="I102" s="83">
        <v>1376.8318633126225</v>
      </c>
      <c r="J102" s="84">
        <v>0</v>
      </c>
      <c r="K102" s="217">
        <v>14.77941770391687</v>
      </c>
      <c r="L102" s="83">
        <v>1288.7109378093339</v>
      </c>
      <c r="M102" s="84">
        <v>0.4033341938590142</v>
      </c>
      <c r="N102" s="215">
        <v>0.42824403663622096</v>
      </c>
      <c r="O102" s="216">
        <v>3267.6819813841371</v>
      </c>
      <c r="P102" s="110">
        <v>0</v>
      </c>
    </row>
    <row r="103" spans="1:16" ht="14.25" customHeight="1">
      <c r="A103" s="106"/>
      <c r="B103" s="96"/>
      <c r="C103" s="204"/>
      <c r="D103" s="205"/>
      <c r="E103" s="177"/>
      <c r="F103" s="194"/>
      <c r="G103" s="179"/>
      <c r="H103" s="180"/>
      <c r="I103" s="195"/>
      <c r="J103" s="182"/>
      <c r="K103" s="180"/>
      <c r="L103" s="195"/>
      <c r="M103" s="182"/>
      <c r="N103" s="177"/>
      <c r="O103" s="194"/>
      <c r="P103" s="179"/>
    </row>
    <row r="104" spans="1:16" ht="14.25" customHeight="1">
      <c r="A104" s="106" t="s">
        <v>195</v>
      </c>
      <c r="B104" s="96"/>
      <c r="C104" s="204"/>
      <c r="D104" s="150"/>
      <c r="E104" s="190"/>
      <c r="F104" s="191"/>
      <c r="G104" s="142"/>
      <c r="H104" s="192"/>
      <c r="I104" s="193"/>
      <c r="J104" s="146"/>
      <c r="K104" s="192"/>
      <c r="L104" s="193"/>
      <c r="M104" s="146"/>
      <c r="N104" s="190"/>
      <c r="O104" s="191"/>
      <c r="P104" s="142"/>
    </row>
    <row r="105" spans="1:16" ht="14.25" customHeight="1">
      <c r="A105" s="201">
        <v>82</v>
      </c>
      <c r="B105" s="96" t="s">
        <v>17</v>
      </c>
      <c r="C105" s="204" t="s">
        <v>170</v>
      </c>
      <c r="D105" s="98">
        <v>12</v>
      </c>
      <c r="E105" s="215">
        <v>20.679207270338335</v>
      </c>
      <c r="F105" s="216">
        <v>975.08717836417384</v>
      </c>
      <c r="G105" s="110">
        <v>0</v>
      </c>
      <c r="H105" s="217">
        <v>6.2627979123325668</v>
      </c>
      <c r="I105" s="83">
        <v>2202.3096609365307</v>
      </c>
      <c r="J105" s="84">
        <v>0</v>
      </c>
      <c r="K105" s="217">
        <v>45.395817365597281</v>
      </c>
      <c r="L105" s="83">
        <v>4002.3421584729372</v>
      </c>
      <c r="M105" s="84">
        <v>0</v>
      </c>
      <c r="N105" s="215">
        <v>0.64186284170955143</v>
      </c>
      <c r="O105" s="216">
        <v>288.96336362640972</v>
      </c>
      <c r="P105" s="110">
        <v>0</v>
      </c>
    </row>
    <row r="106" spans="1:16" ht="14.25" customHeight="1">
      <c r="A106" s="201">
        <v>83</v>
      </c>
      <c r="B106" s="105" t="s">
        <v>27</v>
      </c>
      <c r="C106" s="97" t="s">
        <v>171</v>
      </c>
      <c r="D106" s="98">
        <v>12</v>
      </c>
      <c r="E106" s="215">
        <v>5.282740022720275</v>
      </c>
      <c r="F106" s="216">
        <v>205.26609264351458</v>
      </c>
      <c r="G106" s="110">
        <v>0</v>
      </c>
      <c r="H106" s="217">
        <v>3.7617556190213293</v>
      </c>
      <c r="I106" s="83">
        <v>568.21565150919957</v>
      </c>
      <c r="J106" s="84">
        <v>0</v>
      </c>
      <c r="K106" s="217">
        <v>2.8283557527949123E-2</v>
      </c>
      <c r="L106" s="83">
        <v>0.22626846022359298</v>
      </c>
      <c r="M106" s="84">
        <v>0</v>
      </c>
      <c r="N106" s="215">
        <v>0</v>
      </c>
      <c r="O106" s="216">
        <v>0</v>
      </c>
      <c r="P106" s="110">
        <v>0</v>
      </c>
    </row>
    <row r="107" spans="1:16" ht="14.25" customHeight="1">
      <c r="A107" s="135">
        <v>84</v>
      </c>
      <c r="B107" s="96" t="s">
        <v>28</v>
      </c>
      <c r="C107" s="204" t="s">
        <v>170</v>
      </c>
      <c r="D107" s="98">
        <v>12</v>
      </c>
      <c r="E107" s="215">
        <v>10.08698510144945</v>
      </c>
      <c r="F107" s="216">
        <v>878.7166501328237</v>
      </c>
      <c r="G107" s="110">
        <v>11.349710381343794</v>
      </c>
      <c r="H107" s="217">
        <v>2.2217746190934227</v>
      </c>
      <c r="I107" s="83">
        <v>791.40363583733108</v>
      </c>
      <c r="J107" s="84">
        <v>0</v>
      </c>
      <c r="K107" s="217">
        <v>8.0867619699496149</v>
      </c>
      <c r="L107" s="83">
        <v>1643.8151797565454</v>
      </c>
      <c r="M107" s="84">
        <v>0.50089403364461182</v>
      </c>
      <c r="N107" s="215">
        <v>0.16560578694560113</v>
      </c>
      <c r="O107" s="216">
        <v>25.391080167529541</v>
      </c>
      <c r="P107" s="110">
        <v>0</v>
      </c>
    </row>
    <row r="108" spans="1:16" ht="14.25" customHeight="1">
      <c r="A108" s="201">
        <v>85</v>
      </c>
      <c r="B108" s="96" t="s">
        <v>29</v>
      </c>
      <c r="C108" s="204" t="s">
        <v>170</v>
      </c>
      <c r="D108" s="98">
        <v>12</v>
      </c>
      <c r="E108" s="215">
        <v>6.0047181982896713</v>
      </c>
      <c r="F108" s="216">
        <v>935.34499251621457</v>
      </c>
      <c r="G108" s="110">
        <v>8.7675074321426365</v>
      </c>
      <c r="H108" s="217">
        <v>1.3850481850726934</v>
      </c>
      <c r="I108" s="83">
        <v>274.05969872294241</v>
      </c>
      <c r="J108" s="84">
        <v>0.17452712106225984</v>
      </c>
      <c r="K108" s="217">
        <v>33.278689155951575</v>
      </c>
      <c r="L108" s="83">
        <v>5793.3172512188503</v>
      </c>
      <c r="M108" s="84">
        <v>4.6581039327072045</v>
      </c>
      <c r="N108" s="215">
        <v>4.9758855812406452E-2</v>
      </c>
      <c r="O108" s="216">
        <v>758.17863401227169</v>
      </c>
      <c r="P108" s="110">
        <v>0</v>
      </c>
    </row>
    <row r="109" spans="1:16" ht="14.25" customHeight="1">
      <c r="A109" s="135">
        <v>86</v>
      </c>
      <c r="B109" s="96" t="s">
        <v>41</v>
      </c>
      <c r="C109" s="204" t="s">
        <v>170</v>
      </c>
      <c r="D109" s="98">
        <v>12</v>
      </c>
      <c r="E109" s="215">
        <v>11.169022133700812</v>
      </c>
      <c r="F109" s="216">
        <v>785.65874853496734</v>
      </c>
      <c r="G109" s="110">
        <v>0.2805760953839494</v>
      </c>
      <c r="H109" s="217">
        <v>0.22491061864228004</v>
      </c>
      <c r="I109" s="83">
        <v>63.192519636502112</v>
      </c>
      <c r="J109" s="84">
        <v>9.7312669002682121E-4</v>
      </c>
      <c r="K109" s="217">
        <v>10.530138160976852</v>
      </c>
      <c r="L109" s="83">
        <v>1212.2137722631496</v>
      </c>
      <c r="M109" s="84">
        <v>0</v>
      </c>
      <c r="N109" s="215">
        <v>0.20994550819294866</v>
      </c>
      <c r="O109" s="216">
        <v>15.85239158486503</v>
      </c>
      <c r="P109" s="110">
        <v>0</v>
      </c>
    </row>
    <row r="110" spans="1:16" ht="14.25" customHeight="1">
      <c r="A110" s="135">
        <v>87</v>
      </c>
      <c r="B110" s="96" t="s">
        <v>42</v>
      </c>
      <c r="C110" s="204" t="s">
        <v>170</v>
      </c>
      <c r="D110" s="98">
        <v>12</v>
      </c>
      <c r="E110" s="215">
        <v>6.6422480261224219</v>
      </c>
      <c r="F110" s="216">
        <v>1486.4081105129869</v>
      </c>
      <c r="G110" s="110">
        <v>0.26609601037166475</v>
      </c>
      <c r="H110" s="217">
        <v>0.81492658101453885</v>
      </c>
      <c r="I110" s="83">
        <v>151.90872250562671</v>
      </c>
      <c r="J110" s="84">
        <v>4.8315208419730314E-5</v>
      </c>
      <c r="K110" s="217">
        <v>0</v>
      </c>
      <c r="L110" s="83">
        <v>0</v>
      </c>
      <c r="M110" s="84">
        <v>0</v>
      </c>
      <c r="N110" s="215">
        <v>1.3519108664930002</v>
      </c>
      <c r="O110" s="216">
        <v>4851.3423192910541</v>
      </c>
      <c r="P110" s="110">
        <v>0</v>
      </c>
    </row>
    <row r="111" spans="1:16" ht="14.25" customHeight="1">
      <c r="A111" s="135">
        <v>88</v>
      </c>
      <c r="B111" s="96" t="s">
        <v>43</v>
      </c>
      <c r="C111" s="204" t="s">
        <v>170</v>
      </c>
      <c r="D111" s="98">
        <v>12</v>
      </c>
      <c r="E111" s="215">
        <v>6.7678007629612624</v>
      </c>
      <c r="F111" s="216">
        <v>360.57992415182667</v>
      </c>
      <c r="G111" s="110">
        <v>0.21520979034963592</v>
      </c>
      <c r="H111" s="217">
        <v>0.50067473036782606</v>
      </c>
      <c r="I111" s="83">
        <v>154.84824366125414</v>
      </c>
      <c r="J111" s="84">
        <v>0</v>
      </c>
      <c r="K111" s="217">
        <v>2.2616321995570057</v>
      </c>
      <c r="L111" s="83">
        <v>129.17583705361605</v>
      </c>
      <c r="M111" s="84">
        <v>0</v>
      </c>
      <c r="N111" s="215">
        <v>1.3399161206563481</v>
      </c>
      <c r="O111" s="216">
        <v>13578.966500257173</v>
      </c>
      <c r="P111" s="110">
        <v>0</v>
      </c>
    </row>
    <row r="112" spans="1:16" ht="14.25" customHeight="1">
      <c r="A112" s="201" t="s">
        <v>299</v>
      </c>
      <c r="B112" s="96" t="s">
        <v>45</v>
      </c>
      <c r="C112" s="204" t="s">
        <v>170</v>
      </c>
      <c r="D112" s="98">
        <v>12</v>
      </c>
      <c r="E112" s="215">
        <v>26.626128191868236</v>
      </c>
      <c r="F112" s="216">
        <v>672.20525530067243</v>
      </c>
      <c r="G112" s="110">
        <v>0.4587898953037946</v>
      </c>
      <c r="H112" s="217">
        <v>3.8713592943495274</v>
      </c>
      <c r="I112" s="83">
        <v>1124.8533374964629</v>
      </c>
      <c r="J112" s="84">
        <v>0</v>
      </c>
      <c r="K112" s="217">
        <v>31.494804219071685</v>
      </c>
      <c r="L112" s="83">
        <v>896.52244674934377</v>
      </c>
      <c r="M112" s="84">
        <v>0.26610204221023154</v>
      </c>
      <c r="N112" s="215">
        <v>1.7917589547942665</v>
      </c>
      <c r="O112" s="216">
        <v>1803.7377228331397</v>
      </c>
      <c r="P112" s="110">
        <v>0</v>
      </c>
    </row>
    <row r="113" spans="1:16" ht="14.25" customHeight="1">
      <c r="A113" s="201">
        <v>90</v>
      </c>
      <c r="B113" s="105" t="s">
        <v>87</v>
      </c>
      <c r="C113" s="204" t="s">
        <v>171</v>
      </c>
      <c r="D113" s="98">
        <v>12</v>
      </c>
      <c r="E113" s="215">
        <v>7.0714905625559545</v>
      </c>
      <c r="F113" s="216">
        <v>604.63618759977146</v>
      </c>
      <c r="G113" s="110">
        <v>6.2302554230149054</v>
      </c>
      <c r="H113" s="217">
        <v>1.030610953930059</v>
      </c>
      <c r="I113" s="83">
        <v>299.49049164317006</v>
      </c>
      <c r="J113" s="84">
        <v>3.3554640315046159E-2</v>
      </c>
      <c r="K113" s="217">
        <v>0.93985870627682899</v>
      </c>
      <c r="L113" s="83">
        <v>302.01372323546025</v>
      </c>
      <c r="M113" s="84">
        <v>0</v>
      </c>
      <c r="N113" s="215">
        <v>4.9693745411821963E-2</v>
      </c>
      <c r="O113" s="216">
        <v>2.6313993751616689</v>
      </c>
      <c r="P113" s="110">
        <v>0.11036285588346451</v>
      </c>
    </row>
    <row r="114" spans="1:16" ht="14.25" customHeight="1">
      <c r="A114" s="135" t="s">
        <v>288</v>
      </c>
      <c r="B114" s="96" t="s">
        <v>99</v>
      </c>
      <c r="C114" s="204" t="s">
        <v>170</v>
      </c>
      <c r="D114" s="98">
        <v>12</v>
      </c>
      <c r="E114" s="215">
        <v>22.250148504084091</v>
      </c>
      <c r="F114" s="216">
        <v>1316.9405343953697</v>
      </c>
      <c r="G114" s="110">
        <v>6.0883786643953917</v>
      </c>
      <c r="H114" s="217">
        <v>3.5181924357045853</v>
      </c>
      <c r="I114" s="83">
        <v>581.45097537482422</v>
      </c>
      <c r="J114" s="84">
        <v>0.32928975751339273</v>
      </c>
      <c r="K114" s="215">
        <v>25.564348920368317</v>
      </c>
      <c r="L114" s="216">
        <v>20364.167085978759</v>
      </c>
      <c r="M114" s="110">
        <v>0.54729889447496372</v>
      </c>
      <c r="N114" s="215">
        <v>1.1949488506240826</v>
      </c>
      <c r="O114" s="216">
        <v>7196.6885142828942</v>
      </c>
      <c r="P114" s="110">
        <v>0</v>
      </c>
    </row>
    <row r="115" spans="1:16" ht="14.25" customHeight="1">
      <c r="A115" s="135">
        <v>92</v>
      </c>
      <c r="B115" s="96" t="s">
        <v>100</v>
      </c>
      <c r="C115" s="204" t="s">
        <v>170</v>
      </c>
      <c r="D115" s="98">
        <v>12</v>
      </c>
      <c r="E115" s="215">
        <v>16.083603043012111</v>
      </c>
      <c r="F115" s="216">
        <v>599.04778894427238</v>
      </c>
      <c r="G115" s="110">
        <v>24.629248488877217</v>
      </c>
      <c r="H115" s="217">
        <v>2.419597276993469</v>
      </c>
      <c r="I115" s="83">
        <v>1757.4305433066995</v>
      </c>
      <c r="J115" s="84">
        <v>0</v>
      </c>
      <c r="K115" s="215">
        <v>19.259838084362897</v>
      </c>
      <c r="L115" s="216">
        <v>3264.2847584660653</v>
      </c>
      <c r="M115" s="110">
        <v>0.65074424019018562</v>
      </c>
      <c r="N115" s="215">
        <v>1.6118008926972041</v>
      </c>
      <c r="O115" s="216">
        <v>7871.9350688809891</v>
      </c>
      <c r="P115" s="110">
        <v>0.13613341738587778</v>
      </c>
    </row>
    <row r="116" spans="1:16" ht="14.25" customHeight="1">
      <c r="A116" s="201">
        <v>92</v>
      </c>
      <c r="B116" s="96" t="s">
        <v>196</v>
      </c>
      <c r="C116" s="97"/>
      <c r="D116" s="98">
        <v>12</v>
      </c>
      <c r="E116" s="215">
        <v>26.4217193947336</v>
      </c>
      <c r="F116" s="216">
        <v>1680.0272524724799</v>
      </c>
      <c r="G116" s="110">
        <v>5.3472654334617009E-2</v>
      </c>
      <c r="H116" s="217">
        <v>0.57763542362626497</v>
      </c>
      <c r="I116" s="83">
        <v>98.185152793349758</v>
      </c>
      <c r="J116" s="84">
        <v>0</v>
      </c>
      <c r="K116" s="217">
        <v>112.27660800770778</v>
      </c>
      <c r="L116" s="83">
        <v>3541.4756594473233</v>
      </c>
      <c r="M116" s="84">
        <v>21.231534184590771</v>
      </c>
      <c r="N116" s="215">
        <v>3.7353436237415374</v>
      </c>
      <c r="O116" s="216">
        <v>3128.6460877619079</v>
      </c>
      <c r="P116" s="110">
        <v>0.64504400138785745</v>
      </c>
    </row>
    <row r="117" spans="1:16" ht="14.25" customHeight="1">
      <c r="A117" s="135">
        <v>93</v>
      </c>
      <c r="B117" s="96" t="s">
        <v>114</v>
      </c>
      <c r="C117" s="204" t="s">
        <v>170</v>
      </c>
      <c r="D117" s="98">
        <v>12</v>
      </c>
      <c r="E117" s="215">
        <v>1.654861762642154</v>
      </c>
      <c r="F117" s="216">
        <v>175.15443464384839</v>
      </c>
      <c r="G117" s="110">
        <v>5.2579533368931566</v>
      </c>
      <c r="H117" s="217">
        <v>1.1364050784852804</v>
      </c>
      <c r="I117" s="83">
        <v>211.4259862402528</v>
      </c>
      <c r="J117" s="84">
        <v>0.10259917123780356</v>
      </c>
      <c r="K117" s="217">
        <v>1.1752748198391019</v>
      </c>
      <c r="L117" s="83">
        <v>199.85373132747586</v>
      </c>
      <c r="M117" s="84">
        <v>1.2421371296937817E-2</v>
      </c>
      <c r="N117" s="215">
        <v>0</v>
      </c>
      <c r="O117" s="216">
        <v>0</v>
      </c>
      <c r="P117" s="110">
        <v>0</v>
      </c>
    </row>
    <row r="118" spans="1:16" ht="14.25" customHeight="1">
      <c r="A118" s="135">
        <v>94</v>
      </c>
      <c r="B118" s="105" t="s">
        <v>143</v>
      </c>
      <c r="C118" s="204" t="s">
        <v>171</v>
      </c>
      <c r="D118" s="98"/>
      <c r="E118" s="215"/>
      <c r="F118" s="216"/>
      <c r="G118" s="110"/>
      <c r="H118" s="217"/>
      <c r="I118" s="83"/>
      <c r="J118" s="84"/>
      <c r="K118" s="217"/>
      <c r="L118" s="83"/>
      <c r="M118" s="84"/>
      <c r="N118" s="215"/>
      <c r="O118" s="216"/>
      <c r="P118" s="110"/>
    </row>
    <row r="119" spans="1:16" ht="14.25" customHeight="1">
      <c r="A119" s="106"/>
      <c r="B119" s="105"/>
      <c r="C119" s="204"/>
      <c r="D119" s="205"/>
      <c r="E119" s="177"/>
      <c r="F119" s="194"/>
      <c r="G119" s="179"/>
      <c r="H119" s="180"/>
      <c r="I119" s="195"/>
      <c r="J119" s="182"/>
      <c r="K119" s="180"/>
      <c r="L119" s="195"/>
      <c r="M119" s="182"/>
      <c r="N119" s="177"/>
      <c r="O119" s="194"/>
      <c r="P119" s="179"/>
    </row>
    <row r="120" spans="1:16" ht="14.25" customHeight="1">
      <c r="A120" s="106" t="s">
        <v>198</v>
      </c>
      <c r="B120" s="105"/>
      <c r="C120" s="204"/>
      <c r="D120" s="150"/>
      <c r="E120" s="190"/>
      <c r="F120" s="191"/>
      <c r="G120" s="142"/>
      <c r="H120" s="192"/>
      <c r="I120" s="193"/>
      <c r="J120" s="146"/>
      <c r="K120" s="192"/>
      <c r="L120" s="193"/>
      <c r="M120" s="146"/>
      <c r="N120" s="190"/>
      <c r="O120" s="191"/>
      <c r="P120" s="142"/>
    </row>
    <row r="121" spans="1:16" ht="14.25" customHeight="1">
      <c r="A121" s="135">
        <v>95</v>
      </c>
      <c r="B121" s="96" t="s">
        <v>24</v>
      </c>
      <c r="C121" s="204" t="s">
        <v>170</v>
      </c>
      <c r="D121" s="98">
        <v>12</v>
      </c>
      <c r="E121" s="99">
        <v>21.351234724049753</v>
      </c>
      <c r="F121" s="100">
        <v>1385.3565830337841</v>
      </c>
      <c r="G121" s="101">
        <v>41.885096369484025</v>
      </c>
      <c r="H121" s="76">
        <v>7.9189760835322653</v>
      </c>
      <c r="I121" s="77">
        <v>2251.7138866864075</v>
      </c>
      <c r="J121" s="78">
        <v>1.4198359369851774</v>
      </c>
      <c r="K121" s="76">
        <v>38.155810972537836</v>
      </c>
      <c r="L121" s="77">
        <v>7379.1754079786751</v>
      </c>
      <c r="M121" s="78">
        <v>0.99751503414968046</v>
      </c>
      <c r="N121" s="99">
        <v>2.8482427741487029</v>
      </c>
      <c r="O121" s="100">
        <v>236.77859145588391</v>
      </c>
      <c r="P121" s="101">
        <v>2.7672783778210954</v>
      </c>
    </row>
    <row r="122" spans="1:16" ht="14.25" customHeight="1">
      <c r="A122" s="135" t="s">
        <v>258</v>
      </c>
      <c r="B122" s="96" t="s">
        <v>76</v>
      </c>
      <c r="C122" s="204" t="s">
        <v>170</v>
      </c>
      <c r="D122" s="98">
        <v>12</v>
      </c>
      <c r="E122" s="99">
        <v>8.8872581168355449</v>
      </c>
      <c r="F122" s="100">
        <v>465.06224161992088</v>
      </c>
      <c r="G122" s="101">
        <v>3.0700570646709355</v>
      </c>
      <c r="H122" s="76">
        <v>18.445662246268363</v>
      </c>
      <c r="I122" s="77">
        <v>2157.80843772958</v>
      </c>
      <c r="J122" s="78">
        <v>0.7967873206686884</v>
      </c>
      <c r="K122" s="76">
        <v>45.426711763285191</v>
      </c>
      <c r="L122" s="77">
        <v>3795.2190658855934</v>
      </c>
      <c r="M122" s="78">
        <v>3.9729137340222458</v>
      </c>
      <c r="N122" s="99">
        <v>3.240699327693898</v>
      </c>
      <c r="O122" s="100">
        <v>6957.9904060211456</v>
      </c>
      <c r="P122" s="101">
        <v>0.31356364676291631</v>
      </c>
    </row>
    <row r="123" spans="1:16" ht="14.25" customHeight="1">
      <c r="A123" s="135" t="s">
        <v>289</v>
      </c>
      <c r="B123" s="96" t="s">
        <v>58</v>
      </c>
      <c r="C123" s="204" t="s">
        <v>170</v>
      </c>
      <c r="D123" s="98">
        <v>12</v>
      </c>
      <c r="E123" s="99">
        <v>13.894497276803389</v>
      </c>
      <c r="F123" s="100">
        <v>1914.611106770584</v>
      </c>
      <c r="G123" s="101">
        <v>87.214983423641499</v>
      </c>
      <c r="H123" s="76">
        <v>2.9316349469050782</v>
      </c>
      <c r="I123" s="77">
        <v>2333.5814177364423</v>
      </c>
      <c r="J123" s="78">
        <v>1.9544232979367187</v>
      </c>
      <c r="K123" s="99">
        <v>26.056167913521492</v>
      </c>
      <c r="L123" s="100">
        <v>8281.25803684112</v>
      </c>
      <c r="M123" s="101">
        <v>22.988795433098471</v>
      </c>
      <c r="N123" s="99">
        <v>0</v>
      </c>
      <c r="O123" s="100">
        <v>0</v>
      </c>
      <c r="P123" s="101">
        <v>0</v>
      </c>
    </row>
    <row r="124" spans="1:16" ht="14.25" customHeight="1">
      <c r="A124" s="135" t="s">
        <v>290</v>
      </c>
      <c r="B124" s="96" t="s">
        <v>77</v>
      </c>
      <c r="C124" s="204" t="s">
        <v>170</v>
      </c>
      <c r="D124" s="98">
        <v>12</v>
      </c>
      <c r="E124" s="99">
        <v>6.0016234919952494</v>
      </c>
      <c r="F124" s="100">
        <v>366.41801698559095</v>
      </c>
      <c r="G124" s="101">
        <v>17.056615674359961</v>
      </c>
      <c r="H124" s="76">
        <v>1.3433752198710089</v>
      </c>
      <c r="I124" s="77">
        <v>68.65229176660803</v>
      </c>
      <c r="J124" s="78">
        <v>0.37456247890126682</v>
      </c>
      <c r="K124" s="76">
        <v>18.054732334808023</v>
      </c>
      <c r="L124" s="77">
        <v>5332.2331065774742</v>
      </c>
      <c r="M124" s="78">
        <v>0.46453858180978269</v>
      </c>
      <c r="N124" s="99">
        <v>6.8156226125117705</v>
      </c>
      <c r="O124" s="100">
        <v>2489.5277692642535</v>
      </c>
      <c r="P124" s="101">
        <v>1.958769743972425</v>
      </c>
    </row>
    <row r="125" spans="1:16" ht="14.25" customHeight="1">
      <c r="A125" s="135">
        <v>99</v>
      </c>
      <c r="B125" s="96" t="s">
        <v>78</v>
      </c>
      <c r="C125" s="204" t="s">
        <v>170</v>
      </c>
      <c r="D125" s="98">
        <v>12</v>
      </c>
      <c r="E125" s="99">
        <v>3.744695014921406</v>
      </c>
      <c r="F125" s="100">
        <v>56.904512351738973</v>
      </c>
      <c r="G125" s="101">
        <v>20.510274055065601</v>
      </c>
      <c r="H125" s="76">
        <v>5.6807479450830654</v>
      </c>
      <c r="I125" s="77">
        <v>563.61126846181912</v>
      </c>
      <c r="J125" s="78">
        <v>0.24254181803336694</v>
      </c>
      <c r="K125" s="76">
        <v>42.737538100091506</v>
      </c>
      <c r="L125" s="77">
        <v>9150.2391887561407</v>
      </c>
      <c r="M125" s="78">
        <v>5.0562894418467774</v>
      </c>
      <c r="N125" s="99">
        <v>0</v>
      </c>
      <c r="O125" s="100">
        <v>0</v>
      </c>
      <c r="P125" s="101">
        <v>0</v>
      </c>
    </row>
    <row r="126" spans="1:16" ht="14.25" customHeight="1">
      <c r="A126" s="201">
        <v>100</v>
      </c>
      <c r="B126" s="96" t="s">
        <v>79</v>
      </c>
      <c r="C126" s="204" t="s">
        <v>170</v>
      </c>
      <c r="D126" s="98">
        <v>12</v>
      </c>
      <c r="E126" s="99">
        <v>10.295418733586228</v>
      </c>
      <c r="F126" s="100">
        <v>603.43029949332822</v>
      </c>
      <c r="G126" s="101">
        <v>30.760580417539856</v>
      </c>
      <c r="H126" s="76">
        <v>16.392413189378463</v>
      </c>
      <c r="I126" s="77">
        <v>1354.8870116985436</v>
      </c>
      <c r="J126" s="78">
        <v>0.97070854444650767</v>
      </c>
      <c r="K126" s="76">
        <v>25.690791309653285</v>
      </c>
      <c r="L126" s="77">
        <v>1285.67179351142</v>
      </c>
      <c r="M126" s="78">
        <v>9.7935559858874708</v>
      </c>
      <c r="N126" s="99">
        <v>7.4736599729421433</v>
      </c>
      <c r="O126" s="100">
        <v>13869.238125049738</v>
      </c>
      <c r="P126" s="101">
        <v>12.095498315515822</v>
      </c>
    </row>
    <row r="127" spans="1:16" ht="14.25" customHeight="1">
      <c r="A127" s="135" t="s">
        <v>300</v>
      </c>
      <c r="B127" s="96" t="s">
        <v>80</v>
      </c>
      <c r="C127" s="204" t="s">
        <v>170</v>
      </c>
      <c r="D127" s="98">
        <v>12</v>
      </c>
      <c r="E127" s="99">
        <v>14.442935060264691</v>
      </c>
      <c r="F127" s="100">
        <v>838.06314792034755</v>
      </c>
      <c r="G127" s="101">
        <v>8.5148416963732743</v>
      </c>
      <c r="H127" s="76">
        <v>2.44534621872244</v>
      </c>
      <c r="I127" s="77">
        <v>309.85543894899979</v>
      </c>
      <c r="J127" s="78">
        <v>0.60450208493282842</v>
      </c>
      <c r="K127" s="76">
        <v>15.197278313559057</v>
      </c>
      <c r="L127" s="77">
        <v>2655.9665885589848</v>
      </c>
      <c r="M127" s="78">
        <v>5.4524992079823962</v>
      </c>
      <c r="N127" s="99">
        <v>1.7320611580296315</v>
      </c>
      <c r="O127" s="100">
        <v>349.64887619123732</v>
      </c>
      <c r="P127" s="101">
        <v>0.32958207157555852</v>
      </c>
    </row>
    <row r="128" spans="1:16" ht="14.25" customHeight="1">
      <c r="A128" s="135" t="s">
        <v>291</v>
      </c>
      <c r="B128" s="96" t="s">
        <v>101</v>
      </c>
      <c r="C128" s="204" t="s">
        <v>170</v>
      </c>
      <c r="D128" s="98">
        <v>12</v>
      </c>
      <c r="E128" s="99">
        <v>9.5132425231921083</v>
      </c>
      <c r="F128" s="100">
        <v>458.16517699780042</v>
      </c>
      <c r="G128" s="101">
        <v>90.147431038487284</v>
      </c>
      <c r="H128" s="76">
        <v>9.229650922902465</v>
      </c>
      <c r="I128" s="77">
        <v>692.36647548262818</v>
      </c>
      <c r="J128" s="78">
        <v>0.76471793750768513</v>
      </c>
      <c r="K128" s="76">
        <v>18.322271255447927</v>
      </c>
      <c r="L128" s="77">
        <v>10898.77814818357</v>
      </c>
      <c r="M128" s="78">
        <v>12.694246717582283</v>
      </c>
      <c r="N128" s="99">
        <v>0.47038651237140161</v>
      </c>
      <c r="O128" s="100">
        <v>61.609375213476696</v>
      </c>
      <c r="P128" s="101">
        <v>0.51806866776877569</v>
      </c>
    </row>
    <row r="129" spans="1:16" ht="14.25" customHeight="1">
      <c r="A129" s="135" t="s">
        <v>301</v>
      </c>
      <c r="B129" s="96" t="s">
        <v>121</v>
      </c>
      <c r="C129" s="204" t="s">
        <v>170</v>
      </c>
      <c r="D129" s="98">
        <v>11</v>
      </c>
      <c r="E129" s="99">
        <v>7.293492931812394</v>
      </c>
      <c r="F129" s="100">
        <v>179.06497085778926</v>
      </c>
      <c r="G129" s="101">
        <v>2.5784699283713457</v>
      </c>
      <c r="H129" s="76">
        <v>12.752329139215544</v>
      </c>
      <c r="I129" s="77">
        <v>1731.2147501485463</v>
      </c>
      <c r="J129" s="78">
        <v>1.1074108559526219</v>
      </c>
      <c r="K129" s="76">
        <v>13.397014710971524</v>
      </c>
      <c r="L129" s="77">
        <v>7468.7370359971528</v>
      </c>
      <c r="M129" s="78">
        <v>0.52627276348179242</v>
      </c>
      <c r="N129" s="99">
        <v>2.4972274683155842</v>
      </c>
      <c r="O129" s="100">
        <v>1453.2215745245051</v>
      </c>
      <c r="P129" s="101">
        <v>0.11490489778062174</v>
      </c>
    </row>
    <row r="130" spans="1:16" ht="14.25" customHeight="1">
      <c r="A130" s="135">
        <v>104</v>
      </c>
      <c r="B130" s="96" t="s">
        <v>122</v>
      </c>
      <c r="C130" s="204" t="s">
        <v>170</v>
      </c>
      <c r="D130" s="98">
        <v>12</v>
      </c>
      <c r="E130" s="99">
        <v>10.868979529249406</v>
      </c>
      <c r="F130" s="100">
        <v>522.86468220501388</v>
      </c>
      <c r="G130" s="101">
        <v>68.482550026834318</v>
      </c>
      <c r="H130" s="76">
        <v>11.08200184006747</v>
      </c>
      <c r="I130" s="77">
        <v>4272.0717511308749</v>
      </c>
      <c r="J130" s="78">
        <v>2.9176684811776434</v>
      </c>
      <c r="K130" s="76">
        <v>13.177413171816301</v>
      </c>
      <c r="L130" s="77">
        <v>4627.8893122747841</v>
      </c>
      <c r="M130" s="78">
        <v>11.810507551943571</v>
      </c>
      <c r="N130" s="99">
        <v>5.6754811009737027</v>
      </c>
      <c r="O130" s="100">
        <v>2541.4739898796292</v>
      </c>
      <c r="P130" s="101">
        <v>8.7835160622556163</v>
      </c>
    </row>
    <row r="131" spans="1:16" ht="14.25" customHeight="1">
      <c r="A131" s="135">
        <v>105</v>
      </c>
      <c r="B131" s="96" t="s">
        <v>129</v>
      </c>
      <c r="C131" s="204" t="s">
        <v>170</v>
      </c>
      <c r="D131" s="98">
        <v>12</v>
      </c>
      <c r="E131" s="99">
        <v>21.309659900064638</v>
      </c>
      <c r="F131" s="100">
        <v>1678.9512397303458</v>
      </c>
      <c r="G131" s="101">
        <v>47.216484899811498</v>
      </c>
      <c r="H131" s="76">
        <v>20.446901872334507</v>
      </c>
      <c r="I131" s="77">
        <v>2181.9820373877451</v>
      </c>
      <c r="J131" s="78">
        <v>17.675646619517202</v>
      </c>
      <c r="K131" s="76">
        <v>0</v>
      </c>
      <c r="L131" s="77">
        <v>0</v>
      </c>
      <c r="M131" s="78">
        <v>0</v>
      </c>
      <c r="N131" s="99">
        <v>2.0741980504802284</v>
      </c>
      <c r="O131" s="100">
        <v>4267.8331939340706</v>
      </c>
      <c r="P131" s="101">
        <v>1.2810436696628158</v>
      </c>
    </row>
    <row r="132" spans="1:16" ht="14.25" customHeight="1">
      <c r="A132" s="106"/>
      <c r="B132" s="96"/>
      <c r="C132" s="204"/>
      <c r="D132" s="205"/>
      <c r="E132" s="177"/>
      <c r="F132" s="194"/>
      <c r="G132" s="179"/>
      <c r="H132" s="180"/>
      <c r="I132" s="195"/>
      <c r="J132" s="182"/>
      <c r="K132" s="180"/>
      <c r="L132" s="195"/>
      <c r="M132" s="182"/>
      <c r="N132" s="177"/>
      <c r="O132" s="194"/>
      <c r="P132" s="179"/>
    </row>
    <row r="133" spans="1:16" ht="14.25" customHeight="1">
      <c r="A133" s="106" t="s">
        <v>200</v>
      </c>
      <c r="B133" s="96"/>
      <c r="C133" s="204"/>
      <c r="D133" s="150"/>
      <c r="E133" s="190"/>
      <c r="F133" s="191"/>
      <c r="G133" s="142"/>
      <c r="H133" s="192"/>
      <c r="I133" s="193"/>
      <c r="J133" s="146"/>
      <c r="K133" s="192"/>
      <c r="L133" s="193"/>
      <c r="M133" s="146"/>
      <c r="N133" s="190"/>
      <c r="O133" s="191"/>
      <c r="P133" s="142"/>
    </row>
    <row r="134" spans="1:16" ht="14.25" customHeight="1">
      <c r="A134" s="135" t="s">
        <v>260</v>
      </c>
      <c r="B134" s="96" t="s">
        <v>153</v>
      </c>
      <c r="C134" s="204" t="s">
        <v>170</v>
      </c>
      <c r="D134" s="98">
        <v>12</v>
      </c>
      <c r="E134" s="99">
        <v>3.2300927090631992</v>
      </c>
      <c r="F134" s="100">
        <v>115.86436491484852</v>
      </c>
      <c r="G134" s="101">
        <v>46.005077271413633</v>
      </c>
      <c r="H134" s="76">
        <v>5.9058272189152268</v>
      </c>
      <c r="I134" s="77">
        <v>1284.124557402067</v>
      </c>
      <c r="J134" s="78">
        <v>0.2412639536600224</v>
      </c>
      <c r="K134" s="76">
        <v>7.6477263512881342</v>
      </c>
      <c r="L134" s="77">
        <v>1561.4247962957957</v>
      </c>
      <c r="M134" s="78">
        <v>0.32107816128757272</v>
      </c>
      <c r="N134" s="99">
        <v>9.7686535666688154E-2</v>
      </c>
      <c r="O134" s="100">
        <v>3.5108271461451617</v>
      </c>
      <c r="P134" s="101">
        <v>0.16785351177939442</v>
      </c>
    </row>
    <row r="135" spans="1:16" ht="14.25" customHeight="1">
      <c r="A135" s="135">
        <v>107</v>
      </c>
      <c r="B135" s="96" t="s">
        <v>148</v>
      </c>
      <c r="C135" s="204" t="s">
        <v>170</v>
      </c>
      <c r="D135" s="98">
        <v>12</v>
      </c>
      <c r="E135" s="99">
        <v>9.7997148608345483</v>
      </c>
      <c r="F135" s="100">
        <v>781.63057826892782</v>
      </c>
      <c r="G135" s="101">
        <v>2.3634529229720291</v>
      </c>
      <c r="H135" s="76">
        <v>4.7554572030153421</v>
      </c>
      <c r="I135" s="77">
        <v>2379.7958604571882</v>
      </c>
      <c r="J135" s="78">
        <v>8.1125738095636904E-2</v>
      </c>
      <c r="K135" s="76">
        <v>22.553043865517573</v>
      </c>
      <c r="L135" s="77">
        <v>3418.9067740749974</v>
      </c>
      <c r="M135" s="78">
        <v>1.9815122622649746</v>
      </c>
      <c r="N135" s="99">
        <v>0</v>
      </c>
      <c r="O135" s="100">
        <v>0</v>
      </c>
      <c r="P135" s="101">
        <v>0</v>
      </c>
    </row>
    <row r="136" spans="1:16" ht="14.25" customHeight="1">
      <c r="A136" s="135" t="s">
        <v>261</v>
      </c>
      <c r="B136" s="96" t="s">
        <v>149</v>
      </c>
      <c r="C136" s="204" t="s">
        <v>170</v>
      </c>
      <c r="D136" s="98">
        <v>0</v>
      </c>
      <c r="E136" s="99" t="s">
        <v>178</v>
      </c>
      <c r="F136" s="100" t="s">
        <v>178</v>
      </c>
      <c r="G136" s="101" t="s">
        <v>178</v>
      </c>
      <c r="H136" s="76" t="s">
        <v>178</v>
      </c>
      <c r="I136" s="77" t="s">
        <v>178</v>
      </c>
      <c r="J136" s="78" t="s">
        <v>178</v>
      </c>
      <c r="K136" s="76" t="s">
        <v>178</v>
      </c>
      <c r="L136" s="77" t="s">
        <v>178</v>
      </c>
      <c r="M136" s="78" t="s">
        <v>178</v>
      </c>
      <c r="N136" s="99" t="s">
        <v>178</v>
      </c>
      <c r="O136" s="100" t="s">
        <v>178</v>
      </c>
      <c r="P136" s="101" t="s">
        <v>178</v>
      </c>
    </row>
    <row r="137" spans="1:16" ht="14.25" customHeight="1">
      <c r="A137" s="201" t="s">
        <v>302</v>
      </c>
      <c r="B137" s="96" t="s">
        <v>150</v>
      </c>
      <c r="C137" s="204" t="s">
        <v>170</v>
      </c>
      <c r="D137" s="98">
        <v>12</v>
      </c>
      <c r="E137" s="99">
        <v>17.280703727145092</v>
      </c>
      <c r="F137" s="100">
        <v>911.09932306743326</v>
      </c>
      <c r="G137" s="101">
        <v>15.674571174302907</v>
      </c>
      <c r="H137" s="76">
        <v>1.7896400723517865</v>
      </c>
      <c r="I137" s="77">
        <v>456.56187652004616</v>
      </c>
      <c r="J137" s="78">
        <v>1.1264839023700672</v>
      </c>
      <c r="K137" s="76">
        <v>39.588789970988607</v>
      </c>
      <c r="L137" s="77">
        <v>6509.328265709687</v>
      </c>
      <c r="M137" s="78">
        <v>6.85375750585529</v>
      </c>
      <c r="N137" s="99">
        <v>0.10642009657614127</v>
      </c>
      <c r="O137" s="100">
        <v>4.2568038630456506</v>
      </c>
      <c r="P137" s="101">
        <v>0</v>
      </c>
    </row>
    <row r="138" spans="1:16" ht="14.25" customHeight="1">
      <c r="A138" s="106"/>
      <c r="B138" s="96"/>
      <c r="C138" s="204"/>
      <c r="D138" s="205"/>
      <c r="E138" s="177"/>
      <c r="F138" s="194"/>
      <c r="G138" s="179"/>
      <c r="H138" s="180"/>
      <c r="I138" s="195"/>
      <c r="J138" s="182"/>
      <c r="K138" s="180"/>
      <c r="L138" s="195"/>
      <c r="M138" s="182"/>
      <c r="N138" s="177"/>
      <c r="O138" s="194"/>
      <c r="P138" s="179"/>
    </row>
    <row r="139" spans="1:16" ht="14.25" customHeight="1">
      <c r="A139" s="106" t="s">
        <v>201</v>
      </c>
      <c r="B139" s="96"/>
      <c r="C139" s="204"/>
      <c r="D139" s="150"/>
      <c r="E139" s="190"/>
      <c r="F139" s="191"/>
      <c r="G139" s="142"/>
      <c r="H139" s="192"/>
      <c r="I139" s="193"/>
      <c r="J139" s="146"/>
      <c r="K139" s="192"/>
      <c r="L139" s="193"/>
      <c r="M139" s="146"/>
      <c r="N139" s="190"/>
      <c r="O139" s="191"/>
      <c r="P139" s="142"/>
    </row>
    <row r="140" spans="1:16" ht="14.25" customHeight="1">
      <c r="A140" s="135">
        <v>110</v>
      </c>
      <c r="B140" s="96" t="s">
        <v>30</v>
      </c>
      <c r="C140" s="204" t="s">
        <v>170</v>
      </c>
      <c r="D140" s="98">
        <v>12</v>
      </c>
      <c r="E140" s="99">
        <v>8.0069187000952144</v>
      </c>
      <c r="F140" s="100">
        <v>570.58975112062694</v>
      </c>
      <c r="G140" s="101">
        <v>10.995202334247493</v>
      </c>
      <c r="H140" s="76">
        <v>7.8539734068013667</v>
      </c>
      <c r="I140" s="77">
        <v>1848.0957195351925</v>
      </c>
      <c r="J140" s="78">
        <v>0.96936670072257214</v>
      </c>
      <c r="K140" s="76">
        <v>39.232438582850179</v>
      </c>
      <c r="L140" s="77">
        <v>3109.1466369361819</v>
      </c>
      <c r="M140" s="78">
        <v>0</v>
      </c>
      <c r="N140" s="99">
        <v>1.2411491019820242</v>
      </c>
      <c r="O140" s="100">
        <v>630.36851843494742</v>
      </c>
      <c r="P140" s="101">
        <v>0.43021412311468754</v>
      </c>
    </row>
    <row r="141" spans="1:16" ht="14.25" customHeight="1">
      <c r="A141" s="135" t="s">
        <v>262</v>
      </c>
      <c r="B141" s="96" t="s">
        <v>33</v>
      </c>
      <c r="C141" s="204" t="s">
        <v>170</v>
      </c>
      <c r="D141" s="98">
        <v>0</v>
      </c>
      <c r="E141" s="99" t="s">
        <v>178</v>
      </c>
      <c r="F141" s="100" t="s">
        <v>178</v>
      </c>
      <c r="G141" s="101" t="s">
        <v>178</v>
      </c>
      <c r="H141" s="76" t="s">
        <v>178</v>
      </c>
      <c r="I141" s="77" t="s">
        <v>178</v>
      </c>
      <c r="J141" s="78" t="s">
        <v>178</v>
      </c>
      <c r="K141" s="76" t="s">
        <v>178</v>
      </c>
      <c r="L141" s="77" t="s">
        <v>178</v>
      </c>
      <c r="M141" s="78" t="s">
        <v>178</v>
      </c>
      <c r="N141" s="99" t="s">
        <v>178</v>
      </c>
      <c r="O141" s="100" t="s">
        <v>178</v>
      </c>
      <c r="P141" s="101" t="s">
        <v>178</v>
      </c>
    </row>
    <row r="142" spans="1:16" ht="14.25" customHeight="1">
      <c r="A142" s="135">
        <v>112</v>
      </c>
      <c r="B142" s="105" t="s">
        <v>49</v>
      </c>
      <c r="C142" s="204" t="s">
        <v>171</v>
      </c>
      <c r="D142" s="98">
        <v>12</v>
      </c>
      <c r="E142" s="99">
        <v>11.265286297593164</v>
      </c>
      <c r="F142" s="100">
        <v>616.19150139422595</v>
      </c>
      <c r="G142" s="101">
        <v>1.745211100357682</v>
      </c>
      <c r="H142" s="76">
        <v>3.2838876104510959</v>
      </c>
      <c r="I142" s="100">
        <v>334.67563561146517</v>
      </c>
      <c r="J142" s="78">
        <v>0.53662487953953553</v>
      </c>
      <c r="K142" s="99">
        <v>3.5967460592863998</v>
      </c>
      <c r="L142" s="100">
        <v>174.57820094925646</v>
      </c>
      <c r="M142" s="101">
        <v>0.6401149201854357</v>
      </c>
      <c r="N142" s="99">
        <v>0.60247711573434093</v>
      </c>
      <c r="O142" s="100">
        <v>353.69387032170823</v>
      </c>
      <c r="P142" s="101">
        <v>8.0986556380137908E-2</v>
      </c>
    </row>
    <row r="143" spans="1:16" ht="14.25" customHeight="1">
      <c r="A143" s="135" t="s">
        <v>264</v>
      </c>
      <c r="B143" s="96" t="s">
        <v>59</v>
      </c>
      <c r="C143" s="204" t="s">
        <v>170</v>
      </c>
      <c r="D143" s="98">
        <v>0</v>
      </c>
      <c r="E143" s="99" t="s">
        <v>178</v>
      </c>
      <c r="F143" s="100" t="s">
        <v>178</v>
      </c>
      <c r="G143" s="101" t="s">
        <v>178</v>
      </c>
      <c r="H143" s="76" t="s">
        <v>178</v>
      </c>
      <c r="I143" s="77" t="s">
        <v>178</v>
      </c>
      <c r="J143" s="78" t="s">
        <v>178</v>
      </c>
      <c r="K143" s="76" t="s">
        <v>178</v>
      </c>
      <c r="L143" s="77" t="s">
        <v>178</v>
      </c>
      <c r="M143" s="78" t="s">
        <v>178</v>
      </c>
      <c r="N143" s="99" t="s">
        <v>178</v>
      </c>
      <c r="O143" s="100" t="s">
        <v>178</v>
      </c>
      <c r="P143" s="101" t="s">
        <v>178</v>
      </c>
    </row>
    <row r="144" spans="1:16" ht="14.25" customHeight="1">
      <c r="A144" s="135">
        <v>114</v>
      </c>
      <c r="B144" s="105" t="s">
        <v>68</v>
      </c>
      <c r="C144" s="97" t="s">
        <v>171</v>
      </c>
      <c r="D144" s="98">
        <v>12</v>
      </c>
      <c r="E144" s="99">
        <v>7.4033406098099164</v>
      </c>
      <c r="F144" s="100">
        <v>572.74779217902119</v>
      </c>
      <c r="G144" s="101">
        <v>9.6108974043418023</v>
      </c>
      <c r="H144" s="76">
        <v>2.8552375740725164</v>
      </c>
      <c r="I144" s="77">
        <v>444.73448063731075</v>
      </c>
      <c r="J144" s="78">
        <v>0.13839759773275481</v>
      </c>
      <c r="K144" s="76">
        <v>2.9146899767227619</v>
      </c>
      <c r="L144" s="77">
        <v>177.78659231077575</v>
      </c>
      <c r="M144" s="78">
        <v>0</v>
      </c>
      <c r="N144" s="99">
        <v>0.29834246373040596</v>
      </c>
      <c r="O144" s="100">
        <v>48.109482401423378</v>
      </c>
      <c r="P144" s="101">
        <v>0</v>
      </c>
    </row>
    <row r="145" spans="1:16" ht="14.25" customHeight="1">
      <c r="A145" s="135" t="s">
        <v>266</v>
      </c>
      <c r="B145" s="96" t="s">
        <v>74</v>
      </c>
      <c r="C145" s="204" t="s">
        <v>170</v>
      </c>
      <c r="D145" s="98">
        <v>0</v>
      </c>
      <c r="E145" s="99" t="s">
        <v>178</v>
      </c>
      <c r="F145" s="100" t="s">
        <v>178</v>
      </c>
      <c r="G145" s="101" t="s">
        <v>178</v>
      </c>
      <c r="H145" s="76" t="s">
        <v>178</v>
      </c>
      <c r="I145" s="77" t="s">
        <v>178</v>
      </c>
      <c r="J145" s="78" t="s">
        <v>178</v>
      </c>
      <c r="K145" s="76" t="s">
        <v>178</v>
      </c>
      <c r="L145" s="77" t="s">
        <v>178</v>
      </c>
      <c r="M145" s="78" t="s">
        <v>178</v>
      </c>
      <c r="N145" s="99" t="s">
        <v>178</v>
      </c>
      <c r="O145" s="100" t="s">
        <v>178</v>
      </c>
      <c r="P145" s="101" t="s">
        <v>178</v>
      </c>
    </row>
    <row r="146" spans="1:16" ht="14.25" customHeight="1">
      <c r="A146" s="201" t="s">
        <v>303</v>
      </c>
      <c r="B146" s="96" t="s">
        <v>90</v>
      </c>
      <c r="C146" s="204" t="s">
        <v>170</v>
      </c>
      <c r="D146" s="98">
        <v>12</v>
      </c>
      <c r="E146" s="99">
        <v>19.571816631037979</v>
      </c>
      <c r="F146" s="100">
        <v>1770.9907365420743</v>
      </c>
      <c r="G146" s="101">
        <v>11.8470169074302</v>
      </c>
      <c r="H146" s="76">
        <v>3.4683250199736562</v>
      </c>
      <c r="I146" s="77">
        <v>962.46165273909003</v>
      </c>
      <c r="J146" s="78">
        <v>0</v>
      </c>
      <c r="K146" s="76">
        <v>40.174541685560669</v>
      </c>
      <c r="L146" s="77">
        <v>2851.7627518300187</v>
      </c>
      <c r="M146" s="78">
        <v>3.0341473947874156</v>
      </c>
      <c r="N146" s="99">
        <v>1.0234458336032477</v>
      </c>
      <c r="O146" s="100">
        <v>695.70959815162701</v>
      </c>
      <c r="P146" s="101">
        <v>1.4012567208654532</v>
      </c>
    </row>
    <row r="147" spans="1:16" ht="14.25" customHeight="1">
      <c r="A147" s="135">
        <v>117</v>
      </c>
      <c r="B147" s="96" t="s">
        <v>91</v>
      </c>
      <c r="C147" s="204" t="s">
        <v>170</v>
      </c>
      <c r="D147" s="98">
        <v>12</v>
      </c>
      <c r="E147" s="99">
        <v>13.29848657335396</v>
      </c>
      <c r="F147" s="100">
        <v>715.02987361607984</v>
      </c>
      <c r="G147" s="101">
        <v>38.122997113421171</v>
      </c>
      <c r="H147" s="76">
        <v>2.6387901011724293</v>
      </c>
      <c r="I147" s="77">
        <v>386.08818124471475</v>
      </c>
      <c r="J147" s="78">
        <v>0</v>
      </c>
      <c r="K147" s="76">
        <v>33.114541680576515</v>
      </c>
      <c r="L147" s="77">
        <v>2957.4514573484548</v>
      </c>
      <c r="M147" s="78">
        <v>4.7887805705126656</v>
      </c>
      <c r="N147" s="99">
        <v>2.4767794163023775</v>
      </c>
      <c r="O147" s="100">
        <v>87.03259485639245</v>
      </c>
      <c r="P147" s="101">
        <v>0.1135844021538238</v>
      </c>
    </row>
    <row r="148" spans="1:16" ht="14.25" customHeight="1">
      <c r="A148" s="135">
        <v>118</v>
      </c>
      <c r="B148" s="96" t="s">
        <v>93</v>
      </c>
      <c r="C148" s="204" t="s">
        <v>170</v>
      </c>
      <c r="D148" s="98">
        <v>12</v>
      </c>
      <c r="E148" s="99">
        <v>16.441486887653706</v>
      </c>
      <c r="F148" s="100">
        <v>1126.7366768333791</v>
      </c>
      <c r="G148" s="101">
        <v>1.0165903830826759</v>
      </c>
      <c r="H148" s="76">
        <v>9.5745091296969864</v>
      </c>
      <c r="I148" s="77">
        <v>2491.814091972712</v>
      </c>
      <c r="J148" s="78">
        <v>0.33518397813372353</v>
      </c>
      <c r="K148" s="76">
        <v>5.4857164739831364E-3</v>
      </c>
      <c r="L148" s="77">
        <v>0.47785090116216455</v>
      </c>
      <c r="M148" s="78">
        <v>9.5736762198658571E-6</v>
      </c>
      <c r="N148" s="99">
        <v>1.4073304043202811E-3</v>
      </c>
      <c r="O148" s="100">
        <v>0.20620741209969071</v>
      </c>
      <c r="P148" s="101">
        <v>0</v>
      </c>
    </row>
    <row r="149" spans="1:16" ht="14.25" customHeight="1">
      <c r="A149" s="135">
        <v>119</v>
      </c>
      <c r="B149" s="96" t="s">
        <v>94</v>
      </c>
      <c r="C149" s="204" t="s">
        <v>170</v>
      </c>
      <c r="D149" s="98">
        <v>12</v>
      </c>
      <c r="E149" s="99">
        <v>25.032260453405168</v>
      </c>
      <c r="F149" s="100">
        <v>2404.356191075688</v>
      </c>
      <c r="G149" s="101">
        <v>4.673991995828203</v>
      </c>
      <c r="H149" s="76">
        <v>1.4021186061509314</v>
      </c>
      <c r="I149" s="77">
        <v>646.31895495261995</v>
      </c>
      <c r="J149" s="78">
        <v>0</v>
      </c>
      <c r="K149" s="76">
        <v>23.664071636411883</v>
      </c>
      <c r="L149" s="77">
        <v>4626.1503142732836</v>
      </c>
      <c r="M149" s="78">
        <v>2.7882535538954767</v>
      </c>
      <c r="N149" s="99">
        <v>1.2961821273076792</v>
      </c>
      <c r="O149" s="100">
        <v>4372.5738935636464</v>
      </c>
      <c r="P149" s="101">
        <v>0</v>
      </c>
    </row>
    <row r="150" spans="1:16" ht="14.25" customHeight="1">
      <c r="A150" s="106"/>
      <c r="B150" s="105"/>
      <c r="C150" s="204"/>
      <c r="D150" s="205"/>
      <c r="E150" s="177"/>
      <c r="F150" s="194"/>
      <c r="G150" s="179"/>
      <c r="H150" s="180"/>
      <c r="I150" s="195"/>
      <c r="J150" s="182"/>
      <c r="K150" s="180"/>
      <c r="L150" s="195"/>
      <c r="M150" s="182"/>
      <c r="N150" s="177"/>
      <c r="O150" s="194"/>
      <c r="P150" s="179"/>
    </row>
    <row r="151" spans="1:16" ht="14.25" customHeight="1">
      <c r="A151" s="106" t="s">
        <v>202</v>
      </c>
      <c r="B151" s="105"/>
      <c r="C151" s="204"/>
      <c r="D151" s="150"/>
      <c r="E151" s="190"/>
      <c r="F151" s="191"/>
      <c r="G151" s="142"/>
      <c r="H151" s="192"/>
      <c r="I151" s="193"/>
      <c r="J151" s="146"/>
      <c r="K151" s="192"/>
      <c r="L151" s="193"/>
      <c r="M151" s="146"/>
      <c r="N151" s="190"/>
      <c r="O151" s="191"/>
      <c r="P151" s="142"/>
    </row>
    <row r="152" spans="1:16" ht="14.25" customHeight="1">
      <c r="A152" s="135" t="s">
        <v>304</v>
      </c>
      <c r="B152" s="96" t="s">
        <v>52</v>
      </c>
      <c r="C152" s="204" t="s">
        <v>170</v>
      </c>
      <c r="D152" s="98">
        <v>12</v>
      </c>
      <c r="E152" s="99">
        <v>16.864403908714923</v>
      </c>
      <c r="F152" s="100">
        <v>853.03496799140498</v>
      </c>
      <c r="G152" s="101">
        <v>8.90945702695549</v>
      </c>
      <c r="H152" s="76">
        <v>5.8083504688902705</v>
      </c>
      <c r="I152" s="77">
        <v>617.67722082409534</v>
      </c>
      <c r="J152" s="78">
        <v>1.276458224509037</v>
      </c>
      <c r="K152" s="76">
        <v>20.646896081483643</v>
      </c>
      <c r="L152" s="77">
        <v>2461.3602145048289</v>
      </c>
      <c r="M152" s="78">
        <v>5.251512528243409</v>
      </c>
      <c r="N152" s="99">
        <v>0</v>
      </c>
      <c r="O152" s="100">
        <v>0</v>
      </c>
      <c r="P152" s="101">
        <v>0</v>
      </c>
    </row>
    <row r="153" spans="1:16" ht="14.25" customHeight="1">
      <c r="A153" s="135" t="s">
        <v>269</v>
      </c>
      <c r="B153" s="96" t="s">
        <v>53</v>
      </c>
      <c r="C153" s="204" t="s">
        <v>170</v>
      </c>
      <c r="D153" s="98">
        <v>12</v>
      </c>
      <c r="E153" s="99">
        <v>21.634637176365079</v>
      </c>
      <c r="F153" s="100">
        <v>1135.6931225480273</v>
      </c>
      <c r="G153" s="101">
        <v>6.0737892483558555</v>
      </c>
      <c r="H153" s="76">
        <v>0</v>
      </c>
      <c r="I153" s="77">
        <v>0</v>
      </c>
      <c r="J153" s="78">
        <v>0</v>
      </c>
      <c r="K153" s="76">
        <v>0</v>
      </c>
      <c r="L153" s="77">
        <v>0</v>
      </c>
      <c r="M153" s="78">
        <v>0</v>
      </c>
      <c r="N153" s="99">
        <v>1.8735983019575018</v>
      </c>
      <c r="O153" s="100">
        <v>176.02608581655528</v>
      </c>
      <c r="P153" s="101">
        <v>8.6918133468845679E-2</v>
      </c>
    </row>
    <row r="154" spans="1:16" ht="14.25" customHeight="1">
      <c r="A154" s="135">
        <v>122</v>
      </c>
      <c r="B154" s="105" t="s">
        <v>56</v>
      </c>
      <c r="C154" s="97" t="s">
        <v>171</v>
      </c>
      <c r="D154" s="98">
        <v>12</v>
      </c>
      <c r="E154" s="99">
        <v>3.4932634854677942</v>
      </c>
      <c r="F154" s="100">
        <v>204.21592694214246</v>
      </c>
      <c r="G154" s="101">
        <v>3.4958620492091232</v>
      </c>
      <c r="H154" s="76">
        <v>3.3883009599683982</v>
      </c>
      <c r="I154" s="77">
        <v>67.585681494070613</v>
      </c>
      <c r="J154" s="78">
        <v>1.2684722676633733</v>
      </c>
      <c r="K154" s="76">
        <v>2.1510793048182362</v>
      </c>
      <c r="L154" s="77">
        <v>30.661925288980143</v>
      </c>
      <c r="M154" s="78">
        <v>0.57334176654087221</v>
      </c>
      <c r="N154" s="99">
        <v>0.47550097926727591</v>
      </c>
      <c r="O154" s="100">
        <v>17.380019736118001</v>
      </c>
      <c r="P154" s="101">
        <v>8.261578195886625E-2</v>
      </c>
    </row>
    <row r="155" spans="1:16" ht="14.25" customHeight="1">
      <c r="A155" s="135" t="s">
        <v>305</v>
      </c>
      <c r="B155" s="96" t="s">
        <v>57</v>
      </c>
      <c r="C155" s="204" t="s">
        <v>170</v>
      </c>
      <c r="D155" s="98">
        <v>12</v>
      </c>
      <c r="E155" s="99">
        <v>24.223371481990338</v>
      </c>
      <c r="F155" s="100">
        <v>925.68642441325187</v>
      </c>
      <c r="G155" s="101">
        <v>15.303299528335291</v>
      </c>
      <c r="H155" s="76">
        <v>6.9300186966190278</v>
      </c>
      <c r="I155" s="77">
        <v>447.70271667540118</v>
      </c>
      <c r="J155" s="78">
        <v>0</v>
      </c>
      <c r="K155" s="76">
        <v>18.261529581733967</v>
      </c>
      <c r="L155" s="77">
        <v>2752.2158751292473</v>
      </c>
      <c r="M155" s="78">
        <v>1.3403882381269387</v>
      </c>
      <c r="N155" s="99">
        <v>0</v>
      </c>
      <c r="O155" s="100">
        <v>0</v>
      </c>
      <c r="P155" s="101">
        <v>0</v>
      </c>
    </row>
    <row r="156" spans="1:16" ht="14.25" customHeight="1">
      <c r="A156" s="106"/>
      <c r="B156" s="96"/>
      <c r="C156" s="204"/>
      <c r="D156" s="205"/>
      <c r="E156" s="177"/>
      <c r="F156" s="194"/>
      <c r="G156" s="179"/>
      <c r="H156" s="180"/>
      <c r="I156" s="195"/>
      <c r="J156" s="182"/>
      <c r="K156" s="180"/>
      <c r="L156" s="195"/>
      <c r="M156" s="182"/>
      <c r="N156" s="177"/>
      <c r="O156" s="194"/>
      <c r="P156" s="179"/>
    </row>
    <row r="157" spans="1:16" ht="14.25" customHeight="1">
      <c r="A157" s="106" t="s">
        <v>204</v>
      </c>
      <c r="B157" s="96"/>
      <c r="C157" s="204"/>
      <c r="D157" s="150"/>
      <c r="E157" s="190"/>
      <c r="F157" s="191"/>
      <c r="G157" s="142"/>
      <c r="H157" s="192"/>
      <c r="I157" s="193"/>
      <c r="J157" s="146"/>
      <c r="K157" s="192"/>
      <c r="L157" s="193"/>
      <c r="M157" s="146"/>
      <c r="N157" s="190"/>
      <c r="O157" s="191"/>
      <c r="P157" s="142"/>
    </row>
    <row r="158" spans="1:16" ht="14.25" customHeight="1">
      <c r="A158" s="135">
        <v>124</v>
      </c>
      <c r="B158" s="105" t="s">
        <v>205</v>
      </c>
      <c r="C158" s="97" t="s">
        <v>171</v>
      </c>
      <c r="D158" s="98">
        <v>12</v>
      </c>
      <c r="E158" s="99">
        <v>0.32560705207938995</v>
      </c>
      <c r="F158" s="100">
        <v>4.2274025201449357</v>
      </c>
      <c r="G158" s="101">
        <v>4.0760153588232111</v>
      </c>
      <c r="H158" s="76">
        <v>1.356270618138554</v>
      </c>
      <c r="I158" s="77">
        <v>283.87439294792057</v>
      </c>
      <c r="J158" s="78">
        <v>1.2979287220810123E-4</v>
      </c>
      <c r="K158" s="76">
        <v>0</v>
      </c>
      <c r="L158" s="77">
        <v>0</v>
      </c>
      <c r="M158" s="78">
        <v>0</v>
      </c>
      <c r="N158" s="99">
        <v>8.1098912984695251E-2</v>
      </c>
      <c r="O158" s="100">
        <v>1.6219782596939052</v>
      </c>
      <c r="P158" s="101">
        <v>8.1920934508679905E-2</v>
      </c>
    </row>
    <row r="159" spans="1:16" ht="14.25" customHeight="1">
      <c r="A159" s="201">
        <v>125</v>
      </c>
      <c r="B159" s="96" t="s">
        <v>51</v>
      </c>
      <c r="C159" s="204" t="s">
        <v>170</v>
      </c>
      <c r="D159" s="98">
        <v>12</v>
      </c>
      <c r="E159" s="99">
        <v>12.973792210920001</v>
      </c>
      <c r="F159" s="100">
        <v>216.44884186838826</v>
      </c>
      <c r="G159" s="101">
        <v>25.602163899112917</v>
      </c>
      <c r="H159" s="76">
        <v>8.624752647776381</v>
      </c>
      <c r="I159" s="77">
        <v>748.73133886391474</v>
      </c>
      <c r="J159" s="78">
        <v>0</v>
      </c>
      <c r="K159" s="76">
        <v>1.8752051424440881</v>
      </c>
      <c r="L159" s="77">
        <v>41.407892981568978</v>
      </c>
      <c r="M159" s="78">
        <v>0</v>
      </c>
      <c r="N159" s="99">
        <v>9.7227435882321911E-3</v>
      </c>
      <c r="O159" s="100">
        <v>0.15556389741171506</v>
      </c>
      <c r="P159" s="101">
        <v>0</v>
      </c>
    </row>
    <row r="160" spans="1:16" ht="14.25" customHeight="1">
      <c r="A160" s="135" t="s">
        <v>306</v>
      </c>
      <c r="B160" s="96" t="s">
        <v>127</v>
      </c>
      <c r="C160" s="204" t="s">
        <v>170</v>
      </c>
      <c r="D160" s="98">
        <v>12</v>
      </c>
      <c r="E160" s="99">
        <v>14.640717937054962</v>
      </c>
      <c r="F160" s="100">
        <v>751.33544416538098</v>
      </c>
      <c r="G160" s="101">
        <v>37.740543816416768</v>
      </c>
      <c r="H160" s="76">
        <v>13.127568180817281</v>
      </c>
      <c r="I160" s="77">
        <v>2110.7355252770712</v>
      </c>
      <c r="J160" s="78">
        <v>3.3142788782923689</v>
      </c>
      <c r="K160" s="76">
        <v>24.232655145826854</v>
      </c>
      <c r="L160" s="77">
        <v>1813.149385516502</v>
      </c>
      <c r="M160" s="78">
        <v>0.99514973126001161</v>
      </c>
      <c r="N160" s="99">
        <v>0</v>
      </c>
      <c r="O160" s="100">
        <v>0</v>
      </c>
      <c r="P160" s="101">
        <v>0</v>
      </c>
    </row>
    <row r="161" spans="1:16" ht="14.25" customHeight="1">
      <c r="A161" s="135">
        <v>127</v>
      </c>
      <c r="B161" s="96" t="s">
        <v>128</v>
      </c>
      <c r="C161" s="204" t="s">
        <v>170</v>
      </c>
      <c r="D161" s="98">
        <v>12</v>
      </c>
      <c r="E161" s="99">
        <v>12.039745040805384</v>
      </c>
      <c r="F161" s="100">
        <v>516.31150371735419</v>
      </c>
      <c r="G161" s="101">
        <v>2.0742179528321647</v>
      </c>
      <c r="H161" s="76">
        <v>0.46659607953158838</v>
      </c>
      <c r="I161" s="77">
        <v>64.490650022963237</v>
      </c>
      <c r="J161" s="78">
        <v>0</v>
      </c>
      <c r="K161" s="76">
        <v>0</v>
      </c>
      <c r="L161" s="77">
        <v>0</v>
      </c>
      <c r="M161" s="78">
        <v>0</v>
      </c>
      <c r="N161" s="99">
        <v>0</v>
      </c>
      <c r="O161" s="100">
        <v>0</v>
      </c>
      <c r="P161" s="101">
        <v>0</v>
      </c>
    </row>
    <row r="162" spans="1:16" ht="14.25" customHeight="1">
      <c r="A162" s="135">
        <v>128</v>
      </c>
      <c r="B162" s="96" t="s">
        <v>132</v>
      </c>
      <c r="C162" s="204" t="s">
        <v>170</v>
      </c>
      <c r="D162" s="98">
        <v>12</v>
      </c>
      <c r="E162" s="99">
        <v>14.095364132976448</v>
      </c>
      <c r="F162" s="100">
        <v>317.45150698016886</v>
      </c>
      <c r="G162" s="101">
        <v>12.484164021532553</v>
      </c>
      <c r="H162" s="76">
        <v>1.011691658623469</v>
      </c>
      <c r="I162" s="77">
        <v>136.0072936049115</v>
      </c>
      <c r="J162" s="78">
        <v>0</v>
      </c>
      <c r="K162" s="76">
        <v>15.490462591667578</v>
      </c>
      <c r="L162" s="77">
        <v>1191.0280500303486</v>
      </c>
      <c r="M162" s="78">
        <v>2.5852993562124995</v>
      </c>
      <c r="N162" s="99">
        <v>0</v>
      </c>
      <c r="O162" s="100">
        <v>0</v>
      </c>
      <c r="P162" s="101">
        <v>0</v>
      </c>
    </row>
    <row r="163" spans="1:16" ht="14.25" customHeight="1">
      <c r="A163" s="106"/>
      <c r="B163" s="96"/>
      <c r="C163" s="204"/>
      <c r="D163" s="205"/>
      <c r="E163" s="177"/>
      <c r="F163" s="194"/>
      <c r="G163" s="179"/>
      <c r="H163" s="180"/>
      <c r="I163" s="195"/>
      <c r="J163" s="182"/>
      <c r="K163" s="180"/>
      <c r="L163" s="195"/>
      <c r="M163" s="182"/>
      <c r="N163" s="177"/>
      <c r="O163" s="194"/>
      <c r="P163" s="179"/>
    </row>
    <row r="164" spans="1:16" ht="14.25" customHeight="1">
      <c r="A164" s="106" t="s">
        <v>206</v>
      </c>
      <c r="B164" s="96"/>
      <c r="C164" s="204"/>
      <c r="D164" s="150"/>
      <c r="E164" s="190"/>
      <c r="F164" s="191"/>
      <c r="G164" s="142"/>
      <c r="H164" s="192"/>
      <c r="I164" s="193"/>
      <c r="J164" s="146"/>
      <c r="K164" s="192"/>
      <c r="L164" s="193"/>
      <c r="M164" s="146"/>
      <c r="N164" s="190"/>
      <c r="O164" s="191"/>
      <c r="P164" s="142"/>
    </row>
    <row r="165" spans="1:16" ht="14.25" customHeight="1">
      <c r="A165" s="135" t="s">
        <v>207</v>
      </c>
      <c r="B165" s="96" t="s">
        <v>18</v>
      </c>
      <c r="C165" s="204" t="s">
        <v>170</v>
      </c>
      <c r="D165" s="98">
        <v>12</v>
      </c>
      <c r="E165" s="99">
        <v>359.14771194821537</v>
      </c>
      <c r="F165" s="100">
        <v>27833.245625083597</v>
      </c>
      <c r="G165" s="101">
        <v>2.9829292413215414</v>
      </c>
      <c r="H165" s="76">
        <v>34.158621007229577</v>
      </c>
      <c r="I165" s="77">
        <v>6366.5941413419341</v>
      </c>
      <c r="J165" s="78">
        <v>0.11869933317691533</v>
      </c>
      <c r="K165" s="76">
        <v>213.67135116644701</v>
      </c>
      <c r="L165" s="77">
        <v>16490.363619220116</v>
      </c>
      <c r="M165" s="78">
        <v>0.55663172113156001</v>
      </c>
      <c r="N165" s="99">
        <v>0</v>
      </c>
      <c r="O165" s="100">
        <v>0</v>
      </c>
      <c r="P165" s="101">
        <v>0</v>
      </c>
    </row>
    <row r="166" spans="1:16" ht="14.25" customHeight="1">
      <c r="A166" s="135" t="s">
        <v>208</v>
      </c>
      <c r="B166" s="96" t="s">
        <v>36</v>
      </c>
      <c r="C166" s="204" t="s">
        <v>170</v>
      </c>
      <c r="D166" s="98">
        <v>0</v>
      </c>
      <c r="E166" s="188" t="s">
        <v>178</v>
      </c>
      <c r="F166" s="189" t="s">
        <v>178</v>
      </c>
      <c r="G166" s="157" t="s">
        <v>178</v>
      </c>
      <c r="H166" s="76" t="s">
        <v>178</v>
      </c>
      <c r="I166" s="77" t="s">
        <v>178</v>
      </c>
      <c r="J166" s="78" t="s">
        <v>178</v>
      </c>
      <c r="K166" s="186" t="s">
        <v>178</v>
      </c>
      <c r="L166" s="187" t="s">
        <v>178</v>
      </c>
      <c r="M166" s="160" t="s">
        <v>178</v>
      </c>
      <c r="N166" s="99" t="s">
        <v>178</v>
      </c>
      <c r="O166" s="100" t="s">
        <v>178</v>
      </c>
      <c r="P166" s="101" t="s">
        <v>178</v>
      </c>
    </row>
    <row r="167" spans="1:16" ht="14.25" customHeight="1">
      <c r="A167" s="135" t="s">
        <v>209</v>
      </c>
      <c r="B167" s="96" t="s">
        <v>75</v>
      </c>
      <c r="C167" s="204" t="s">
        <v>170</v>
      </c>
      <c r="D167" s="98">
        <v>0</v>
      </c>
      <c r="E167" s="188" t="s">
        <v>178</v>
      </c>
      <c r="F167" s="189" t="s">
        <v>178</v>
      </c>
      <c r="G167" s="157" t="s">
        <v>178</v>
      </c>
      <c r="H167" s="76" t="s">
        <v>178</v>
      </c>
      <c r="I167" s="77" t="s">
        <v>178</v>
      </c>
      <c r="J167" s="78" t="s">
        <v>178</v>
      </c>
      <c r="K167" s="186" t="s">
        <v>178</v>
      </c>
      <c r="L167" s="187" t="s">
        <v>178</v>
      </c>
      <c r="M167" s="160" t="s">
        <v>178</v>
      </c>
      <c r="N167" s="99" t="s">
        <v>178</v>
      </c>
      <c r="O167" s="100" t="s">
        <v>178</v>
      </c>
      <c r="P167" s="101" t="s">
        <v>178</v>
      </c>
    </row>
    <row r="168" spans="1:16" ht="14.25" customHeight="1">
      <c r="A168" s="135" t="s">
        <v>210</v>
      </c>
      <c r="B168" s="96" t="s">
        <v>84</v>
      </c>
      <c r="C168" s="204" t="s">
        <v>170</v>
      </c>
      <c r="D168" s="98">
        <v>0</v>
      </c>
      <c r="E168" s="188" t="s">
        <v>178</v>
      </c>
      <c r="F168" s="189" t="s">
        <v>178</v>
      </c>
      <c r="G168" s="157" t="s">
        <v>178</v>
      </c>
      <c r="H168" s="76" t="s">
        <v>178</v>
      </c>
      <c r="I168" s="77" t="s">
        <v>178</v>
      </c>
      <c r="J168" s="78" t="s">
        <v>178</v>
      </c>
      <c r="K168" s="186" t="s">
        <v>178</v>
      </c>
      <c r="L168" s="187" t="s">
        <v>178</v>
      </c>
      <c r="M168" s="160" t="s">
        <v>178</v>
      </c>
      <c r="N168" s="99" t="s">
        <v>178</v>
      </c>
      <c r="O168" s="100" t="s">
        <v>178</v>
      </c>
      <c r="P168" s="101" t="s">
        <v>178</v>
      </c>
    </row>
    <row r="169" spans="1:16" ht="14.25" customHeight="1">
      <c r="A169" s="135" t="s">
        <v>222</v>
      </c>
      <c r="B169" s="96" t="s">
        <v>126</v>
      </c>
      <c r="C169" s="204" t="s">
        <v>170</v>
      </c>
      <c r="D169" s="98">
        <v>0</v>
      </c>
      <c r="E169" s="99" t="s">
        <v>178</v>
      </c>
      <c r="F169" s="100" t="s">
        <v>178</v>
      </c>
      <c r="G169" s="101" t="s">
        <v>178</v>
      </c>
      <c r="H169" s="76" t="s">
        <v>178</v>
      </c>
      <c r="I169" s="77" t="s">
        <v>178</v>
      </c>
      <c r="J169" s="78" t="s">
        <v>178</v>
      </c>
      <c r="K169" s="76" t="s">
        <v>178</v>
      </c>
      <c r="L169" s="77" t="s">
        <v>178</v>
      </c>
      <c r="M169" s="78" t="s">
        <v>178</v>
      </c>
      <c r="N169" s="99" t="s">
        <v>178</v>
      </c>
      <c r="O169" s="100" t="s">
        <v>178</v>
      </c>
      <c r="P169" s="101" t="s">
        <v>178</v>
      </c>
    </row>
    <row r="170" spans="1:16" ht="14.25" customHeight="1">
      <c r="A170" s="135" t="s">
        <v>223</v>
      </c>
      <c r="B170" s="96" t="s">
        <v>133</v>
      </c>
      <c r="C170" s="97" t="s">
        <v>170</v>
      </c>
      <c r="D170" s="98">
        <v>0</v>
      </c>
      <c r="E170" s="99" t="s">
        <v>178</v>
      </c>
      <c r="F170" s="100" t="s">
        <v>178</v>
      </c>
      <c r="G170" s="101" t="s">
        <v>178</v>
      </c>
      <c r="H170" s="76" t="s">
        <v>178</v>
      </c>
      <c r="I170" s="77" t="s">
        <v>178</v>
      </c>
      <c r="J170" s="78" t="s">
        <v>178</v>
      </c>
      <c r="K170" s="76" t="s">
        <v>178</v>
      </c>
      <c r="L170" s="77" t="s">
        <v>178</v>
      </c>
      <c r="M170" s="78" t="s">
        <v>178</v>
      </c>
      <c r="N170" s="99" t="s">
        <v>178</v>
      </c>
      <c r="O170" s="100" t="s">
        <v>178</v>
      </c>
      <c r="P170" s="101" t="s">
        <v>178</v>
      </c>
    </row>
    <row r="171" spans="1:16" ht="14.25" customHeight="1">
      <c r="A171" s="135" t="s">
        <v>275</v>
      </c>
      <c r="B171" s="96" t="s">
        <v>139</v>
      </c>
      <c r="C171" s="204" t="s">
        <v>170</v>
      </c>
      <c r="D171" s="98">
        <v>0</v>
      </c>
      <c r="E171" s="99" t="s">
        <v>178</v>
      </c>
      <c r="F171" s="100" t="s">
        <v>178</v>
      </c>
      <c r="G171" s="101" t="s">
        <v>178</v>
      </c>
      <c r="H171" s="76" t="s">
        <v>178</v>
      </c>
      <c r="I171" s="77" t="s">
        <v>178</v>
      </c>
      <c r="J171" s="78" t="s">
        <v>178</v>
      </c>
      <c r="K171" s="76" t="s">
        <v>178</v>
      </c>
      <c r="L171" s="77" t="s">
        <v>178</v>
      </c>
      <c r="M171" s="78" t="s">
        <v>178</v>
      </c>
      <c r="N171" s="99" t="s">
        <v>178</v>
      </c>
      <c r="O171" s="100" t="s">
        <v>178</v>
      </c>
      <c r="P171" s="101" t="s">
        <v>178</v>
      </c>
    </row>
    <row r="172" spans="1:16" ht="14.25" customHeight="1">
      <c r="A172" s="106"/>
      <c r="B172" s="96"/>
      <c r="C172" s="204"/>
      <c r="D172" s="205"/>
      <c r="E172" s="177"/>
      <c r="F172" s="194"/>
      <c r="G172" s="179"/>
      <c r="H172" s="180"/>
      <c r="I172" s="195"/>
      <c r="J172" s="182"/>
      <c r="K172" s="180"/>
      <c r="L172" s="195"/>
      <c r="M172" s="182"/>
      <c r="N172" s="177"/>
      <c r="O172" s="194"/>
      <c r="P172" s="179"/>
    </row>
    <row r="173" spans="1:16" ht="14.25" customHeight="1">
      <c r="A173" s="106" t="s">
        <v>212</v>
      </c>
      <c r="B173" s="96"/>
      <c r="C173" s="204"/>
      <c r="D173" s="150"/>
      <c r="E173" s="190"/>
      <c r="F173" s="191"/>
      <c r="G173" s="142"/>
      <c r="H173" s="192"/>
      <c r="I173" s="193"/>
      <c r="J173" s="146"/>
      <c r="K173" s="192"/>
      <c r="L173" s="193"/>
      <c r="M173" s="146"/>
      <c r="N173" s="190"/>
      <c r="O173" s="191"/>
      <c r="P173" s="142"/>
    </row>
    <row r="174" spans="1:16" ht="14.25" customHeight="1">
      <c r="A174" s="135">
        <v>136</v>
      </c>
      <c r="B174" s="161" t="s">
        <v>13</v>
      </c>
      <c r="C174" s="204" t="s">
        <v>170</v>
      </c>
      <c r="D174" s="98">
        <v>12</v>
      </c>
      <c r="E174" s="99">
        <v>8.747254551885602</v>
      </c>
      <c r="F174" s="100">
        <v>463.30593269441306</v>
      </c>
      <c r="G174" s="101">
        <v>10.580064341176669</v>
      </c>
      <c r="H174" s="76">
        <v>10.573754442404542</v>
      </c>
      <c r="I174" s="77">
        <v>1864.5119763015616</v>
      </c>
      <c r="J174" s="78">
        <v>2.1251536945646867</v>
      </c>
      <c r="K174" s="76">
        <v>9.3354162806757515</v>
      </c>
      <c r="L174" s="77">
        <v>435.2357527243941</v>
      </c>
      <c r="M174" s="78">
        <v>1.5463547017904364</v>
      </c>
      <c r="N174" s="99">
        <v>0.64490449882939482</v>
      </c>
      <c r="O174" s="100">
        <v>1471.183387091341</v>
      </c>
      <c r="P174" s="101">
        <v>0.43591989355072347</v>
      </c>
    </row>
    <row r="175" spans="1:16" ht="14.25" customHeight="1">
      <c r="A175" s="201">
        <v>137</v>
      </c>
      <c r="B175" s="161" t="s">
        <v>15</v>
      </c>
      <c r="C175" s="204" t="s">
        <v>170</v>
      </c>
      <c r="D175" s="98">
        <v>12</v>
      </c>
      <c r="E175" s="99">
        <v>14.263945537788048</v>
      </c>
      <c r="F175" s="100">
        <v>550.20868072963083</v>
      </c>
      <c r="G175" s="101">
        <v>17.060122115812803</v>
      </c>
      <c r="H175" s="76">
        <v>3.9214370359276134</v>
      </c>
      <c r="I175" s="77">
        <v>525.2157869072779</v>
      </c>
      <c r="J175" s="78">
        <v>0.51483459601228598</v>
      </c>
      <c r="K175" s="76">
        <v>17.9937953139586</v>
      </c>
      <c r="L175" s="77">
        <v>2325.2229553947441</v>
      </c>
      <c r="M175" s="78">
        <v>1.3562092306566598</v>
      </c>
      <c r="N175" s="99">
        <v>2.1485706184621138</v>
      </c>
      <c r="O175" s="100">
        <v>2131.2169382098105</v>
      </c>
      <c r="P175" s="101">
        <v>0.77886130806031828</v>
      </c>
    </row>
    <row r="176" spans="1:16" ht="14.25" customHeight="1">
      <c r="A176" s="135">
        <v>138</v>
      </c>
      <c r="B176" s="161" t="s">
        <v>134</v>
      </c>
      <c r="C176" s="204" t="s">
        <v>170</v>
      </c>
      <c r="D176" s="98">
        <v>12</v>
      </c>
      <c r="E176" s="99">
        <v>11.832277455849624</v>
      </c>
      <c r="F176" s="100">
        <v>920.25417351150111</v>
      </c>
      <c r="G176" s="101">
        <v>7.155483310746181</v>
      </c>
      <c r="H176" s="76">
        <v>1.6975021229367258</v>
      </c>
      <c r="I176" s="77">
        <v>298.27124901520654</v>
      </c>
      <c r="J176" s="78">
        <v>6.1232587605883265E-2</v>
      </c>
      <c r="K176" s="99">
        <v>8.0165809505005914</v>
      </c>
      <c r="L176" s="100">
        <v>1001.6154906332006</v>
      </c>
      <c r="M176" s="101">
        <v>1.2752571964200481</v>
      </c>
      <c r="N176" s="99">
        <v>3.9103976936185383</v>
      </c>
      <c r="O176" s="100">
        <v>20111.431413329548</v>
      </c>
      <c r="P176" s="101">
        <v>0.64829024522554879</v>
      </c>
    </row>
    <row r="177" spans="1:16" ht="14.25" customHeight="1">
      <c r="A177" s="135">
        <v>139</v>
      </c>
      <c r="B177" s="161" t="s">
        <v>125</v>
      </c>
      <c r="C177" s="204" t="s">
        <v>170</v>
      </c>
      <c r="D177" s="98">
        <v>12</v>
      </c>
      <c r="E177" s="99">
        <v>4.1349685794508391</v>
      </c>
      <c r="F177" s="100">
        <v>471.48472730366706</v>
      </c>
      <c r="G177" s="101">
        <v>0.18976309999878446</v>
      </c>
      <c r="H177" s="76">
        <v>3.2666764529608057</v>
      </c>
      <c r="I177" s="77">
        <v>1414.845103097362</v>
      </c>
      <c r="J177" s="78">
        <v>0</v>
      </c>
      <c r="K177" s="99">
        <v>23.08219421181218</v>
      </c>
      <c r="L177" s="100">
        <v>2562.8962915243524</v>
      </c>
      <c r="M177" s="101">
        <v>21.061428692978083</v>
      </c>
      <c r="N177" s="99">
        <v>1.0179528630987833</v>
      </c>
      <c r="O177" s="100">
        <v>22216.821237130946</v>
      </c>
      <c r="P177" s="101">
        <v>0</v>
      </c>
    </row>
    <row r="178" spans="1:16" ht="14.25" customHeight="1">
      <c r="A178" s="135">
        <v>140</v>
      </c>
      <c r="B178" s="161" t="s">
        <v>55</v>
      </c>
      <c r="C178" s="204" t="s">
        <v>170</v>
      </c>
      <c r="D178" s="98">
        <v>12</v>
      </c>
      <c r="E178" s="99">
        <v>15.04705785879128</v>
      </c>
      <c r="F178" s="100">
        <v>314.39218396729257</v>
      </c>
      <c r="G178" s="101">
        <v>0.48533908133500464</v>
      </c>
      <c r="H178" s="76">
        <v>3.1091925072923869</v>
      </c>
      <c r="I178" s="77">
        <v>501.28638871642283</v>
      </c>
      <c r="J178" s="78">
        <v>0</v>
      </c>
      <c r="K178" s="99">
        <v>9.058128228857937</v>
      </c>
      <c r="L178" s="100">
        <v>698.03613977952978</v>
      </c>
      <c r="M178" s="101">
        <v>0</v>
      </c>
      <c r="N178" s="99">
        <v>0</v>
      </c>
      <c r="O178" s="100">
        <v>0</v>
      </c>
      <c r="P178" s="101">
        <v>0</v>
      </c>
    </row>
    <row r="179" spans="1:16" ht="14.25" customHeight="1">
      <c r="A179" s="135">
        <v>141</v>
      </c>
      <c r="B179" s="161" t="s">
        <v>135</v>
      </c>
      <c r="C179" s="204" t="s">
        <v>170</v>
      </c>
      <c r="D179" s="98">
        <v>12</v>
      </c>
      <c r="E179" s="99">
        <v>6.5652267091204113</v>
      </c>
      <c r="F179" s="100">
        <v>965.35493824284617</v>
      </c>
      <c r="G179" s="101">
        <v>0.25332213420583588</v>
      </c>
      <c r="H179" s="76">
        <v>5.9703773316170805</v>
      </c>
      <c r="I179" s="77">
        <v>1371.0761731463203</v>
      </c>
      <c r="J179" s="78">
        <v>0</v>
      </c>
      <c r="K179" s="99">
        <v>0.15296126850085656</v>
      </c>
      <c r="L179" s="100">
        <v>20.916319356165531</v>
      </c>
      <c r="M179" s="101">
        <v>0</v>
      </c>
      <c r="N179" s="99">
        <v>0.36705273484557049</v>
      </c>
      <c r="O179" s="100">
        <v>164.43352337241046</v>
      </c>
      <c r="P179" s="101">
        <v>0.18406147628815478</v>
      </c>
    </row>
    <row r="180" spans="1:16" ht="14.25" customHeight="1">
      <c r="A180" s="162">
        <v>142</v>
      </c>
      <c r="B180" s="163" t="s">
        <v>136</v>
      </c>
      <c r="C180" s="208" t="s">
        <v>170</v>
      </c>
      <c r="D180" s="165">
        <v>12</v>
      </c>
      <c r="E180" s="197">
        <v>16.542823595414678</v>
      </c>
      <c r="F180" s="121">
        <v>688.32035178247259</v>
      </c>
      <c r="G180" s="122">
        <v>5.0630199319009099</v>
      </c>
      <c r="H180" s="119">
        <v>1.7802401762460349</v>
      </c>
      <c r="I180" s="117">
        <v>825.19702279911439</v>
      </c>
      <c r="J180" s="118">
        <v>0</v>
      </c>
      <c r="K180" s="120">
        <v>34.890501496250785</v>
      </c>
      <c r="L180" s="121">
        <v>10497.25400783439</v>
      </c>
      <c r="M180" s="122">
        <v>11.760138637419464</v>
      </c>
      <c r="N180" s="120">
        <v>2.0294016881744632</v>
      </c>
      <c r="O180" s="121">
        <v>1178.7568756021869</v>
      </c>
      <c r="P180" s="122">
        <v>6.4914776349591599E-2</v>
      </c>
    </row>
    <row r="181" spans="1:16" ht="14.25" customHeight="1"/>
    <row r="182" spans="1:16" ht="14.25" customHeight="1"/>
    <row r="183" spans="1:16" ht="14.25" customHeight="1"/>
    <row r="184" spans="1:16" ht="14.25" customHeight="1"/>
    <row r="185" spans="1:16" ht="14.25" customHeight="1">
      <c r="C185" s="218" t="s">
        <v>307</v>
      </c>
      <c r="D185" s="218">
        <f>COUNTIF(D4:D180,12)</f>
        <v>127</v>
      </c>
    </row>
    <row r="186" spans="1:16" ht="14.25" customHeight="1">
      <c r="C186" s="218" t="s">
        <v>26</v>
      </c>
      <c r="D186" s="218">
        <f>COUNTIF(D4:D180,0)</f>
        <v>13</v>
      </c>
    </row>
    <row r="187" spans="1:16" ht="14.25" customHeight="1">
      <c r="C187" s="218" t="s">
        <v>152</v>
      </c>
      <c r="D187" s="218">
        <f>142-D186-D185</f>
        <v>2</v>
      </c>
    </row>
    <row r="188" spans="1:16" ht="14.25" customHeight="1"/>
    <row r="189" spans="1:16" ht="14.25" customHeight="1"/>
    <row r="190" spans="1:16" ht="14.25" customHeight="1"/>
    <row r="191" spans="1:16" ht="14.25" customHeight="1"/>
    <row r="192" spans="1:16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sheetProtection password="CC3D" sheet="1" objects="1" scenarios="1"/>
  <mergeCells count="4">
    <mergeCell ref="E1:G1"/>
    <mergeCell ref="H1:J1"/>
    <mergeCell ref="K1:M1"/>
    <mergeCell ref="N1:P1"/>
  </mergeCells>
  <printOptions horizontalCentered="1"/>
  <pageMargins left="0.25" right="0.25" top="0.75" bottom="0.75" header="0" footer="0"/>
  <pageSetup paperSize="9" orientation="portrait"/>
  <headerFooter>
    <oddHeader>&amp;CSummary of Distribution Utilities (DUs) Reliability Indices For the year 2018</oddHeader>
    <oddFooter>&amp;LNote:  *  The calculated Reliability Indices include data which are subject for clarification with the Distribution Utility. ** Blank rows indicate incomplete or no submission</oddFooter>
  </headerFooter>
  <rowBreaks count="1" manualBreakCount="1">
    <brk id="9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995"/>
  <sheetViews>
    <sheetView showGridLines="0" workbookViewId="0">
      <selection activeCell="G18" sqref="G18"/>
    </sheetView>
  </sheetViews>
  <sheetFormatPr defaultColWidth="14.453125" defaultRowHeight="15" customHeight="1"/>
  <cols>
    <col min="1" max="1" width="8.6328125" customWidth="1"/>
    <col min="2" max="2" width="19.36328125" customWidth="1"/>
    <col min="3" max="3" width="12.6328125" customWidth="1"/>
    <col min="4" max="4" width="8.90625" customWidth="1"/>
    <col min="5" max="14" width="10.36328125" customWidth="1"/>
    <col min="15" max="15" width="11.08984375" customWidth="1"/>
    <col min="16" max="16" width="10.36328125" customWidth="1"/>
    <col min="17" max="26" width="8.6328125" customWidth="1"/>
  </cols>
  <sheetData>
    <row r="1" spans="1:16" ht="14.25" customHeight="1">
      <c r="A1" s="198"/>
      <c r="B1" s="209" t="s">
        <v>162</v>
      </c>
      <c r="C1" s="210" t="s">
        <v>295</v>
      </c>
      <c r="D1" s="211" t="s">
        <v>164</v>
      </c>
      <c r="E1" s="268" t="s">
        <v>165</v>
      </c>
      <c r="F1" s="269"/>
      <c r="G1" s="270"/>
      <c r="H1" s="268" t="s">
        <v>166</v>
      </c>
      <c r="I1" s="269"/>
      <c r="J1" s="270"/>
      <c r="K1" s="268" t="s">
        <v>167</v>
      </c>
      <c r="L1" s="269"/>
      <c r="M1" s="270"/>
      <c r="N1" s="268" t="s">
        <v>168</v>
      </c>
      <c r="O1" s="269"/>
      <c r="P1" s="270"/>
    </row>
    <row r="2" spans="1:16" ht="14.25" customHeight="1">
      <c r="A2" s="199"/>
      <c r="B2" s="212"/>
      <c r="C2" s="213"/>
      <c r="D2" s="214"/>
      <c r="E2" s="173" t="s">
        <v>6</v>
      </c>
      <c r="F2" s="174" t="s">
        <v>7</v>
      </c>
      <c r="G2" s="175" t="s">
        <v>8</v>
      </c>
      <c r="H2" s="173" t="s">
        <v>6</v>
      </c>
      <c r="I2" s="174" t="s">
        <v>7</v>
      </c>
      <c r="J2" s="175" t="s">
        <v>8</v>
      </c>
      <c r="K2" s="173" t="s">
        <v>6</v>
      </c>
      <c r="L2" s="174" t="s">
        <v>7</v>
      </c>
      <c r="M2" s="175" t="s">
        <v>8</v>
      </c>
      <c r="N2" s="173" t="s">
        <v>6</v>
      </c>
      <c r="O2" s="174" t="s">
        <v>7</v>
      </c>
      <c r="P2" s="175" t="s">
        <v>8</v>
      </c>
    </row>
    <row r="3" spans="1:16" ht="14.25" customHeight="1">
      <c r="A3" s="128" t="s">
        <v>169</v>
      </c>
      <c r="B3" s="202"/>
      <c r="C3" s="203"/>
      <c r="D3" s="176"/>
      <c r="E3" s="132"/>
      <c r="F3" s="133"/>
      <c r="G3" s="134"/>
      <c r="H3" s="132"/>
      <c r="I3" s="133"/>
      <c r="J3" s="134"/>
      <c r="K3" s="132"/>
      <c r="L3" s="133"/>
      <c r="M3" s="134"/>
      <c r="N3" s="132"/>
      <c r="O3" s="133"/>
      <c r="P3" s="134"/>
    </row>
    <row r="4" spans="1:16" ht="14.25" customHeight="1">
      <c r="A4" s="201">
        <v>1</v>
      </c>
      <c r="B4" s="96" t="s">
        <v>48</v>
      </c>
      <c r="C4" s="204" t="s">
        <v>170</v>
      </c>
      <c r="D4" s="98">
        <v>12</v>
      </c>
      <c r="E4" s="99">
        <v>13.912718563706786</v>
      </c>
      <c r="F4" s="100">
        <v>585.9409877573911</v>
      </c>
      <c r="G4" s="101">
        <v>14.496990900343606</v>
      </c>
      <c r="H4" s="76">
        <v>3.7888927843437918</v>
      </c>
      <c r="I4" s="77">
        <v>1172.1119177190801</v>
      </c>
      <c r="J4" s="78">
        <v>1.7334298990237931</v>
      </c>
      <c r="K4" s="76">
        <v>5.8677854383439545</v>
      </c>
      <c r="L4" s="77">
        <v>485.34726918399207</v>
      </c>
      <c r="M4" s="78">
        <v>2.5967378665956349</v>
      </c>
      <c r="N4" s="99">
        <v>1.2258276904011276</v>
      </c>
      <c r="O4" s="100">
        <v>116.98493127381487</v>
      </c>
      <c r="P4" s="101">
        <v>0.42515685518923058</v>
      </c>
    </row>
    <row r="5" spans="1:16" ht="14.25" customHeight="1">
      <c r="A5" s="135">
        <v>2</v>
      </c>
      <c r="B5" s="105" t="s">
        <v>54</v>
      </c>
      <c r="C5" s="204" t="s">
        <v>171</v>
      </c>
      <c r="D5" s="98">
        <v>12</v>
      </c>
      <c r="E5" s="99">
        <v>2.120788550879106</v>
      </c>
      <c r="F5" s="100">
        <v>259.83474202615196</v>
      </c>
      <c r="G5" s="101">
        <v>4.4043767214893821</v>
      </c>
      <c r="H5" s="76">
        <v>0.52821818768982931</v>
      </c>
      <c r="I5" s="77">
        <v>65.652805045884477</v>
      </c>
      <c r="J5" s="78">
        <v>0.22799607214092729</v>
      </c>
      <c r="K5" s="76">
        <v>9.5696315660679545</v>
      </c>
      <c r="L5" s="77">
        <v>244.10952443239748</v>
      </c>
      <c r="M5" s="78">
        <v>11.760085166198634</v>
      </c>
      <c r="N5" s="99">
        <v>0.21605477974010792</v>
      </c>
      <c r="O5" s="100">
        <v>36.955934252796162</v>
      </c>
      <c r="P5" s="101">
        <v>0.31078903278660824</v>
      </c>
    </row>
    <row r="6" spans="1:16" ht="14.25" customHeight="1">
      <c r="A6" s="135" t="s">
        <v>214</v>
      </c>
      <c r="B6" s="96" t="s">
        <v>69</v>
      </c>
      <c r="C6" s="204" t="s">
        <v>170</v>
      </c>
      <c r="D6" s="98">
        <v>12</v>
      </c>
      <c r="E6" s="99">
        <v>11.27547604396597</v>
      </c>
      <c r="F6" s="100">
        <v>881.92633385458714</v>
      </c>
      <c r="G6" s="101">
        <v>0.80630246645251979</v>
      </c>
      <c r="H6" s="76">
        <v>2.143612006526022</v>
      </c>
      <c r="I6" s="77">
        <v>724.47355436752343</v>
      </c>
      <c r="J6" s="78">
        <v>0.30112285970745806</v>
      </c>
      <c r="K6" s="76">
        <v>5.6375799522403565</v>
      </c>
      <c r="L6" s="77">
        <v>1039.3708316162067</v>
      </c>
      <c r="M6" s="78">
        <v>0.58994450622964145</v>
      </c>
      <c r="N6" s="99">
        <v>1.7699294896040918</v>
      </c>
      <c r="O6" s="100">
        <v>488.50695224600167</v>
      </c>
      <c r="P6" s="101">
        <v>0</v>
      </c>
    </row>
    <row r="7" spans="1:16" ht="14.25" customHeight="1">
      <c r="A7" s="135">
        <v>4</v>
      </c>
      <c r="B7" s="96" t="s">
        <v>70</v>
      </c>
      <c r="C7" s="204" t="s">
        <v>170</v>
      </c>
      <c r="D7" s="98">
        <v>12</v>
      </c>
      <c r="E7" s="99">
        <v>6.5491930283149475</v>
      </c>
      <c r="F7" s="100">
        <v>408.20746867986821</v>
      </c>
      <c r="G7" s="101">
        <v>21.61904745526617</v>
      </c>
      <c r="H7" s="76">
        <v>3.8266244765647168</v>
      </c>
      <c r="I7" s="77">
        <v>1251.5021831658055</v>
      </c>
      <c r="J7" s="78">
        <v>0</v>
      </c>
      <c r="K7" s="76">
        <v>5.2081170087447015</v>
      </c>
      <c r="L7" s="77">
        <v>1135.8845217929647</v>
      </c>
      <c r="M7" s="78">
        <v>0</v>
      </c>
      <c r="N7" s="99">
        <v>0</v>
      </c>
      <c r="O7" s="100">
        <v>0</v>
      </c>
      <c r="P7" s="101">
        <v>0</v>
      </c>
    </row>
    <row r="8" spans="1:16" ht="14.25" customHeight="1">
      <c r="A8" s="135">
        <v>5</v>
      </c>
      <c r="B8" s="105" t="s">
        <v>82</v>
      </c>
      <c r="C8" s="204" t="s">
        <v>171</v>
      </c>
      <c r="D8" s="98">
        <v>12</v>
      </c>
      <c r="E8" s="99">
        <v>20.090446572716804</v>
      </c>
      <c r="F8" s="100">
        <v>1245.5608948177496</v>
      </c>
      <c r="G8" s="101">
        <v>10.204607874036006</v>
      </c>
      <c r="H8" s="76">
        <v>1.9220893659992409</v>
      </c>
      <c r="I8" s="77">
        <v>481.24553459443115</v>
      </c>
      <c r="J8" s="78">
        <v>0</v>
      </c>
      <c r="K8" s="76">
        <v>14.427778456709525</v>
      </c>
      <c r="L8" s="77">
        <v>1082.5500183311572</v>
      </c>
      <c r="M8" s="78">
        <v>0.62420484585748004</v>
      </c>
      <c r="N8" s="99">
        <v>0</v>
      </c>
      <c r="O8" s="100">
        <v>0</v>
      </c>
      <c r="P8" s="101">
        <v>0</v>
      </c>
    </row>
    <row r="9" spans="1:16" ht="14.25" customHeight="1">
      <c r="A9" s="135">
        <v>6</v>
      </c>
      <c r="B9" s="96" t="s">
        <v>83</v>
      </c>
      <c r="C9" s="204" t="s">
        <v>170</v>
      </c>
      <c r="D9" s="98">
        <v>12</v>
      </c>
      <c r="E9" s="99">
        <v>4.3916581939539752</v>
      </c>
      <c r="F9" s="100">
        <v>463.532418021654</v>
      </c>
      <c r="G9" s="101">
        <v>0.20055725872171995</v>
      </c>
      <c r="H9" s="76">
        <v>2.1869315844619504</v>
      </c>
      <c r="I9" s="77">
        <v>682.01842523962898</v>
      </c>
      <c r="J9" s="78">
        <v>0</v>
      </c>
      <c r="K9" s="76">
        <v>12.309463308626645</v>
      </c>
      <c r="L9" s="77">
        <v>1245.513061430401</v>
      </c>
      <c r="M9" s="78">
        <v>1.9571981838643331</v>
      </c>
      <c r="N9" s="99">
        <v>2.0260561139353488</v>
      </c>
      <c r="O9" s="100">
        <v>256.62271411385774</v>
      </c>
      <c r="P9" s="101">
        <v>9.4997865652528241E-2</v>
      </c>
    </row>
    <row r="10" spans="1:16" ht="14.25" customHeight="1">
      <c r="A10" s="201">
        <v>7</v>
      </c>
      <c r="B10" s="96" t="s">
        <v>106</v>
      </c>
      <c r="C10" s="204" t="s">
        <v>170</v>
      </c>
      <c r="D10" s="98">
        <v>12</v>
      </c>
      <c r="E10" s="99">
        <v>26.594000000000001</v>
      </c>
      <c r="F10" s="100">
        <v>1791.9110000000001</v>
      </c>
      <c r="G10" s="101">
        <v>45.808999999999997</v>
      </c>
      <c r="H10" s="76">
        <v>2.722</v>
      </c>
      <c r="I10" s="77">
        <v>893.64700000000005</v>
      </c>
      <c r="J10" s="78">
        <v>0</v>
      </c>
      <c r="K10" s="76">
        <v>15.012</v>
      </c>
      <c r="L10" s="77">
        <v>3104.4459999999999</v>
      </c>
      <c r="M10" s="78">
        <v>34.011000000000003</v>
      </c>
      <c r="N10" s="99">
        <v>3.6880000000000002</v>
      </c>
      <c r="O10" s="100">
        <v>460.78800000000001</v>
      </c>
      <c r="P10" s="101">
        <v>8.532</v>
      </c>
    </row>
    <row r="11" spans="1:16" ht="14.25" customHeight="1">
      <c r="A11" s="201">
        <v>8</v>
      </c>
      <c r="B11" s="96" t="s">
        <v>107</v>
      </c>
      <c r="C11" s="204" t="s">
        <v>170</v>
      </c>
      <c r="D11" s="98">
        <v>12</v>
      </c>
      <c r="E11" s="99">
        <v>2.5772598788408105</v>
      </c>
      <c r="F11" s="100">
        <v>245.00063219573698</v>
      </c>
      <c r="G11" s="101">
        <v>22.483883427082645</v>
      </c>
      <c r="H11" s="76">
        <v>0</v>
      </c>
      <c r="I11" s="77">
        <v>0</v>
      </c>
      <c r="J11" s="78">
        <v>0</v>
      </c>
      <c r="K11" s="76">
        <v>10.378509616039583</v>
      </c>
      <c r="L11" s="77">
        <v>2181.4628677974515</v>
      </c>
      <c r="M11" s="78">
        <v>4.161507784991592</v>
      </c>
      <c r="N11" s="99">
        <v>0</v>
      </c>
      <c r="O11" s="100">
        <v>0</v>
      </c>
      <c r="P11" s="101">
        <v>0</v>
      </c>
    </row>
    <row r="12" spans="1:16" ht="14.25" customHeight="1">
      <c r="A12" s="106"/>
      <c r="B12" s="96"/>
      <c r="C12" s="204"/>
      <c r="D12" s="205"/>
      <c r="E12" s="177"/>
      <c r="F12" s="178"/>
      <c r="G12" s="179"/>
      <c r="H12" s="82"/>
      <c r="I12" s="83"/>
      <c r="J12" s="84"/>
      <c r="K12" s="180"/>
      <c r="L12" s="181"/>
      <c r="M12" s="182"/>
      <c r="N12" s="177"/>
      <c r="O12" s="178"/>
      <c r="P12" s="179"/>
    </row>
    <row r="13" spans="1:16" ht="14.25" customHeight="1">
      <c r="A13" s="106" t="s">
        <v>172</v>
      </c>
      <c r="B13" s="206"/>
      <c r="C13" s="204"/>
      <c r="D13" s="205"/>
      <c r="E13" s="177"/>
      <c r="F13" s="178"/>
      <c r="G13" s="179"/>
      <c r="H13" s="82"/>
      <c r="I13" s="83"/>
      <c r="J13" s="84"/>
      <c r="K13" s="180"/>
      <c r="L13" s="181"/>
      <c r="M13" s="182"/>
      <c r="N13" s="177"/>
      <c r="O13" s="178"/>
      <c r="P13" s="179"/>
    </row>
    <row r="14" spans="1:16" ht="14.25" customHeight="1">
      <c r="A14" s="135" t="s">
        <v>216</v>
      </c>
      <c r="B14" s="96" t="s">
        <v>19</v>
      </c>
      <c r="C14" s="204" t="s">
        <v>170</v>
      </c>
      <c r="D14" s="98">
        <v>0</v>
      </c>
      <c r="E14" s="99" t="s">
        <v>178</v>
      </c>
      <c r="F14" s="100" t="s">
        <v>178</v>
      </c>
      <c r="G14" s="101" t="s">
        <v>178</v>
      </c>
      <c r="H14" s="76" t="s">
        <v>178</v>
      </c>
      <c r="I14" s="77" t="s">
        <v>178</v>
      </c>
      <c r="J14" s="78" t="s">
        <v>178</v>
      </c>
      <c r="K14" s="76" t="s">
        <v>178</v>
      </c>
      <c r="L14" s="77" t="s">
        <v>178</v>
      </c>
      <c r="M14" s="78" t="s">
        <v>178</v>
      </c>
      <c r="N14" s="99" t="s">
        <v>178</v>
      </c>
      <c r="O14" s="100" t="s">
        <v>178</v>
      </c>
      <c r="P14" s="101" t="s">
        <v>178</v>
      </c>
    </row>
    <row r="15" spans="1:16" ht="14.25" customHeight="1">
      <c r="A15" s="135">
        <v>10</v>
      </c>
      <c r="B15" s="96" t="s">
        <v>31</v>
      </c>
      <c r="C15" s="204" t="s">
        <v>170</v>
      </c>
      <c r="D15" s="98">
        <v>12</v>
      </c>
      <c r="E15" s="99">
        <v>9.0668704193378353</v>
      </c>
      <c r="F15" s="100">
        <v>459.91417025184086</v>
      </c>
      <c r="G15" s="101">
        <v>33.23894272790654</v>
      </c>
      <c r="H15" s="76">
        <v>3.9731991939735072</v>
      </c>
      <c r="I15" s="77">
        <v>1688.4790454367678</v>
      </c>
      <c r="J15" s="78">
        <v>0.11458329790671179</v>
      </c>
      <c r="K15" s="76">
        <v>13.749129015253288</v>
      </c>
      <c r="L15" s="77">
        <v>4442.8062636888462</v>
      </c>
      <c r="M15" s="78">
        <v>2.8441795194449644</v>
      </c>
      <c r="N15" s="99">
        <v>0.90677215297498592</v>
      </c>
      <c r="O15" s="100">
        <v>93.290814868978202</v>
      </c>
      <c r="P15" s="101">
        <v>0.81122868025915285</v>
      </c>
    </row>
    <row r="16" spans="1:16" ht="14.25" customHeight="1">
      <c r="A16" s="135">
        <v>11</v>
      </c>
      <c r="B16" s="96" t="s">
        <v>32</v>
      </c>
      <c r="C16" s="204" t="s">
        <v>170</v>
      </c>
      <c r="D16" s="98">
        <v>12</v>
      </c>
      <c r="E16" s="99">
        <v>7.3494802603736327</v>
      </c>
      <c r="F16" s="100">
        <v>608.47172784250051</v>
      </c>
      <c r="G16" s="101">
        <v>16.222558264371205</v>
      </c>
      <c r="H16" s="76">
        <v>5.1260862794527977</v>
      </c>
      <c r="I16" s="77">
        <v>1568.5212653733483</v>
      </c>
      <c r="J16" s="78">
        <v>1.0219910558396281</v>
      </c>
      <c r="K16" s="76">
        <v>0</v>
      </c>
      <c r="L16" s="77">
        <v>0</v>
      </c>
      <c r="M16" s="78">
        <v>0</v>
      </c>
      <c r="N16" s="99">
        <v>4.5590404355927019</v>
      </c>
      <c r="O16" s="100">
        <v>1713.48759890882</v>
      </c>
      <c r="P16" s="101">
        <v>3.4688429202445441</v>
      </c>
    </row>
    <row r="17" spans="1:16" ht="14.25" customHeight="1">
      <c r="A17" s="135">
        <v>12</v>
      </c>
      <c r="B17" s="96" t="s">
        <v>71</v>
      </c>
      <c r="C17" s="204" t="s">
        <v>170</v>
      </c>
      <c r="D17" s="98">
        <v>12</v>
      </c>
      <c r="E17" s="99">
        <v>7.90902670867293</v>
      </c>
      <c r="F17" s="100">
        <v>359.29723080556221</v>
      </c>
      <c r="G17" s="101">
        <v>17.978980824176116</v>
      </c>
      <c r="H17" s="76">
        <v>0.88337847076245279</v>
      </c>
      <c r="I17" s="77">
        <v>278.48338674365976</v>
      </c>
      <c r="J17" s="78">
        <v>0</v>
      </c>
      <c r="K17" s="76">
        <v>4.877351289030214</v>
      </c>
      <c r="L17" s="77">
        <v>946.61329028919795</v>
      </c>
      <c r="M17" s="78">
        <v>0.2361024726185901</v>
      </c>
      <c r="N17" s="99">
        <v>0</v>
      </c>
      <c r="O17" s="100">
        <v>0</v>
      </c>
      <c r="P17" s="101">
        <v>0</v>
      </c>
    </row>
    <row r="18" spans="1:16" ht="14.25" customHeight="1">
      <c r="A18" s="135" t="s">
        <v>232</v>
      </c>
      <c r="B18" s="96" t="s">
        <v>72</v>
      </c>
      <c r="C18" s="204" t="s">
        <v>170</v>
      </c>
      <c r="D18" s="98">
        <v>12</v>
      </c>
      <c r="E18" s="99">
        <v>18.154169714408425</v>
      </c>
      <c r="F18" s="100">
        <v>1966.6167799073</v>
      </c>
      <c r="G18" s="101">
        <v>48.421049430835268</v>
      </c>
      <c r="H18" s="76">
        <v>1.255164325522967</v>
      </c>
      <c r="I18" s="77">
        <v>844.94141801327351</v>
      </c>
      <c r="J18" s="78">
        <v>3.8559977732944645E-2</v>
      </c>
      <c r="K18" s="76">
        <v>12.57399366458036</v>
      </c>
      <c r="L18" s="77">
        <v>3360.9487737543673</v>
      </c>
      <c r="M18" s="78">
        <v>0.37989679367305956</v>
      </c>
      <c r="N18" s="99">
        <v>1.0286915063533919</v>
      </c>
      <c r="O18" s="100">
        <v>158.63183764957228</v>
      </c>
      <c r="P18" s="101">
        <v>1.9247239152414122</v>
      </c>
    </row>
    <row r="19" spans="1:16" ht="14.25" customHeight="1">
      <c r="A19" s="135">
        <v>14</v>
      </c>
      <c r="B19" s="96" t="s">
        <v>102</v>
      </c>
      <c r="C19" s="204" t="s">
        <v>170</v>
      </c>
      <c r="D19" s="98">
        <v>12</v>
      </c>
      <c r="E19" s="99">
        <v>10.787159297395517</v>
      </c>
      <c r="F19" s="100">
        <v>577.14993085951335</v>
      </c>
      <c r="G19" s="101">
        <v>36.721410694490473</v>
      </c>
      <c r="H19" s="76">
        <v>2.8664891489434647</v>
      </c>
      <c r="I19" s="77">
        <v>1004.8453927293922</v>
      </c>
      <c r="J19" s="78">
        <v>0.24893317943384799</v>
      </c>
      <c r="K19" s="76">
        <v>5.7259568243374517</v>
      </c>
      <c r="L19" s="77">
        <v>1647.5109287681564</v>
      </c>
      <c r="M19" s="78">
        <v>3.7794727037930129</v>
      </c>
      <c r="N19" s="99">
        <v>0.39656697484657671</v>
      </c>
      <c r="O19" s="100">
        <v>25.333220575294561</v>
      </c>
      <c r="P19" s="101">
        <v>0.78868153091893989</v>
      </c>
    </row>
    <row r="20" spans="1:16" ht="14.25" customHeight="1">
      <c r="A20" s="135" t="s">
        <v>296</v>
      </c>
      <c r="B20" s="96" t="s">
        <v>118</v>
      </c>
      <c r="C20" s="204" t="s">
        <v>170</v>
      </c>
      <c r="D20" s="98">
        <v>12</v>
      </c>
      <c r="E20" s="99">
        <v>5.8010000000000002</v>
      </c>
      <c r="F20" s="100">
        <v>1156.6500000000001</v>
      </c>
      <c r="G20" s="101">
        <v>13.239000000000001</v>
      </c>
      <c r="H20" s="76">
        <v>3.8730000000000002</v>
      </c>
      <c r="I20" s="77">
        <v>1012.208</v>
      </c>
      <c r="J20" s="78">
        <v>0</v>
      </c>
      <c r="K20" s="76">
        <v>3.8159999999999998</v>
      </c>
      <c r="L20" s="77">
        <v>655.505</v>
      </c>
      <c r="M20" s="78">
        <v>0</v>
      </c>
      <c r="N20" s="99">
        <v>8.6999999999999994E-2</v>
      </c>
      <c r="O20" s="100">
        <v>28.414000000000001</v>
      </c>
      <c r="P20" s="101">
        <v>0</v>
      </c>
    </row>
    <row r="21" spans="1:16" ht="14.25" customHeight="1">
      <c r="A21" s="106"/>
      <c r="B21" s="96"/>
      <c r="C21" s="204"/>
      <c r="D21" s="205"/>
      <c r="E21" s="177"/>
      <c r="F21" s="178"/>
      <c r="G21" s="179"/>
      <c r="H21" s="180"/>
      <c r="I21" s="181"/>
      <c r="J21" s="182"/>
      <c r="K21" s="180"/>
      <c r="L21" s="181"/>
      <c r="M21" s="182"/>
      <c r="N21" s="177"/>
      <c r="O21" s="178"/>
      <c r="P21" s="179"/>
    </row>
    <row r="22" spans="1:16" ht="14.25" customHeight="1">
      <c r="A22" s="106" t="s">
        <v>174</v>
      </c>
      <c r="B22" s="96"/>
      <c r="C22" s="204"/>
      <c r="D22" s="205"/>
      <c r="E22" s="183"/>
      <c r="F22" s="184"/>
      <c r="G22" s="185"/>
      <c r="H22" s="180"/>
      <c r="I22" s="181"/>
      <c r="J22" s="182"/>
      <c r="K22" s="180"/>
      <c r="L22" s="181"/>
      <c r="M22" s="182"/>
      <c r="N22" s="177"/>
      <c r="O22" s="178"/>
      <c r="P22" s="179"/>
    </row>
    <row r="23" spans="1:16" ht="14.25" customHeight="1">
      <c r="A23" s="135">
        <v>16</v>
      </c>
      <c r="B23" s="96" t="s">
        <v>9</v>
      </c>
      <c r="C23" s="204" t="s">
        <v>170</v>
      </c>
      <c r="D23" s="98"/>
      <c r="E23" s="99"/>
      <c r="F23" s="100"/>
      <c r="G23" s="101"/>
      <c r="H23" s="76"/>
      <c r="I23" s="77"/>
      <c r="J23" s="78"/>
      <c r="K23" s="186">
        <v>0</v>
      </c>
      <c r="L23" s="187">
        <v>0</v>
      </c>
      <c r="M23" s="160">
        <v>0</v>
      </c>
      <c r="N23" s="188" t="s">
        <v>178</v>
      </c>
      <c r="O23" s="189" t="s">
        <v>178</v>
      </c>
      <c r="P23" s="157" t="s">
        <v>178</v>
      </c>
    </row>
    <row r="24" spans="1:16" ht="14.25" customHeight="1">
      <c r="A24" s="135" t="s">
        <v>217</v>
      </c>
      <c r="B24" s="96" t="s">
        <v>23</v>
      </c>
      <c r="C24" s="204" t="s">
        <v>170</v>
      </c>
      <c r="D24" s="98">
        <v>12</v>
      </c>
      <c r="E24" s="99">
        <v>15.754776379617168</v>
      </c>
      <c r="F24" s="100">
        <v>2062.7506536526312</v>
      </c>
      <c r="G24" s="101">
        <v>0.41946775548549686</v>
      </c>
      <c r="H24" s="76">
        <v>2.7171660599271914</v>
      </c>
      <c r="I24" s="77">
        <v>806.67549376247723</v>
      </c>
      <c r="J24" s="78">
        <v>0.23974941509110126</v>
      </c>
      <c r="K24" s="76">
        <v>4.0370005691005497</v>
      </c>
      <c r="L24" s="77">
        <v>1117.8145425515577</v>
      </c>
      <c r="M24" s="78">
        <v>1.2406888826659199</v>
      </c>
      <c r="N24" s="99">
        <v>5.0546833361938921</v>
      </c>
      <c r="O24" s="100">
        <v>1789.5480358352672</v>
      </c>
      <c r="P24" s="101">
        <v>6.0523391839278776E-3</v>
      </c>
    </row>
    <row r="25" spans="1:16" ht="14.25" customHeight="1">
      <c r="A25" s="135">
        <v>18</v>
      </c>
      <c r="B25" s="96" t="s">
        <v>64</v>
      </c>
      <c r="C25" s="204" t="s">
        <v>170</v>
      </c>
      <c r="D25" s="98">
        <v>11</v>
      </c>
      <c r="E25" s="99">
        <v>22.611829095753045</v>
      </c>
      <c r="F25" s="100">
        <v>1079.6776039813676</v>
      </c>
      <c r="G25" s="101">
        <v>2.2495470077691273</v>
      </c>
      <c r="H25" s="76">
        <v>9.5425998858211365</v>
      </c>
      <c r="I25" s="77">
        <v>2172.1284429478005</v>
      </c>
      <c r="J25" s="78">
        <v>0</v>
      </c>
      <c r="K25" s="76">
        <v>7.71439356957878</v>
      </c>
      <c r="L25" s="77">
        <v>3517.2430148184308</v>
      </c>
      <c r="M25" s="78">
        <v>3.5276759636944313</v>
      </c>
      <c r="N25" s="99">
        <v>2.2577381001629946</v>
      </c>
      <c r="O25" s="100">
        <v>515.7730653715364</v>
      </c>
      <c r="P25" s="101">
        <v>0</v>
      </c>
    </row>
    <row r="26" spans="1:16" ht="14.25" customHeight="1">
      <c r="A26" s="135">
        <v>19</v>
      </c>
      <c r="B26" s="96" t="s">
        <v>73</v>
      </c>
      <c r="C26" s="204" t="s">
        <v>170</v>
      </c>
      <c r="D26" s="98">
        <v>12</v>
      </c>
      <c r="E26" s="99">
        <v>3.1195075723186818</v>
      </c>
      <c r="F26" s="100">
        <v>141.21627514270952</v>
      </c>
      <c r="G26" s="101">
        <v>6.6740879067773054E-2</v>
      </c>
      <c r="H26" s="99">
        <v>3.734556115329982</v>
      </c>
      <c r="I26" s="100">
        <v>2482.2845314632182</v>
      </c>
      <c r="J26" s="101">
        <v>0</v>
      </c>
      <c r="K26" s="99">
        <v>10.453797193430386</v>
      </c>
      <c r="L26" s="100">
        <v>4994.9747626623157</v>
      </c>
      <c r="M26" s="101">
        <v>0.97003895452697975</v>
      </c>
      <c r="N26" s="99">
        <v>0</v>
      </c>
      <c r="O26" s="100">
        <v>0</v>
      </c>
      <c r="P26" s="101">
        <v>0</v>
      </c>
    </row>
    <row r="27" spans="1:16" ht="14.25" customHeight="1">
      <c r="A27" s="135">
        <v>20</v>
      </c>
      <c r="B27" s="96" t="s">
        <v>92</v>
      </c>
      <c r="C27" s="204" t="s">
        <v>170</v>
      </c>
      <c r="D27" s="98">
        <v>12</v>
      </c>
      <c r="E27" s="99">
        <v>11.9798361281923</v>
      </c>
      <c r="F27" s="100">
        <v>2240.1666047977965</v>
      </c>
      <c r="G27" s="101">
        <v>20.877956928506485</v>
      </c>
      <c r="H27" s="76">
        <v>5.7431957692452533</v>
      </c>
      <c r="I27" s="77">
        <v>565.54973450184798</v>
      </c>
      <c r="J27" s="78">
        <v>0.37386013331396567</v>
      </c>
      <c r="K27" s="76">
        <v>20.485138021379729</v>
      </c>
      <c r="L27" s="77">
        <v>3777.7156506722185</v>
      </c>
      <c r="M27" s="78">
        <v>15.404509433657742</v>
      </c>
      <c r="N27" s="99">
        <v>1.3708420084249262</v>
      </c>
      <c r="O27" s="100">
        <v>475.21810659737355</v>
      </c>
      <c r="P27" s="101">
        <v>1.5066952877440458</v>
      </c>
    </row>
    <row r="28" spans="1:16" ht="14.25" customHeight="1">
      <c r="A28" s="207">
        <v>21</v>
      </c>
      <c r="B28" s="96" t="s">
        <v>177</v>
      </c>
      <c r="C28" s="97"/>
      <c r="D28" s="150">
        <v>0</v>
      </c>
      <c r="E28" s="190" t="s">
        <v>178</v>
      </c>
      <c r="F28" s="191" t="s">
        <v>178</v>
      </c>
      <c r="G28" s="142" t="s">
        <v>178</v>
      </c>
      <c r="H28" s="192" t="s">
        <v>178</v>
      </c>
      <c r="I28" s="193" t="s">
        <v>178</v>
      </c>
      <c r="J28" s="146" t="s">
        <v>178</v>
      </c>
      <c r="K28" s="192" t="s">
        <v>178</v>
      </c>
      <c r="L28" s="193" t="s">
        <v>178</v>
      </c>
      <c r="M28" s="146" t="s">
        <v>178</v>
      </c>
      <c r="N28" s="190" t="s">
        <v>178</v>
      </c>
      <c r="O28" s="191" t="s">
        <v>178</v>
      </c>
      <c r="P28" s="142" t="s">
        <v>178</v>
      </c>
    </row>
    <row r="29" spans="1:16" ht="14.25" customHeight="1">
      <c r="A29" s="106"/>
      <c r="B29" s="96"/>
      <c r="C29" s="204"/>
      <c r="D29" s="205"/>
      <c r="E29" s="177"/>
      <c r="F29" s="178"/>
      <c r="G29" s="179"/>
      <c r="H29" s="180"/>
      <c r="I29" s="181"/>
      <c r="J29" s="182"/>
      <c r="K29" s="180"/>
      <c r="L29" s="181"/>
      <c r="M29" s="182"/>
      <c r="N29" s="177"/>
      <c r="O29" s="178"/>
      <c r="P29" s="179"/>
    </row>
    <row r="30" spans="1:16" ht="14.25" customHeight="1">
      <c r="A30" s="106" t="s">
        <v>179</v>
      </c>
      <c r="B30" s="96"/>
      <c r="C30" s="204"/>
      <c r="D30" s="205"/>
      <c r="E30" s="177"/>
      <c r="F30" s="178"/>
      <c r="G30" s="179"/>
      <c r="H30" s="180"/>
      <c r="I30" s="181"/>
      <c r="J30" s="182"/>
      <c r="K30" s="180"/>
      <c r="L30" s="181"/>
      <c r="M30" s="182"/>
      <c r="N30" s="177"/>
      <c r="O30" s="178"/>
      <c r="P30" s="179"/>
    </row>
    <row r="31" spans="1:16" ht="14.25" customHeight="1">
      <c r="A31" s="135">
        <v>21</v>
      </c>
      <c r="B31" s="105" t="s">
        <v>10</v>
      </c>
      <c r="C31" s="97" t="s">
        <v>171</v>
      </c>
      <c r="D31" s="98">
        <v>12</v>
      </c>
      <c r="E31" s="99">
        <v>8.6827269395298483</v>
      </c>
      <c r="F31" s="100">
        <v>397.09695609435164</v>
      </c>
      <c r="G31" s="101">
        <v>3.5107086473444342</v>
      </c>
      <c r="H31" s="76">
        <v>4.0287023090581551</v>
      </c>
      <c r="I31" s="77">
        <v>476.54416013821452</v>
      </c>
      <c r="J31" s="78">
        <v>0</v>
      </c>
      <c r="K31" s="76">
        <v>2.8436033688496671</v>
      </c>
      <c r="L31" s="77">
        <v>54.278563408117513</v>
      </c>
      <c r="M31" s="78">
        <v>1.9426704984762988E-4</v>
      </c>
      <c r="N31" s="99">
        <v>0</v>
      </c>
      <c r="O31" s="100">
        <v>0</v>
      </c>
      <c r="P31" s="101">
        <v>0</v>
      </c>
    </row>
    <row r="32" spans="1:16" ht="14.25" customHeight="1">
      <c r="A32" s="135" t="s">
        <v>218</v>
      </c>
      <c r="B32" s="96" t="s">
        <v>16</v>
      </c>
      <c r="C32" s="204" t="s">
        <v>170</v>
      </c>
      <c r="D32" s="98">
        <v>12</v>
      </c>
      <c r="E32" s="99">
        <v>6.8195719783622666</v>
      </c>
      <c r="F32" s="100">
        <v>642.64344229965548</v>
      </c>
      <c r="G32" s="101">
        <v>8.9949598110810314</v>
      </c>
      <c r="H32" s="76">
        <v>7.2775897054602892</v>
      </c>
      <c r="I32" s="77">
        <v>662.53084954792712</v>
      </c>
      <c r="J32" s="78">
        <v>1.0364360510296051</v>
      </c>
      <c r="K32" s="76">
        <v>13.666454630746999</v>
      </c>
      <c r="L32" s="77">
        <v>4624.9584784436674</v>
      </c>
      <c r="M32" s="78">
        <v>10.488285714765253</v>
      </c>
      <c r="N32" s="99">
        <v>3.3450741929907304</v>
      </c>
      <c r="O32" s="100">
        <v>5180.5245958869509</v>
      </c>
      <c r="P32" s="101">
        <v>0.9618956346895241</v>
      </c>
    </row>
    <row r="33" spans="1:16" ht="14.25" customHeight="1">
      <c r="A33" s="135">
        <v>23</v>
      </c>
      <c r="B33" s="105" t="s">
        <v>44</v>
      </c>
      <c r="C33" s="97" t="s">
        <v>171</v>
      </c>
      <c r="D33" s="98">
        <v>12</v>
      </c>
      <c r="E33" s="99">
        <v>2.0665221897672668</v>
      </c>
      <c r="F33" s="100">
        <v>179.34344671629134</v>
      </c>
      <c r="G33" s="101">
        <v>1.8844812965231324E-2</v>
      </c>
      <c r="H33" s="76">
        <v>0.67803637048902288</v>
      </c>
      <c r="I33" s="77">
        <v>215.49722039008762</v>
      </c>
      <c r="J33" s="78">
        <v>0</v>
      </c>
      <c r="K33" s="76">
        <v>0</v>
      </c>
      <c r="L33" s="77">
        <v>0</v>
      </c>
      <c r="M33" s="78">
        <v>0</v>
      </c>
      <c r="N33" s="99">
        <v>0</v>
      </c>
      <c r="O33" s="100">
        <v>0</v>
      </c>
      <c r="P33" s="101">
        <v>0</v>
      </c>
    </row>
    <row r="34" spans="1:16" ht="14.25" customHeight="1">
      <c r="A34" s="135">
        <v>24</v>
      </c>
      <c r="B34" s="105" t="s">
        <v>46</v>
      </c>
      <c r="C34" s="97" t="s">
        <v>171</v>
      </c>
      <c r="D34" s="98">
        <v>12</v>
      </c>
      <c r="E34" s="99">
        <v>4.0301034368996094</v>
      </c>
      <c r="F34" s="100">
        <v>276.28698790972095</v>
      </c>
      <c r="G34" s="101">
        <v>5.0223058860059391</v>
      </c>
      <c r="H34" s="76">
        <v>2.3501290535426653</v>
      </c>
      <c r="I34" s="77">
        <v>1057.7274816122958</v>
      </c>
      <c r="J34" s="78">
        <v>7.8608278833278344</v>
      </c>
      <c r="K34" s="76">
        <v>1.0159560635758504</v>
      </c>
      <c r="L34" s="77">
        <v>159.50510198140853</v>
      </c>
      <c r="M34" s="78">
        <v>0</v>
      </c>
      <c r="N34" s="99">
        <v>1.0290554833200722</v>
      </c>
      <c r="O34" s="100">
        <v>1828.106732131421</v>
      </c>
      <c r="P34" s="101">
        <v>0.78029459139513668</v>
      </c>
    </row>
    <row r="35" spans="1:16" ht="14.25" customHeight="1">
      <c r="A35" s="135">
        <v>25</v>
      </c>
      <c r="B35" s="96" t="s">
        <v>95</v>
      </c>
      <c r="C35" s="204" t="s">
        <v>170</v>
      </c>
      <c r="D35" s="98">
        <v>12</v>
      </c>
      <c r="E35" s="99">
        <v>4.4292471392715731</v>
      </c>
      <c r="F35" s="100">
        <v>211.22658082959006</v>
      </c>
      <c r="G35" s="101">
        <v>8.0509661583385945</v>
      </c>
      <c r="H35" s="76">
        <v>3.2176526998405688</v>
      </c>
      <c r="I35" s="77">
        <v>656.83951778997516</v>
      </c>
      <c r="J35" s="78">
        <v>1.025909907456064</v>
      </c>
      <c r="K35" s="76">
        <v>15.902968186963227</v>
      </c>
      <c r="L35" s="77">
        <v>2447.3026423156239</v>
      </c>
      <c r="M35" s="78">
        <v>6.0923627941154654</v>
      </c>
      <c r="N35" s="99">
        <v>2.700675742308555</v>
      </c>
      <c r="O35" s="100">
        <v>6577.0100266090449</v>
      </c>
      <c r="P35" s="101">
        <v>0.58582485855490818</v>
      </c>
    </row>
    <row r="36" spans="1:16" ht="14.25" customHeight="1">
      <c r="A36" s="135">
        <v>26</v>
      </c>
      <c r="B36" s="96" t="s">
        <v>96</v>
      </c>
      <c r="C36" s="204" t="s">
        <v>170</v>
      </c>
      <c r="D36" s="98">
        <v>12</v>
      </c>
      <c r="E36" s="99">
        <v>8.943591414208802</v>
      </c>
      <c r="F36" s="100">
        <v>834.78327479279767</v>
      </c>
      <c r="G36" s="101">
        <v>1.9886500096171673</v>
      </c>
      <c r="H36" s="76">
        <v>3.4207519411949199</v>
      </c>
      <c r="I36" s="77">
        <v>1204.4017240895316</v>
      </c>
      <c r="J36" s="78">
        <v>0.72097218299303578</v>
      </c>
      <c r="K36" s="76">
        <v>14.458730221991949</v>
      </c>
      <c r="L36" s="77">
        <v>2914.6294936864597</v>
      </c>
      <c r="M36" s="78">
        <v>6.3834355987683091</v>
      </c>
      <c r="N36" s="99">
        <v>1.2789411758590037</v>
      </c>
      <c r="O36" s="100">
        <v>1368.9573500285048</v>
      </c>
      <c r="P36" s="101">
        <v>0</v>
      </c>
    </row>
    <row r="37" spans="1:16" ht="14.25" customHeight="1">
      <c r="A37" s="135">
        <v>27</v>
      </c>
      <c r="B37" s="96" t="s">
        <v>97</v>
      </c>
      <c r="C37" s="204" t="s">
        <v>170</v>
      </c>
      <c r="D37" s="98">
        <v>12</v>
      </c>
      <c r="E37" s="99">
        <v>12.19897545646679</v>
      </c>
      <c r="F37" s="100">
        <v>459.00719707203712</v>
      </c>
      <c r="G37" s="101">
        <v>25.876517465263163</v>
      </c>
      <c r="H37" s="76">
        <v>6.7145791585835388</v>
      </c>
      <c r="I37" s="77">
        <v>1817.2156244487044</v>
      </c>
      <c r="J37" s="78">
        <v>5.3255045279466282</v>
      </c>
      <c r="K37" s="76">
        <v>13.985069458450123</v>
      </c>
      <c r="L37" s="77">
        <v>3882.4149058830958</v>
      </c>
      <c r="M37" s="78">
        <v>19.151992730322515</v>
      </c>
      <c r="N37" s="99">
        <v>0.99052095549986263</v>
      </c>
      <c r="O37" s="100">
        <v>2678.2991542302566</v>
      </c>
      <c r="P37" s="101">
        <v>6.5070919691830209E-2</v>
      </c>
    </row>
    <row r="38" spans="1:16" ht="14.25" customHeight="1">
      <c r="A38" s="135">
        <v>28</v>
      </c>
      <c r="B38" s="105" t="s">
        <v>115</v>
      </c>
      <c r="C38" s="97" t="s">
        <v>171</v>
      </c>
      <c r="D38" s="98">
        <v>12</v>
      </c>
      <c r="E38" s="99">
        <v>3.7064642851069296</v>
      </c>
      <c r="F38" s="100">
        <v>194.8547982394164</v>
      </c>
      <c r="G38" s="101">
        <v>0.93336899437411003</v>
      </c>
      <c r="H38" s="76">
        <v>4.7238552264811053</v>
      </c>
      <c r="I38" s="77">
        <v>335.47455208547518</v>
      </c>
      <c r="J38" s="78">
        <v>0.81923717323381218</v>
      </c>
      <c r="K38" s="76">
        <v>5.0154553507794155</v>
      </c>
      <c r="L38" s="77">
        <v>622.43098429110535</v>
      </c>
      <c r="M38" s="78">
        <v>0</v>
      </c>
      <c r="N38" s="99">
        <v>0.30306525197462703</v>
      </c>
      <c r="O38" s="100">
        <v>11.668012201023142</v>
      </c>
      <c r="P38" s="101">
        <v>8.1758604643253019E-2</v>
      </c>
    </row>
    <row r="39" spans="1:16" ht="14.25" customHeight="1">
      <c r="A39" s="135">
        <v>29</v>
      </c>
      <c r="B39" s="96" t="s">
        <v>109</v>
      </c>
      <c r="C39" s="204" t="s">
        <v>170</v>
      </c>
      <c r="D39" s="98">
        <v>12</v>
      </c>
      <c r="E39" s="99">
        <v>5.0728166824388268</v>
      </c>
      <c r="F39" s="100">
        <v>255.10798296606742</v>
      </c>
      <c r="G39" s="101">
        <v>1.2175797620657023</v>
      </c>
      <c r="H39" s="76">
        <v>5.8324320670542109</v>
      </c>
      <c r="I39" s="77">
        <v>1631.0921065972691</v>
      </c>
      <c r="J39" s="78">
        <v>0.14096931188319589</v>
      </c>
      <c r="K39" s="76">
        <v>4.205201433013384</v>
      </c>
      <c r="L39" s="77">
        <v>824.71533222928213</v>
      </c>
      <c r="M39" s="78">
        <v>0</v>
      </c>
      <c r="N39" s="99">
        <v>2.2539458564282819</v>
      </c>
      <c r="O39" s="100">
        <v>461.63200452886304</v>
      </c>
      <c r="P39" s="101">
        <v>0.2966236312018386</v>
      </c>
    </row>
    <row r="40" spans="1:16" ht="14.25" customHeight="1">
      <c r="A40" s="135">
        <v>30</v>
      </c>
      <c r="B40" s="96" t="s">
        <v>110</v>
      </c>
      <c r="C40" s="204" t="s">
        <v>170</v>
      </c>
      <c r="D40" s="98">
        <v>12</v>
      </c>
      <c r="E40" s="99">
        <v>10.685029188613589</v>
      </c>
      <c r="F40" s="100">
        <v>613.35687779105604</v>
      </c>
      <c r="G40" s="101">
        <v>3.1339926308075543</v>
      </c>
      <c r="H40" s="76">
        <v>5.7639693589036609</v>
      </c>
      <c r="I40" s="77">
        <v>1426.5179541787768</v>
      </c>
      <c r="J40" s="78">
        <v>2.3246525670036293</v>
      </c>
      <c r="K40" s="76">
        <v>6.043175159473245</v>
      </c>
      <c r="L40" s="77">
        <v>1441.3170990716105</v>
      </c>
      <c r="M40" s="78">
        <v>0</v>
      </c>
      <c r="N40" s="99">
        <v>5.4531380502210904</v>
      </c>
      <c r="O40" s="100">
        <v>798.70410746909636</v>
      </c>
      <c r="P40" s="101">
        <v>1.4734142998608952</v>
      </c>
    </row>
    <row r="41" spans="1:16" ht="14.25" customHeight="1">
      <c r="A41" s="135" t="s">
        <v>239</v>
      </c>
      <c r="B41" s="96" t="s">
        <v>111</v>
      </c>
      <c r="C41" s="204" t="s">
        <v>170</v>
      </c>
      <c r="D41" s="98">
        <v>12</v>
      </c>
      <c r="E41" s="99">
        <v>5.8451305240252189</v>
      </c>
      <c r="F41" s="100">
        <v>104.80470836718482</v>
      </c>
      <c r="G41" s="101">
        <v>6.2283919656154261</v>
      </c>
      <c r="H41" s="76">
        <v>4.9570931410536945</v>
      </c>
      <c r="I41" s="77">
        <v>880.25091743270957</v>
      </c>
      <c r="J41" s="78">
        <v>1.0401752299231328</v>
      </c>
      <c r="K41" s="76">
        <v>12.329528380611386</v>
      </c>
      <c r="L41" s="77">
        <v>1091.2428823867249</v>
      </c>
      <c r="M41" s="78">
        <v>0</v>
      </c>
      <c r="N41" s="99">
        <v>0.39909563016520949</v>
      </c>
      <c r="O41" s="100">
        <v>4.8174559692928733</v>
      </c>
      <c r="P41" s="101">
        <v>0.26361212190693717</v>
      </c>
    </row>
    <row r="42" spans="1:16" ht="14.25" customHeight="1">
      <c r="A42" s="135">
        <v>32</v>
      </c>
      <c r="B42" s="96" t="s">
        <v>112</v>
      </c>
      <c r="C42" s="204" t="s">
        <v>170</v>
      </c>
      <c r="D42" s="98">
        <v>12</v>
      </c>
      <c r="E42" s="99">
        <v>3.3440040982813568</v>
      </c>
      <c r="F42" s="100">
        <v>203.77141209195707</v>
      </c>
      <c r="G42" s="101">
        <v>0.60984416764255756</v>
      </c>
      <c r="H42" s="76">
        <v>1.240988710377368</v>
      </c>
      <c r="I42" s="77">
        <v>330.6502999540233</v>
      </c>
      <c r="J42" s="78">
        <v>1.7795460010890666E-2</v>
      </c>
      <c r="K42" s="76">
        <v>8.8293841613587709</v>
      </c>
      <c r="L42" s="77">
        <v>601.41496296528339</v>
      </c>
      <c r="M42" s="78">
        <v>0.31828388153681864</v>
      </c>
      <c r="N42" s="99">
        <v>0.55833186680954139</v>
      </c>
      <c r="O42" s="100">
        <v>70.521826941593034</v>
      </c>
      <c r="P42" s="101">
        <v>5.7753703241309344E-2</v>
      </c>
    </row>
    <row r="43" spans="1:16" ht="14.25" customHeight="1">
      <c r="A43" s="201">
        <v>34</v>
      </c>
      <c r="B43" s="96" t="s">
        <v>180</v>
      </c>
      <c r="C43" s="97"/>
      <c r="D43" s="98">
        <v>0</v>
      </c>
      <c r="E43" s="99" t="s">
        <v>178</v>
      </c>
      <c r="F43" s="100" t="s">
        <v>178</v>
      </c>
      <c r="G43" s="101" t="s">
        <v>178</v>
      </c>
      <c r="H43" s="76" t="s">
        <v>178</v>
      </c>
      <c r="I43" s="77" t="s">
        <v>178</v>
      </c>
      <c r="J43" s="78" t="s">
        <v>178</v>
      </c>
      <c r="K43" s="76" t="s">
        <v>178</v>
      </c>
      <c r="L43" s="77" t="s">
        <v>178</v>
      </c>
      <c r="M43" s="78" t="s">
        <v>178</v>
      </c>
      <c r="N43" s="99" t="s">
        <v>178</v>
      </c>
      <c r="O43" s="100" t="s">
        <v>178</v>
      </c>
      <c r="P43" s="101" t="s">
        <v>178</v>
      </c>
    </row>
    <row r="44" spans="1:16" ht="14.25" customHeight="1">
      <c r="A44" s="135">
        <v>33</v>
      </c>
      <c r="B44" s="96" t="s">
        <v>113</v>
      </c>
      <c r="C44" s="204" t="s">
        <v>170</v>
      </c>
      <c r="D44" s="98">
        <v>12</v>
      </c>
      <c r="E44" s="99">
        <v>3.0114394102348503</v>
      </c>
      <c r="F44" s="100">
        <v>282.48612604861256</v>
      </c>
      <c r="G44" s="101">
        <v>5.8515027669684585</v>
      </c>
      <c r="H44" s="76">
        <v>1.9850994348735798</v>
      </c>
      <c r="I44" s="77">
        <v>883.36924851874301</v>
      </c>
      <c r="J44" s="78">
        <v>0</v>
      </c>
      <c r="K44" s="76">
        <v>10.013453528618079</v>
      </c>
      <c r="L44" s="77">
        <v>484.74397231076085</v>
      </c>
      <c r="M44" s="78">
        <v>0.99986311816813001</v>
      </c>
      <c r="N44" s="99">
        <v>1.0121042648467902</v>
      </c>
      <c r="O44" s="100">
        <v>12.145251178161482</v>
      </c>
      <c r="P44" s="101">
        <v>2.0242085296935803</v>
      </c>
    </row>
    <row r="45" spans="1:16" ht="14.25" customHeight="1">
      <c r="A45" s="135">
        <v>34</v>
      </c>
      <c r="B45" s="96" t="s">
        <v>120</v>
      </c>
      <c r="C45" s="97" t="s">
        <v>170</v>
      </c>
      <c r="D45" s="98">
        <v>6</v>
      </c>
      <c r="E45" s="99">
        <v>0.63331543389487632</v>
      </c>
      <c r="F45" s="100">
        <v>44.017108533036996</v>
      </c>
      <c r="G45" s="101">
        <v>6.9868002048028774</v>
      </c>
      <c r="H45" s="76">
        <v>0.88504814116412955</v>
      </c>
      <c r="I45" s="77">
        <v>77.797345055384199</v>
      </c>
      <c r="J45" s="78">
        <v>0.53443560572948534</v>
      </c>
      <c r="K45" s="76">
        <v>13.020542727624662</v>
      </c>
      <c r="L45" s="77">
        <v>3506.2893465039897</v>
      </c>
      <c r="M45" s="78">
        <v>8.0218289895975126</v>
      </c>
      <c r="N45" s="99">
        <v>0</v>
      </c>
      <c r="O45" s="100">
        <v>0</v>
      </c>
      <c r="P45" s="101">
        <v>0</v>
      </c>
    </row>
    <row r="46" spans="1:16" ht="14.25" customHeight="1">
      <c r="A46" s="135">
        <v>35</v>
      </c>
      <c r="B46" s="105" t="s">
        <v>124</v>
      </c>
      <c r="C46" s="97" t="s">
        <v>171</v>
      </c>
      <c r="D46" s="98">
        <v>12</v>
      </c>
      <c r="E46" s="99">
        <v>4.6381886223006683</v>
      </c>
      <c r="F46" s="100">
        <v>283.1735326513496</v>
      </c>
      <c r="G46" s="101">
        <v>2.0832002263548448</v>
      </c>
      <c r="H46" s="76">
        <v>0.87896819916531654</v>
      </c>
      <c r="I46" s="77">
        <v>49.082356111412395</v>
      </c>
      <c r="J46" s="78">
        <v>1.2002142286924977</v>
      </c>
      <c r="K46" s="76">
        <v>6.0713947433129327</v>
      </c>
      <c r="L46" s="77">
        <v>783.05740722651319</v>
      </c>
      <c r="M46" s="78">
        <v>8.7696334196760303E-2</v>
      </c>
      <c r="N46" s="99">
        <v>0</v>
      </c>
      <c r="O46" s="100">
        <v>0</v>
      </c>
      <c r="P46" s="101">
        <v>0</v>
      </c>
    </row>
    <row r="47" spans="1:16" ht="14.25" customHeight="1">
      <c r="A47" s="135">
        <v>36</v>
      </c>
      <c r="B47" s="105" t="s">
        <v>181</v>
      </c>
      <c r="C47" s="97" t="s">
        <v>171</v>
      </c>
      <c r="D47" s="98">
        <v>12</v>
      </c>
      <c r="E47" s="99">
        <v>3.6469413813116653</v>
      </c>
      <c r="F47" s="100">
        <v>117.68162507254787</v>
      </c>
      <c r="G47" s="101">
        <v>3.1697272199651767</v>
      </c>
      <c r="H47" s="76">
        <v>0.39586767266395817</v>
      </c>
      <c r="I47" s="77">
        <v>93.76408589669181</v>
      </c>
      <c r="J47" s="78">
        <v>0.33513639001741147</v>
      </c>
      <c r="K47" s="76">
        <v>0</v>
      </c>
      <c r="L47" s="77">
        <v>0</v>
      </c>
      <c r="M47" s="78">
        <v>0</v>
      </c>
      <c r="N47" s="99">
        <v>6.3238537434706907E-2</v>
      </c>
      <c r="O47" s="100">
        <v>11.607196749854904</v>
      </c>
      <c r="P47" s="101">
        <v>2.9808473592571095E-2</v>
      </c>
    </row>
    <row r="48" spans="1:16" ht="14.25" customHeight="1">
      <c r="A48" s="135">
        <v>37</v>
      </c>
      <c r="B48" s="96" t="s">
        <v>137</v>
      </c>
      <c r="C48" s="97" t="s">
        <v>170</v>
      </c>
      <c r="D48" s="98">
        <v>12</v>
      </c>
      <c r="E48" s="99">
        <v>12.457054737815509</v>
      </c>
      <c r="F48" s="100">
        <v>620.66557530095906</v>
      </c>
      <c r="G48" s="101">
        <v>40.680165419168162</v>
      </c>
      <c r="H48" s="76">
        <v>2.1179524378964998</v>
      </c>
      <c r="I48" s="77">
        <v>557.2494625633766</v>
      </c>
      <c r="J48" s="78">
        <v>0</v>
      </c>
      <c r="K48" s="76">
        <v>30.822593563623069</v>
      </c>
      <c r="L48" s="77">
        <v>6164.4930223858182</v>
      </c>
      <c r="M48" s="78">
        <v>4.9665062076062396</v>
      </c>
      <c r="N48" s="99">
        <v>3.1911494511887519</v>
      </c>
      <c r="O48" s="100">
        <v>304.41321315638959</v>
      </c>
      <c r="P48" s="101">
        <v>1.0450158288831128</v>
      </c>
    </row>
    <row r="49" spans="1:16" ht="14.25" customHeight="1">
      <c r="A49" s="135">
        <v>38</v>
      </c>
      <c r="B49" s="96" t="s">
        <v>138</v>
      </c>
      <c r="C49" s="97" t="s">
        <v>170</v>
      </c>
      <c r="D49" s="98">
        <v>12</v>
      </c>
      <c r="E49" s="99">
        <v>6.6538564781991898</v>
      </c>
      <c r="F49" s="100">
        <v>279.90506446291761</v>
      </c>
      <c r="G49" s="101">
        <v>34.91050409484545</v>
      </c>
      <c r="H49" s="76">
        <v>1.4831960121736927</v>
      </c>
      <c r="I49" s="77">
        <v>328.88061664554851</v>
      </c>
      <c r="J49" s="78">
        <v>1.7523147935012258</v>
      </c>
      <c r="K49" s="76">
        <v>5.4570071329565826</v>
      </c>
      <c r="L49" s="77">
        <v>1367.426448246579</v>
      </c>
      <c r="M49" s="78">
        <v>0.52831899210778122</v>
      </c>
      <c r="N49" s="99">
        <v>4.8350694137036907</v>
      </c>
      <c r="O49" s="100">
        <v>1263.9478074675419</v>
      </c>
      <c r="P49" s="101">
        <v>3.0383377824303048</v>
      </c>
    </row>
    <row r="50" spans="1:16" ht="14.25" customHeight="1">
      <c r="A50" s="135">
        <v>39</v>
      </c>
      <c r="B50" s="105" t="s">
        <v>140</v>
      </c>
      <c r="C50" s="97" t="s">
        <v>171</v>
      </c>
      <c r="D50" s="98">
        <v>12</v>
      </c>
      <c r="E50" s="99">
        <v>6.7038405562639731</v>
      </c>
      <c r="F50" s="100">
        <v>259.58123415512483</v>
      </c>
      <c r="G50" s="101">
        <v>7.2954620608180694</v>
      </c>
      <c r="H50" s="76">
        <v>3.0511553771375746</v>
      </c>
      <c r="I50" s="77">
        <v>426.58244412061583</v>
      </c>
      <c r="J50" s="78">
        <v>3.1725913753303714</v>
      </c>
      <c r="K50" s="76">
        <v>3.967843737500433</v>
      </c>
      <c r="L50" s="77">
        <v>644.13286284222465</v>
      </c>
      <c r="M50" s="78">
        <v>0.38336844530915554</v>
      </c>
      <c r="N50" s="99">
        <v>1.0609355468208896</v>
      </c>
      <c r="O50" s="100">
        <v>2040.9554637290714</v>
      </c>
      <c r="P50" s="101">
        <v>0.45344376822536359</v>
      </c>
    </row>
    <row r="51" spans="1:16" ht="14.25" customHeight="1">
      <c r="A51" s="135">
        <v>40</v>
      </c>
      <c r="B51" s="96" t="s">
        <v>146</v>
      </c>
      <c r="C51" s="97" t="s">
        <v>170</v>
      </c>
      <c r="D51" s="98">
        <v>12</v>
      </c>
      <c r="E51" s="99">
        <v>15.593473189306112</v>
      </c>
      <c r="F51" s="100">
        <v>867.12984250560885</v>
      </c>
      <c r="G51" s="101">
        <v>86.104266292446169</v>
      </c>
      <c r="H51" s="76">
        <v>1.8977224988156636</v>
      </c>
      <c r="I51" s="77">
        <v>552.30364914146787</v>
      </c>
      <c r="J51" s="78">
        <v>0.8276500084914683</v>
      </c>
      <c r="K51" s="76">
        <v>13.758766323730525</v>
      </c>
      <c r="L51" s="77">
        <v>2157.4636025277755</v>
      </c>
      <c r="M51" s="78">
        <v>7.8078112570054605</v>
      </c>
      <c r="N51" s="99">
        <v>4.7334662173637119</v>
      </c>
      <c r="O51" s="100">
        <v>471.16300548816992</v>
      </c>
      <c r="P51" s="101">
        <v>9.1829062273747049</v>
      </c>
    </row>
    <row r="52" spans="1:16" ht="14.25" customHeight="1">
      <c r="A52" s="201">
        <v>41</v>
      </c>
      <c r="B52" s="96" t="s">
        <v>147</v>
      </c>
      <c r="C52" s="97" t="s">
        <v>170</v>
      </c>
      <c r="D52" s="98">
        <v>12</v>
      </c>
      <c r="E52" s="99">
        <v>7.8019437608239892</v>
      </c>
      <c r="F52" s="100">
        <v>186.7222222222222</v>
      </c>
      <c r="G52" s="101">
        <v>21.482738583538421</v>
      </c>
      <c r="H52" s="76">
        <v>2.752085042384468</v>
      </c>
      <c r="I52" s="77">
        <v>260.67978078570775</v>
      </c>
      <c r="J52" s="78">
        <v>1.4947589098532494</v>
      </c>
      <c r="K52" s="76">
        <v>36.299984048856075</v>
      </c>
      <c r="L52" s="77">
        <v>1683.8833059885151</v>
      </c>
      <c r="M52" s="78">
        <v>5.4856553641418282</v>
      </c>
      <c r="N52" s="99">
        <v>4.2595251116580073</v>
      </c>
      <c r="O52" s="100">
        <v>400.9324582991523</v>
      </c>
      <c r="P52" s="101">
        <v>2.2171064624920245</v>
      </c>
    </row>
    <row r="53" spans="1:16" ht="14.25" customHeight="1">
      <c r="A53" s="106"/>
      <c r="B53" s="105"/>
      <c r="C53" s="204"/>
      <c r="D53" s="205"/>
      <c r="E53" s="177"/>
      <c r="F53" s="194"/>
      <c r="G53" s="179"/>
      <c r="H53" s="180"/>
      <c r="I53" s="195"/>
      <c r="J53" s="182"/>
      <c r="K53" s="180"/>
      <c r="L53" s="195"/>
      <c r="M53" s="182"/>
      <c r="N53" s="177"/>
      <c r="O53" s="194"/>
      <c r="P53" s="179"/>
    </row>
    <row r="54" spans="1:16" ht="14.25" customHeight="1">
      <c r="A54" s="106" t="s">
        <v>182</v>
      </c>
      <c r="B54" s="105"/>
      <c r="C54" s="204"/>
      <c r="D54" s="205"/>
      <c r="E54" s="177"/>
      <c r="F54" s="194"/>
      <c r="G54" s="179"/>
      <c r="H54" s="180"/>
      <c r="I54" s="195"/>
      <c r="J54" s="182"/>
      <c r="K54" s="180"/>
      <c r="L54" s="195"/>
      <c r="M54" s="182"/>
      <c r="N54" s="177"/>
      <c r="O54" s="194"/>
      <c r="P54" s="179"/>
    </row>
    <row r="55" spans="1:16" ht="14.25" customHeight="1">
      <c r="A55" s="201">
        <v>42</v>
      </c>
      <c r="B55" s="105" t="s">
        <v>88</v>
      </c>
      <c r="C55" s="204" t="s">
        <v>171</v>
      </c>
      <c r="D55" s="98">
        <v>12</v>
      </c>
      <c r="E55" s="99">
        <v>0.97989026883621289</v>
      </c>
      <c r="F55" s="100">
        <v>69.090058359085134</v>
      </c>
      <c r="G55" s="101">
        <v>8.5271761199467608</v>
      </c>
      <c r="H55" s="76">
        <v>0.3379509242795562</v>
      </c>
      <c r="I55" s="77">
        <v>61.540761388875026</v>
      </c>
      <c r="J55" s="78">
        <v>0.59862448557577963</v>
      </c>
      <c r="K55" s="76">
        <v>1.373397706734536</v>
      </c>
      <c r="L55" s="77">
        <v>20.938461626759654</v>
      </c>
      <c r="M55" s="78">
        <v>0.33779508454446405</v>
      </c>
      <c r="N55" s="99">
        <v>0.39592203874412318</v>
      </c>
      <c r="O55" s="100">
        <v>263.54533359404502</v>
      </c>
      <c r="P55" s="101">
        <v>1.4944301372368067</v>
      </c>
    </row>
    <row r="56" spans="1:16" ht="14.25" customHeight="1">
      <c r="A56" s="106"/>
      <c r="B56" s="105"/>
      <c r="C56" s="204"/>
      <c r="D56" s="205"/>
      <c r="E56" s="177"/>
      <c r="F56" s="194"/>
      <c r="G56" s="179"/>
      <c r="H56" s="180"/>
      <c r="I56" s="195"/>
      <c r="J56" s="182"/>
      <c r="K56" s="180"/>
      <c r="L56" s="195"/>
      <c r="M56" s="182"/>
      <c r="N56" s="177"/>
      <c r="O56" s="194"/>
      <c r="P56" s="179"/>
    </row>
    <row r="57" spans="1:16" ht="14.25" customHeight="1">
      <c r="A57" s="106" t="s">
        <v>183</v>
      </c>
      <c r="B57" s="105"/>
      <c r="C57" s="204"/>
      <c r="D57" s="205"/>
      <c r="E57" s="177"/>
      <c r="F57" s="194"/>
      <c r="G57" s="179"/>
      <c r="H57" s="180"/>
      <c r="I57" s="195"/>
      <c r="J57" s="182"/>
      <c r="K57" s="177"/>
      <c r="L57" s="194"/>
      <c r="M57" s="179"/>
      <c r="N57" s="177"/>
      <c r="O57" s="194"/>
      <c r="P57" s="179"/>
    </row>
    <row r="58" spans="1:16" ht="14.25" customHeight="1">
      <c r="A58" s="135">
        <v>43</v>
      </c>
      <c r="B58" s="96" t="s">
        <v>20</v>
      </c>
      <c r="C58" s="204" t="s">
        <v>170</v>
      </c>
      <c r="D58" s="98">
        <v>12</v>
      </c>
      <c r="E58" s="99">
        <v>6.6577949880114264</v>
      </c>
      <c r="F58" s="100">
        <v>506.21756007368896</v>
      </c>
      <c r="G58" s="101">
        <v>20.258845849887226</v>
      </c>
      <c r="H58" s="99">
        <v>1.4398149452631381</v>
      </c>
      <c r="I58" s="100">
        <v>370.59450712672736</v>
      </c>
      <c r="J58" s="101">
        <v>0</v>
      </c>
      <c r="K58" s="99">
        <v>23.50891260215781</v>
      </c>
      <c r="L58" s="100">
        <v>3999.0911171847852</v>
      </c>
      <c r="M58" s="101">
        <v>0.44559119701915889</v>
      </c>
      <c r="N58" s="99">
        <v>0</v>
      </c>
      <c r="O58" s="100">
        <v>0</v>
      </c>
      <c r="P58" s="101">
        <v>0</v>
      </c>
    </row>
    <row r="59" spans="1:16" ht="14.25" customHeight="1">
      <c r="A59" s="135">
        <v>44</v>
      </c>
      <c r="B59" s="96" t="s">
        <v>21</v>
      </c>
      <c r="C59" s="204" t="s">
        <v>170</v>
      </c>
      <c r="D59" s="98">
        <v>12</v>
      </c>
      <c r="E59" s="99">
        <v>7.6530024237460399</v>
      </c>
      <c r="F59" s="100">
        <v>770.46442074884192</v>
      </c>
      <c r="G59" s="101">
        <v>9.7679271904021068</v>
      </c>
      <c r="H59" s="99">
        <v>5.4246009746451831</v>
      </c>
      <c r="I59" s="100">
        <v>1304.3950404227721</v>
      </c>
      <c r="J59" s="101">
        <v>1.0430857473629969</v>
      </c>
      <c r="K59" s="99">
        <v>11.776710370767381</v>
      </c>
      <c r="L59" s="100">
        <v>3091.7293613846964</v>
      </c>
      <c r="M59" s="101">
        <v>0.59235095105583391</v>
      </c>
      <c r="N59" s="99">
        <v>1.3495395073146046</v>
      </c>
      <c r="O59" s="100">
        <v>206.95823207916365</v>
      </c>
      <c r="P59" s="101">
        <v>0.4102011464582459</v>
      </c>
    </row>
    <row r="60" spans="1:16" ht="14.25" customHeight="1">
      <c r="A60" s="135" t="s">
        <v>281</v>
      </c>
      <c r="B60" s="105" t="s">
        <v>184</v>
      </c>
      <c r="C60" s="97" t="s">
        <v>171</v>
      </c>
      <c r="D60" s="98">
        <v>12</v>
      </c>
      <c r="E60" s="99">
        <v>5.8475418819477065</v>
      </c>
      <c r="F60" s="100">
        <v>599.70768749021431</v>
      </c>
      <c r="G60" s="101">
        <v>0.31748082041647097</v>
      </c>
      <c r="H60" s="99">
        <v>5.278266060346815</v>
      </c>
      <c r="I60" s="100">
        <v>1483.9019547662458</v>
      </c>
      <c r="J60" s="101">
        <v>0</v>
      </c>
      <c r="K60" s="99">
        <v>0</v>
      </c>
      <c r="L60" s="100">
        <v>0</v>
      </c>
      <c r="M60" s="101">
        <v>0</v>
      </c>
      <c r="N60" s="99">
        <v>1.0871692500391421</v>
      </c>
      <c r="O60" s="100">
        <v>1698.3372083920463</v>
      </c>
      <c r="P60" s="101">
        <v>0</v>
      </c>
    </row>
    <row r="61" spans="1:16" ht="14.25" customHeight="1">
      <c r="A61" s="135">
        <v>46</v>
      </c>
      <c r="B61" s="96" t="s">
        <v>61</v>
      </c>
      <c r="C61" s="204" t="s">
        <v>170</v>
      </c>
      <c r="D61" s="98">
        <v>12</v>
      </c>
      <c r="E61" s="99">
        <v>5.3103007357311602</v>
      </c>
      <c r="F61" s="100">
        <v>167.12887033050475</v>
      </c>
      <c r="G61" s="101">
        <v>17.919009634931498</v>
      </c>
      <c r="H61" s="99">
        <v>4.6353610477051488</v>
      </c>
      <c r="I61" s="100">
        <v>1040.4112202748129</v>
      </c>
      <c r="J61" s="101">
        <v>1.9297284337866931</v>
      </c>
      <c r="K61" s="99">
        <v>13.100180311574405</v>
      </c>
      <c r="L61" s="100">
        <v>2479.3937834962467</v>
      </c>
      <c r="M61" s="101">
        <v>1.4659330999105935</v>
      </c>
      <c r="N61" s="99">
        <v>2.0573201004949828</v>
      </c>
      <c r="O61" s="100">
        <v>535.50971734537416</v>
      </c>
      <c r="P61" s="101">
        <v>1.6581222622359635</v>
      </c>
    </row>
    <row r="62" spans="1:16" ht="14.25" customHeight="1">
      <c r="A62" s="135">
        <v>47</v>
      </c>
      <c r="B62" s="105" t="s">
        <v>63</v>
      </c>
      <c r="C62" s="97" t="s">
        <v>171</v>
      </c>
      <c r="D62" s="98">
        <v>12</v>
      </c>
      <c r="E62" s="99">
        <v>14.436300428071087</v>
      </c>
      <c r="F62" s="100">
        <v>417.69657283694386</v>
      </c>
      <c r="G62" s="101">
        <v>9.5932753923984961</v>
      </c>
      <c r="H62" s="99">
        <v>0</v>
      </c>
      <c r="I62" s="100">
        <v>0</v>
      </c>
      <c r="J62" s="101">
        <v>0</v>
      </c>
      <c r="K62" s="99">
        <v>11.866877675444286</v>
      </c>
      <c r="L62" s="100">
        <v>2998.2148034764564</v>
      </c>
      <c r="M62" s="101">
        <v>0</v>
      </c>
      <c r="N62" s="99">
        <v>0</v>
      </c>
      <c r="O62" s="100">
        <v>0</v>
      </c>
      <c r="P62" s="101">
        <v>0</v>
      </c>
    </row>
    <row r="63" spans="1:16" ht="14.25" customHeight="1">
      <c r="A63" s="135">
        <v>48</v>
      </c>
      <c r="B63" s="105" t="s">
        <v>185</v>
      </c>
      <c r="C63" s="97" t="s">
        <v>186</v>
      </c>
      <c r="D63" s="98">
        <v>0</v>
      </c>
      <c r="E63" s="99"/>
      <c r="F63" s="100"/>
      <c r="G63" s="101"/>
      <c r="H63" s="99"/>
      <c r="I63" s="100"/>
      <c r="J63" s="101"/>
      <c r="K63" s="99"/>
      <c r="L63" s="100"/>
      <c r="M63" s="101"/>
      <c r="N63" s="99"/>
      <c r="O63" s="100"/>
      <c r="P63" s="101"/>
    </row>
    <row r="64" spans="1:16" ht="14.25" customHeight="1">
      <c r="A64" s="135" t="s">
        <v>247</v>
      </c>
      <c r="B64" s="105" t="s">
        <v>187</v>
      </c>
      <c r="C64" s="97" t="s">
        <v>186</v>
      </c>
      <c r="D64" s="98">
        <v>0</v>
      </c>
      <c r="E64" s="99" t="s">
        <v>178</v>
      </c>
      <c r="F64" s="100" t="s">
        <v>178</v>
      </c>
      <c r="G64" s="101" t="s">
        <v>178</v>
      </c>
      <c r="H64" s="99" t="s">
        <v>178</v>
      </c>
      <c r="I64" s="100" t="s">
        <v>178</v>
      </c>
      <c r="J64" s="101" t="s">
        <v>178</v>
      </c>
      <c r="K64" s="99" t="s">
        <v>178</v>
      </c>
      <c r="L64" s="100" t="s">
        <v>178</v>
      </c>
      <c r="M64" s="101" t="s">
        <v>178</v>
      </c>
      <c r="N64" s="99" t="s">
        <v>178</v>
      </c>
      <c r="O64" s="100" t="s">
        <v>178</v>
      </c>
      <c r="P64" s="101" t="s">
        <v>178</v>
      </c>
    </row>
    <row r="65" spans="1:16" ht="14.25" customHeight="1">
      <c r="A65" s="135">
        <v>50</v>
      </c>
      <c r="B65" s="96" t="s">
        <v>116</v>
      </c>
      <c r="C65" s="204" t="s">
        <v>170</v>
      </c>
      <c r="D65" s="98">
        <v>12</v>
      </c>
      <c r="E65" s="99">
        <v>7.9947057193014874</v>
      </c>
      <c r="F65" s="100">
        <v>434.92282792817804</v>
      </c>
      <c r="G65" s="101">
        <v>41.601644645662013</v>
      </c>
      <c r="H65" s="99">
        <v>5.2500415781206691</v>
      </c>
      <c r="I65" s="100">
        <v>2033.5385198189042</v>
      </c>
      <c r="J65" s="101">
        <v>5.0725307216113832E-2</v>
      </c>
      <c r="K65" s="99">
        <v>19.058825341094582</v>
      </c>
      <c r="L65" s="100">
        <v>5555.2784748529366</v>
      </c>
      <c r="M65" s="101">
        <v>0.73896947857956818</v>
      </c>
      <c r="N65" s="99">
        <v>0.95710369891280911</v>
      </c>
      <c r="O65" s="100">
        <v>175.39258369521698</v>
      </c>
      <c r="P65" s="101">
        <v>0.95709137946964795</v>
      </c>
    </row>
    <row r="66" spans="1:16" ht="14.25" customHeight="1">
      <c r="A66" s="201">
        <v>51</v>
      </c>
      <c r="B66" s="96" t="s">
        <v>117</v>
      </c>
      <c r="C66" s="204" t="s">
        <v>170</v>
      </c>
      <c r="D66" s="98">
        <v>12</v>
      </c>
      <c r="E66" s="99">
        <v>3.0010996532361913</v>
      </c>
      <c r="F66" s="100">
        <v>193.80055079976253</v>
      </c>
      <c r="G66" s="101">
        <v>20.228948452538123</v>
      </c>
      <c r="H66" s="99">
        <v>0.38528735333902081</v>
      </c>
      <c r="I66" s="100">
        <v>37.063802594403121</v>
      </c>
      <c r="J66" s="101">
        <v>0</v>
      </c>
      <c r="K66" s="99">
        <v>32.963516814314303</v>
      </c>
      <c r="L66" s="100">
        <v>8984.8522280142333</v>
      </c>
      <c r="M66" s="101">
        <v>13.667852821632351</v>
      </c>
      <c r="N66" s="99">
        <v>2.6613165346974657</v>
      </c>
      <c r="O66" s="100">
        <v>1639.368727678499</v>
      </c>
      <c r="P66" s="101">
        <v>2.9344587208340496</v>
      </c>
    </row>
    <row r="67" spans="1:16" ht="14.25" customHeight="1">
      <c r="A67" s="106"/>
      <c r="B67" s="96"/>
      <c r="C67" s="204"/>
      <c r="D67" s="205"/>
      <c r="E67" s="177"/>
      <c r="F67" s="194"/>
      <c r="G67" s="179"/>
      <c r="H67" s="180"/>
      <c r="I67" s="195"/>
      <c r="J67" s="182"/>
      <c r="K67" s="180"/>
      <c r="L67" s="195"/>
      <c r="M67" s="182"/>
      <c r="N67" s="177"/>
      <c r="O67" s="194"/>
      <c r="P67" s="179"/>
    </row>
    <row r="68" spans="1:16" ht="14.25" customHeight="1">
      <c r="A68" s="106" t="s">
        <v>188</v>
      </c>
      <c r="B68" s="96"/>
      <c r="C68" s="204"/>
      <c r="D68" s="150"/>
      <c r="E68" s="190"/>
      <c r="F68" s="191"/>
      <c r="G68" s="142"/>
      <c r="H68" s="192"/>
      <c r="I68" s="193"/>
      <c r="J68" s="146"/>
      <c r="K68" s="192"/>
      <c r="L68" s="193"/>
      <c r="M68" s="146"/>
      <c r="N68" s="190"/>
      <c r="O68" s="191"/>
      <c r="P68" s="142"/>
    </row>
    <row r="69" spans="1:16" ht="14.25" customHeight="1">
      <c r="A69" s="135" t="s">
        <v>226</v>
      </c>
      <c r="B69" s="96" t="s">
        <v>25</v>
      </c>
      <c r="C69" s="204" t="s">
        <v>170</v>
      </c>
      <c r="D69" s="98">
        <v>0</v>
      </c>
      <c r="E69" s="99" t="s">
        <v>178</v>
      </c>
      <c r="F69" s="100" t="s">
        <v>178</v>
      </c>
      <c r="G69" s="101" t="s">
        <v>178</v>
      </c>
      <c r="H69" s="76" t="s">
        <v>178</v>
      </c>
      <c r="I69" s="77" t="s">
        <v>178</v>
      </c>
      <c r="J69" s="78" t="s">
        <v>178</v>
      </c>
      <c r="K69" s="99" t="s">
        <v>178</v>
      </c>
      <c r="L69" s="100" t="s">
        <v>178</v>
      </c>
      <c r="M69" s="101" t="s">
        <v>178</v>
      </c>
      <c r="N69" s="99" t="s">
        <v>178</v>
      </c>
      <c r="O69" s="100" t="s">
        <v>178</v>
      </c>
      <c r="P69" s="101" t="s">
        <v>178</v>
      </c>
    </row>
    <row r="70" spans="1:16" ht="14.25" customHeight="1">
      <c r="A70" s="135">
        <v>53</v>
      </c>
      <c r="B70" s="96" t="s">
        <v>81</v>
      </c>
      <c r="C70" s="204" t="s">
        <v>170</v>
      </c>
      <c r="D70" s="98">
        <v>12</v>
      </c>
      <c r="E70" s="99">
        <v>27.810774105930285</v>
      </c>
      <c r="F70" s="100">
        <v>1948.3212615059604</v>
      </c>
      <c r="G70" s="101">
        <v>0</v>
      </c>
      <c r="H70" s="76">
        <v>15.034253810170515</v>
      </c>
      <c r="I70" s="77">
        <v>3992.9292289120267</v>
      </c>
      <c r="J70" s="78">
        <v>0</v>
      </c>
      <c r="K70" s="99">
        <v>9.5287460389316436</v>
      </c>
      <c r="L70" s="100">
        <v>108.23570242945526</v>
      </c>
      <c r="M70" s="101">
        <v>2.576580654896635</v>
      </c>
      <c r="N70" s="99">
        <v>0</v>
      </c>
      <c r="O70" s="100">
        <v>0</v>
      </c>
      <c r="P70" s="101">
        <v>0</v>
      </c>
    </row>
    <row r="71" spans="1:16" ht="14.25" customHeight="1">
      <c r="A71" s="135">
        <v>54</v>
      </c>
      <c r="B71" s="96" t="s">
        <v>85</v>
      </c>
      <c r="C71" s="97" t="s">
        <v>170</v>
      </c>
      <c r="D71" s="98">
        <v>12</v>
      </c>
      <c r="E71" s="99">
        <v>21.709749479058484</v>
      </c>
      <c r="F71" s="100">
        <v>2126.5148148396311</v>
      </c>
      <c r="G71" s="101">
        <v>0</v>
      </c>
      <c r="H71" s="76">
        <v>7.7520921413208796</v>
      </c>
      <c r="I71" s="77">
        <v>2730.0012140784861</v>
      </c>
      <c r="J71" s="78">
        <v>0</v>
      </c>
      <c r="K71" s="99">
        <v>78.786328886625697</v>
      </c>
      <c r="L71" s="100">
        <v>5002.0232872582055</v>
      </c>
      <c r="M71" s="101">
        <v>0.12439882344270313</v>
      </c>
      <c r="N71" s="99">
        <v>2.5744252892816699</v>
      </c>
      <c r="O71" s="100">
        <v>4920.4957441054876</v>
      </c>
      <c r="P71" s="101">
        <v>0</v>
      </c>
    </row>
    <row r="72" spans="1:16" ht="14.25" customHeight="1">
      <c r="A72" s="135">
        <v>55</v>
      </c>
      <c r="B72" s="96" t="s">
        <v>103</v>
      </c>
      <c r="C72" s="204" t="s">
        <v>170</v>
      </c>
      <c r="D72" s="98">
        <v>12</v>
      </c>
      <c r="E72" s="99">
        <v>25.302445194586507</v>
      </c>
      <c r="F72" s="100">
        <v>1070.091654842834</v>
      </c>
      <c r="G72" s="101">
        <v>85.818124766121983</v>
      </c>
      <c r="H72" s="76">
        <v>12.140920270986653</v>
      </c>
      <c r="I72" s="77">
        <v>1364.981632390545</v>
      </c>
      <c r="J72" s="78">
        <v>0.92512434514157427</v>
      </c>
      <c r="K72" s="99">
        <v>376.19602407384303</v>
      </c>
      <c r="L72" s="100">
        <v>54291.451331935263</v>
      </c>
      <c r="M72" s="101">
        <v>5.9944605993513775</v>
      </c>
      <c r="N72" s="99">
        <v>4.5284512598228766</v>
      </c>
      <c r="O72" s="100">
        <v>1384.600392135462</v>
      </c>
      <c r="P72" s="101">
        <v>0.86801484345765245</v>
      </c>
    </row>
    <row r="73" spans="1:16" ht="14.25" customHeight="1">
      <c r="A73" s="135">
        <v>56</v>
      </c>
      <c r="B73" s="96" t="s">
        <v>104</v>
      </c>
      <c r="C73" s="204" t="s">
        <v>170</v>
      </c>
      <c r="D73" s="98">
        <v>12</v>
      </c>
      <c r="E73" s="99">
        <v>24.925674976253788</v>
      </c>
      <c r="F73" s="100">
        <v>1438.4025825610468</v>
      </c>
      <c r="G73" s="101">
        <v>57.731486525318388</v>
      </c>
      <c r="H73" s="76">
        <v>5.1121442312231018</v>
      </c>
      <c r="I73" s="77">
        <v>1520.0472506150829</v>
      </c>
      <c r="J73" s="78">
        <v>0.24196541623984213</v>
      </c>
      <c r="K73" s="99">
        <v>93.422179417851353</v>
      </c>
      <c r="L73" s="100">
        <v>12122.682821985803</v>
      </c>
      <c r="M73" s="101">
        <v>3.9243036169601373</v>
      </c>
      <c r="N73" s="99">
        <v>4.228715567992011</v>
      </c>
      <c r="O73" s="100">
        <v>1127.2526638405845</v>
      </c>
      <c r="P73" s="101">
        <v>1.5693766194834051</v>
      </c>
    </row>
    <row r="74" spans="1:16" ht="14.25" customHeight="1">
      <c r="A74" s="135">
        <v>57</v>
      </c>
      <c r="B74" s="73" t="s">
        <v>105</v>
      </c>
      <c r="C74" s="204" t="s">
        <v>170</v>
      </c>
      <c r="D74" s="98">
        <v>12</v>
      </c>
      <c r="E74" s="99">
        <v>27.342553187271925</v>
      </c>
      <c r="F74" s="100">
        <v>2380.474973785459</v>
      </c>
      <c r="G74" s="101">
        <v>13.071876406120229</v>
      </c>
      <c r="H74" s="76">
        <v>5.5332126836752291</v>
      </c>
      <c r="I74" s="77">
        <v>1121.4131391838507</v>
      </c>
      <c r="J74" s="78">
        <v>4.1546826405228238E-3</v>
      </c>
      <c r="K74" s="99">
        <v>18.445268597457634</v>
      </c>
      <c r="L74" s="100">
        <v>2479.9011994267489</v>
      </c>
      <c r="M74" s="101">
        <v>1.370188962736699</v>
      </c>
      <c r="N74" s="99">
        <v>0</v>
      </c>
      <c r="O74" s="100">
        <v>0</v>
      </c>
      <c r="P74" s="101">
        <v>0</v>
      </c>
    </row>
    <row r="75" spans="1:16" ht="14.25" customHeight="1">
      <c r="A75" s="135" t="s">
        <v>249</v>
      </c>
      <c r="B75" s="96" t="s">
        <v>119</v>
      </c>
      <c r="C75" s="204" t="s">
        <v>170</v>
      </c>
      <c r="D75" s="98">
        <v>12</v>
      </c>
      <c r="E75" s="99">
        <v>8.2988893474514178</v>
      </c>
      <c r="F75" s="100">
        <v>115.55785801587916</v>
      </c>
      <c r="G75" s="101">
        <v>7.1627423575193161</v>
      </c>
      <c r="H75" s="76">
        <v>1.3970137140450749</v>
      </c>
      <c r="I75" s="77">
        <v>159.57002616562585</v>
      </c>
      <c r="J75" s="78">
        <v>0</v>
      </c>
      <c r="K75" s="99">
        <v>23.338434859971379</v>
      </c>
      <c r="L75" s="100">
        <v>741.48247765012309</v>
      </c>
      <c r="M75" s="101">
        <v>7.5351916951349782</v>
      </c>
      <c r="N75" s="99">
        <v>1.7102212934862204</v>
      </c>
      <c r="O75" s="100">
        <v>361.4669671642896</v>
      </c>
      <c r="P75" s="101">
        <v>0</v>
      </c>
    </row>
    <row r="76" spans="1:16" ht="14.25" customHeight="1">
      <c r="A76" s="135">
        <v>59</v>
      </c>
      <c r="B76" s="96" t="s">
        <v>190</v>
      </c>
      <c r="C76" s="204" t="s">
        <v>170</v>
      </c>
      <c r="D76" s="98">
        <v>12</v>
      </c>
      <c r="E76" s="99">
        <v>9.6963998091033812</v>
      </c>
      <c r="F76" s="100">
        <v>742.82905058760366</v>
      </c>
      <c r="G76" s="101">
        <v>72.384887848237184</v>
      </c>
      <c r="H76" s="76">
        <v>14.937473900853069</v>
      </c>
      <c r="I76" s="77">
        <v>939.5211030245182</v>
      </c>
      <c r="J76" s="78">
        <v>0</v>
      </c>
      <c r="K76" s="76">
        <v>59.546657817813035</v>
      </c>
      <c r="L76" s="77">
        <v>2910.1432843166494</v>
      </c>
      <c r="M76" s="78">
        <v>23.708979597923999</v>
      </c>
      <c r="N76" s="99">
        <v>4.066769074747957</v>
      </c>
      <c r="O76" s="100">
        <v>1285.5088587961582</v>
      </c>
      <c r="P76" s="101">
        <v>2.1401598759171985</v>
      </c>
    </row>
    <row r="77" spans="1:16" ht="14.25" customHeight="1">
      <c r="A77" s="106"/>
      <c r="B77" s="96"/>
      <c r="C77" s="204"/>
      <c r="D77" s="205"/>
      <c r="E77" s="177"/>
      <c r="F77" s="194"/>
      <c r="G77" s="179"/>
      <c r="H77" s="180"/>
      <c r="I77" s="195"/>
      <c r="J77" s="182"/>
      <c r="K77" s="180"/>
      <c r="L77" s="195"/>
      <c r="M77" s="182"/>
      <c r="N77" s="177"/>
      <c r="O77" s="194"/>
      <c r="P77" s="179"/>
    </row>
    <row r="78" spans="1:16" ht="14.25" customHeight="1">
      <c r="A78" s="106" t="s">
        <v>191</v>
      </c>
      <c r="B78" s="96"/>
      <c r="C78" s="204"/>
      <c r="D78" s="150"/>
      <c r="E78" s="190"/>
      <c r="F78" s="191"/>
      <c r="G78" s="142"/>
      <c r="H78" s="192"/>
      <c r="I78" s="193"/>
      <c r="J78" s="146"/>
      <c r="K78" s="192"/>
      <c r="L78" s="193"/>
      <c r="M78" s="146"/>
      <c r="N78" s="190"/>
      <c r="O78" s="191"/>
      <c r="P78" s="142"/>
    </row>
    <row r="79" spans="1:16" ht="14.25" customHeight="1">
      <c r="A79" s="135" t="s">
        <v>297</v>
      </c>
      <c r="B79" s="96" t="s">
        <v>12</v>
      </c>
      <c r="C79" s="204" t="s">
        <v>170</v>
      </c>
      <c r="D79" s="98">
        <v>12</v>
      </c>
      <c r="E79" s="99">
        <v>49.346721047927915</v>
      </c>
      <c r="F79" s="100">
        <v>1546.2288291572677</v>
      </c>
      <c r="G79" s="101">
        <v>78.393575517292888</v>
      </c>
      <c r="H79" s="76">
        <v>4.0314641673565594</v>
      </c>
      <c r="I79" s="77">
        <v>1483.490446569398</v>
      </c>
      <c r="J79" s="78">
        <v>0.4122140110230918</v>
      </c>
      <c r="K79" s="99">
        <v>13.699434667800876</v>
      </c>
      <c r="L79" s="100">
        <v>3239.7405421416797</v>
      </c>
      <c r="M79" s="101">
        <v>4.4750106965004086</v>
      </c>
      <c r="N79" s="99">
        <v>2.5439493251710807</v>
      </c>
      <c r="O79" s="100">
        <v>371.81249604419361</v>
      </c>
      <c r="P79" s="101">
        <v>1.5246854975708184</v>
      </c>
    </row>
    <row r="80" spans="1:16" ht="14.25" customHeight="1">
      <c r="A80" s="135">
        <v>61</v>
      </c>
      <c r="B80" s="73" t="s">
        <v>34</v>
      </c>
      <c r="C80" s="204" t="s">
        <v>170</v>
      </c>
      <c r="D80" s="98">
        <v>12</v>
      </c>
      <c r="E80" s="99">
        <v>7.6814663236181122</v>
      </c>
      <c r="F80" s="100">
        <v>176.87803620954583</v>
      </c>
      <c r="G80" s="101">
        <v>54.948839425138289</v>
      </c>
      <c r="H80" s="76">
        <v>9.8142049404006535</v>
      </c>
      <c r="I80" s="77">
        <v>1481.415927798216</v>
      </c>
      <c r="J80" s="78">
        <v>0.23108972707023626</v>
      </c>
      <c r="K80" s="99">
        <v>13.805064098724433</v>
      </c>
      <c r="L80" s="100">
        <v>2573.1370304383618</v>
      </c>
      <c r="M80" s="101">
        <v>6.325986206550704</v>
      </c>
      <c r="N80" s="99">
        <v>4.5380559622330843</v>
      </c>
      <c r="O80" s="100">
        <v>1223.6499344595243</v>
      </c>
      <c r="P80" s="101">
        <v>2.1175187392826342</v>
      </c>
    </row>
    <row r="81" spans="1:16" ht="14.25" customHeight="1">
      <c r="A81" s="135">
        <v>62</v>
      </c>
      <c r="B81" s="96" t="s">
        <v>37</v>
      </c>
      <c r="C81" s="204" t="s">
        <v>170</v>
      </c>
      <c r="D81" s="98">
        <v>12</v>
      </c>
      <c r="E81" s="99">
        <v>17.107012809136865</v>
      </c>
      <c r="F81" s="100">
        <v>1093.6596829563739</v>
      </c>
      <c r="G81" s="101">
        <v>98.967404631023967</v>
      </c>
      <c r="H81" s="76">
        <v>2.8191293910597452</v>
      </c>
      <c r="I81" s="77">
        <v>874.32485661056774</v>
      </c>
      <c r="J81" s="78">
        <v>0.25537273152358408</v>
      </c>
      <c r="K81" s="99">
        <v>13.086858392580348</v>
      </c>
      <c r="L81" s="100">
        <v>3735.9938660471353</v>
      </c>
      <c r="M81" s="101">
        <v>8.5920884526312307</v>
      </c>
      <c r="N81" s="99">
        <v>3.0443146798820337</v>
      </c>
      <c r="O81" s="100">
        <v>1093.6945812086024</v>
      </c>
      <c r="P81" s="101">
        <v>12.666266572902362</v>
      </c>
    </row>
    <row r="82" spans="1:16" ht="14.25" customHeight="1">
      <c r="A82" s="135">
        <v>63</v>
      </c>
      <c r="B82" s="96" t="s">
        <v>38</v>
      </c>
      <c r="C82" s="204" t="s">
        <v>170</v>
      </c>
      <c r="D82" s="98">
        <v>12</v>
      </c>
      <c r="E82" s="99">
        <v>15.7812468387773</v>
      </c>
      <c r="F82" s="100">
        <v>535.40635421099762</v>
      </c>
      <c r="G82" s="101">
        <v>171.41812123304535</v>
      </c>
      <c r="H82" s="76">
        <v>5.255330718983017</v>
      </c>
      <c r="I82" s="77">
        <v>986.37701498872786</v>
      </c>
      <c r="J82" s="78">
        <v>1.8888647988412863</v>
      </c>
      <c r="K82" s="99">
        <v>27.620184926541896</v>
      </c>
      <c r="L82" s="100">
        <v>4380.1706797072402</v>
      </c>
      <c r="M82" s="101">
        <v>17.590850727566085</v>
      </c>
      <c r="N82" s="99">
        <v>0.21436700581695237</v>
      </c>
      <c r="O82" s="100">
        <v>4.578295298708551</v>
      </c>
      <c r="P82" s="101">
        <v>0.75734901026529111</v>
      </c>
    </row>
    <row r="83" spans="1:16" ht="14.25" customHeight="1">
      <c r="A83" s="135">
        <v>64</v>
      </c>
      <c r="B83" s="96" t="s">
        <v>39</v>
      </c>
      <c r="C83" s="204" t="s">
        <v>170</v>
      </c>
      <c r="D83" s="98">
        <v>12</v>
      </c>
      <c r="E83" s="99">
        <v>9.9382114115691707</v>
      </c>
      <c r="F83" s="100">
        <v>128.10097717957893</v>
      </c>
      <c r="G83" s="101">
        <v>99.616613302779299</v>
      </c>
      <c r="H83" s="76">
        <v>8.0742716621907427</v>
      </c>
      <c r="I83" s="77">
        <v>451.44261247854502</v>
      </c>
      <c r="J83" s="78">
        <v>3.1328547943716574</v>
      </c>
      <c r="K83" s="99">
        <v>0</v>
      </c>
      <c r="L83" s="100">
        <v>0</v>
      </c>
      <c r="M83" s="101">
        <v>0</v>
      </c>
      <c r="N83" s="99">
        <v>1.2056681958779227</v>
      </c>
      <c r="O83" s="100">
        <v>116.41877623850262</v>
      </c>
      <c r="P83" s="101">
        <v>1.6488961147768908</v>
      </c>
    </row>
    <row r="84" spans="1:16" ht="14.25" customHeight="1">
      <c r="A84" s="135">
        <v>65</v>
      </c>
      <c r="B84" s="96" t="s">
        <v>40</v>
      </c>
      <c r="C84" s="204" t="s">
        <v>170</v>
      </c>
      <c r="D84" s="98">
        <v>12</v>
      </c>
      <c r="E84" s="99">
        <v>13.275948823657536</v>
      </c>
      <c r="F84" s="100">
        <v>483.08088400092174</v>
      </c>
      <c r="G84" s="101">
        <v>22.958934552238571</v>
      </c>
      <c r="H84" s="76">
        <v>2.3315224425244723</v>
      </c>
      <c r="I84" s="77">
        <v>849.90040626667133</v>
      </c>
      <c r="J84" s="78">
        <v>8.5584320063638988E-2</v>
      </c>
      <c r="K84" s="99">
        <v>15.175079785470995</v>
      </c>
      <c r="L84" s="100">
        <v>2971.8623807163804</v>
      </c>
      <c r="M84" s="101">
        <v>6.9834683872759928</v>
      </c>
      <c r="N84" s="99">
        <v>0</v>
      </c>
      <c r="O84" s="100">
        <v>0</v>
      </c>
      <c r="P84" s="101">
        <v>0</v>
      </c>
    </row>
    <row r="85" spans="1:16" ht="14.25" customHeight="1">
      <c r="A85" s="135">
        <v>66</v>
      </c>
      <c r="B85" s="247" t="s">
        <v>60</v>
      </c>
      <c r="C85" s="204" t="s">
        <v>170</v>
      </c>
      <c r="D85" s="98">
        <v>12</v>
      </c>
      <c r="E85" s="99">
        <v>27.263013062509128</v>
      </c>
      <c r="F85" s="100">
        <v>1471.6604263589229</v>
      </c>
      <c r="G85" s="101">
        <v>7.8925933251352278</v>
      </c>
      <c r="H85" s="76">
        <v>9.9711575670539272</v>
      </c>
      <c r="I85" s="77">
        <v>1572.0307171050933</v>
      </c>
      <c r="J85" s="78">
        <v>1.2969807459131286</v>
      </c>
      <c r="K85" s="99">
        <v>210.07175350641086</v>
      </c>
      <c r="L85" s="100">
        <v>5763.9926088040793</v>
      </c>
      <c r="M85" s="101">
        <v>74.786725945290527</v>
      </c>
      <c r="N85" s="99">
        <v>0.86262436901803297</v>
      </c>
      <c r="O85" s="100">
        <v>2482.6871103390749</v>
      </c>
      <c r="P85" s="101">
        <v>0</v>
      </c>
    </row>
    <row r="86" spans="1:16" ht="14.25" customHeight="1">
      <c r="A86" s="135">
        <v>67</v>
      </c>
      <c r="B86" s="96" t="s">
        <v>86</v>
      </c>
      <c r="C86" s="204" t="s">
        <v>170</v>
      </c>
      <c r="D86" s="98">
        <v>12</v>
      </c>
      <c r="E86" s="99">
        <v>24.328621312848743</v>
      </c>
      <c r="F86" s="100">
        <v>2901.9279089516162</v>
      </c>
      <c r="G86" s="101">
        <v>11.401575308477854</v>
      </c>
      <c r="H86" s="76">
        <v>8.5709708213813798</v>
      </c>
      <c r="I86" s="77">
        <v>3849.0125522724848</v>
      </c>
      <c r="J86" s="78">
        <v>2.8824500825701843E-2</v>
      </c>
      <c r="K86" s="99">
        <v>83.401204000499661</v>
      </c>
      <c r="L86" s="100">
        <v>21783.462089340825</v>
      </c>
      <c r="M86" s="101">
        <v>0.29183431871289067</v>
      </c>
      <c r="N86" s="99">
        <v>0.96845372001315611</v>
      </c>
      <c r="O86" s="100">
        <v>501.63824747218337</v>
      </c>
      <c r="P86" s="101">
        <v>2.2429752312366272E-2</v>
      </c>
    </row>
    <row r="87" spans="1:16" ht="14.25" customHeight="1">
      <c r="A87" s="135">
        <v>68</v>
      </c>
      <c r="B87" s="96" t="s">
        <v>130</v>
      </c>
      <c r="C87" s="204" t="s">
        <v>170</v>
      </c>
      <c r="D87" s="98">
        <v>7</v>
      </c>
      <c r="E87" s="99">
        <v>5.0603782812338469</v>
      </c>
      <c r="F87" s="100">
        <v>560.45167709716657</v>
      </c>
      <c r="G87" s="101">
        <v>9.0914332063648573E-2</v>
      </c>
      <c r="H87" s="76">
        <v>4.2086113253759354</v>
      </c>
      <c r="I87" s="77">
        <v>1985.3795297130089</v>
      </c>
      <c r="J87" s="78">
        <v>0</v>
      </c>
      <c r="K87" s="99">
        <v>2.9951770534301367</v>
      </c>
      <c r="L87" s="100">
        <v>936.80176218459997</v>
      </c>
      <c r="M87" s="101">
        <v>7.9322163288350969E-4</v>
      </c>
      <c r="N87" s="99">
        <v>2.8834302163765476E-2</v>
      </c>
      <c r="O87" s="100">
        <v>6.3407771583978114</v>
      </c>
      <c r="P87" s="101">
        <v>0</v>
      </c>
    </row>
    <row r="88" spans="1:16" ht="14.25" customHeight="1">
      <c r="A88" s="135" t="s">
        <v>253</v>
      </c>
      <c r="B88" s="96" t="s">
        <v>131</v>
      </c>
      <c r="C88" s="204" t="s">
        <v>170</v>
      </c>
      <c r="D88" s="98">
        <v>12</v>
      </c>
      <c r="E88" s="99">
        <v>9.3873919315952641</v>
      </c>
      <c r="F88" s="100">
        <v>796.59725365755946</v>
      </c>
      <c r="G88" s="101">
        <v>82.210165829907766</v>
      </c>
      <c r="H88" s="76">
        <v>10.759742476671173</v>
      </c>
      <c r="I88" s="77">
        <v>1374.1641443123237</v>
      </c>
      <c r="J88" s="78">
        <v>2.1313939881488664</v>
      </c>
      <c r="K88" s="99">
        <v>10.69558384307912</v>
      </c>
      <c r="L88" s="100">
        <v>2973.1899919797652</v>
      </c>
      <c r="M88" s="101">
        <v>4.6663460735315221</v>
      </c>
      <c r="N88" s="99">
        <v>1.5863716020439027</v>
      </c>
      <c r="O88" s="100">
        <v>556.95770197975719</v>
      </c>
      <c r="P88" s="101">
        <v>1.2012349052939226</v>
      </c>
    </row>
    <row r="89" spans="1:16" ht="14.25" customHeight="1">
      <c r="A89" s="135">
        <v>70</v>
      </c>
      <c r="B89" s="96" t="s">
        <v>142</v>
      </c>
      <c r="C89" s="204" t="s">
        <v>170</v>
      </c>
      <c r="D89" s="98">
        <v>0</v>
      </c>
      <c r="E89" s="99"/>
      <c r="F89" s="100"/>
      <c r="G89" s="101"/>
      <c r="H89" s="76"/>
      <c r="I89" s="77"/>
      <c r="J89" s="78"/>
      <c r="K89" s="99"/>
      <c r="L89" s="100"/>
      <c r="M89" s="101"/>
      <c r="N89" s="99"/>
      <c r="O89" s="100"/>
      <c r="P89" s="101"/>
    </row>
    <row r="90" spans="1:16" ht="14.25" customHeight="1">
      <c r="A90" s="106"/>
      <c r="B90" s="96"/>
      <c r="C90" s="204"/>
      <c r="D90" s="205"/>
      <c r="E90" s="177"/>
      <c r="F90" s="194"/>
      <c r="G90" s="179"/>
      <c r="H90" s="180"/>
      <c r="I90" s="195"/>
      <c r="J90" s="182"/>
      <c r="K90" s="180"/>
      <c r="L90" s="195"/>
      <c r="M90" s="182"/>
      <c r="N90" s="177"/>
      <c r="O90" s="194"/>
      <c r="P90" s="179"/>
    </row>
    <row r="91" spans="1:16" ht="14.25" customHeight="1">
      <c r="A91" s="106" t="s">
        <v>193</v>
      </c>
      <c r="B91" s="96"/>
      <c r="C91" s="204"/>
      <c r="D91" s="150"/>
      <c r="E91" s="190"/>
      <c r="F91" s="191"/>
      <c r="G91" s="142"/>
      <c r="H91" s="192"/>
      <c r="I91" s="193"/>
      <c r="J91" s="146"/>
      <c r="K91" s="192"/>
      <c r="L91" s="193"/>
      <c r="M91" s="146"/>
      <c r="N91" s="190"/>
      <c r="O91" s="191"/>
      <c r="P91" s="142"/>
    </row>
    <row r="92" spans="1:16" ht="14.25" customHeight="1">
      <c r="A92" s="201">
        <v>71</v>
      </c>
      <c r="B92" s="96" t="s">
        <v>11</v>
      </c>
      <c r="C92" s="204" t="s">
        <v>170</v>
      </c>
      <c r="D92" s="98">
        <v>12</v>
      </c>
      <c r="E92" s="215">
        <v>27.972369674106631</v>
      </c>
      <c r="F92" s="216">
        <v>1353.0770058939779</v>
      </c>
      <c r="G92" s="110">
        <v>9.7957065289308201</v>
      </c>
      <c r="H92" s="217">
        <v>6.0624952546645297</v>
      </c>
      <c r="I92" s="83">
        <v>1398.2202204438815</v>
      </c>
      <c r="J92" s="84">
        <v>1.840430909000193E-2</v>
      </c>
      <c r="K92" s="217">
        <v>49.12171270274785</v>
      </c>
      <c r="L92" s="83">
        <v>6037.7277338013237</v>
      </c>
      <c r="M92" s="84">
        <v>2.5361762683332647</v>
      </c>
      <c r="N92" s="215">
        <v>0.35884497992316355</v>
      </c>
      <c r="O92" s="216">
        <v>190.99710832814512</v>
      </c>
      <c r="P92" s="110">
        <v>0</v>
      </c>
    </row>
    <row r="93" spans="1:16" ht="14.25" customHeight="1">
      <c r="A93" s="135">
        <v>72</v>
      </c>
      <c r="B93" s="96" t="s">
        <v>14</v>
      </c>
      <c r="C93" s="204" t="s">
        <v>170</v>
      </c>
      <c r="D93" s="98">
        <v>12</v>
      </c>
      <c r="E93" s="215">
        <v>9.7349772736437625</v>
      </c>
      <c r="F93" s="216">
        <v>599.69327196161009</v>
      </c>
      <c r="G93" s="110">
        <v>3.7460293685587054</v>
      </c>
      <c r="H93" s="217">
        <v>0.32823598541365423</v>
      </c>
      <c r="I93" s="83">
        <v>39.097222142211109</v>
      </c>
      <c r="J93" s="84">
        <v>0</v>
      </c>
      <c r="K93" s="217">
        <v>8.7288650647801962</v>
      </c>
      <c r="L93" s="83">
        <v>2987.7820084453328</v>
      </c>
      <c r="M93" s="84">
        <v>1.5000777708008088</v>
      </c>
      <c r="N93" s="215">
        <v>0</v>
      </c>
      <c r="O93" s="216">
        <v>0</v>
      </c>
      <c r="P93" s="110">
        <v>0</v>
      </c>
    </row>
    <row r="94" spans="1:16" ht="14.25" customHeight="1">
      <c r="A94" s="201">
        <v>73</v>
      </c>
      <c r="B94" s="96" t="s">
        <v>35</v>
      </c>
      <c r="C94" s="204" t="s">
        <v>170</v>
      </c>
      <c r="D94" s="98">
        <v>12</v>
      </c>
      <c r="E94" s="215">
        <v>3.3020865750118853</v>
      </c>
      <c r="F94" s="216">
        <v>213.19110804789057</v>
      </c>
      <c r="G94" s="110">
        <v>1.6447686706365494</v>
      </c>
      <c r="H94" s="217">
        <v>3.285894569635551</v>
      </c>
      <c r="I94" s="83">
        <v>707.80118829196385</v>
      </c>
      <c r="J94" s="84">
        <v>0</v>
      </c>
      <c r="K94" s="217">
        <v>15.027899277746062</v>
      </c>
      <c r="L94" s="83">
        <v>1941.6010974135938</v>
      </c>
      <c r="M94" s="84">
        <v>0.29760184200528084</v>
      </c>
      <c r="N94" s="215">
        <v>1.5168077254251331</v>
      </c>
      <c r="O94" s="216">
        <v>954.05855354473363</v>
      </c>
      <c r="P94" s="110">
        <v>0</v>
      </c>
    </row>
    <row r="95" spans="1:16" ht="14.25" customHeight="1">
      <c r="A95" s="201">
        <v>74</v>
      </c>
      <c r="B95" s="96" t="s">
        <v>47</v>
      </c>
      <c r="C95" s="204" t="s">
        <v>170</v>
      </c>
      <c r="D95" s="98">
        <v>12</v>
      </c>
      <c r="E95" s="215">
        <v>20.768108202954981</v>
      </c>
      <c r="F95" s="216">
        <v>2408.9919034644422</v>
      </c>
      <c r="G95" s="110">
        <v>44.12527563845957</v>
      </c>
      <c r="H95" s="217">
        <v>6.1001846578285122</v>
      </c>
      <c r="I95" s="83">
        <v>1968.7762829769181</v>
      </c>
      <c r="J95" s="84">
        <v>0</v>
      </c>
      <c r="K95" s="217">
        <v>15.716325772566272</v>
      </c>
      <c r="L95" s="83">
        <v>3070.4828646498372</v>
      </c>
      <c r="M95" s="84">
        <v>0.26251187818508165</v>
      </c>
      <c r="N95" s="215">
        <v>0</v>
      </c>
      <c r="O95" s="216">
        <v>0</v>
      </c>
      <c r="P95" s="110">
        <v>0</v>
      </c>
    </row>
    <row r="96" spans="1:16" ht="14.25" customHeight="1">
      <c r="A96" s="201">
        <v>75</v>
      </c>
      <c r="B96" s="96" t="s">
        <v>62</v>
      </c>
      <c r="C96" s="204" t="s">
        <v>170</v>
      </c>
      <c r="D96" s="98">
        <v>12</v>
      </c>
      <c r="E96" s="215">
        <v>6.7367248970841676</v>
      </c>
      <c r="F96" s="216">
        <v>543.81671510217666</v>
      </c>
      <c r="G96" s="110">
        <v>0</v>
      </c>
      <c r="H96" s="217">
        <v>0</v>
      </c>
      <c r="I96" s="83">
        <v>0</v>
      </c>
      <c r="J96" s="84">
        <v>0</v>
      </c>
      <c r="K96" s="217">
        <v>0</v>
      </c>
      <c r="L96" s="83">
        <v>0</v>
      </c>
      <c r="M96" s="84">
        <v>0</v>
      </c>
      <c r="N96" s="215">
        <v>0</v>
      </c>
      <c r="O96" s="216">
        <v>0</v>
      </c>
      <c r="P96" s="110">
        <v>0</v>
      </c>
    </row>
    <row r="97" spans="1:16" ht="14.25" customHeight="1">
      <c r="A97" s="135">
        <v>76</v>
      </c>
      <c r="B97" s="96" t="s">
        <v>65</v>
      </c>
      <c r="C97" s="204" t="s">
        <v>170</v>
      </c>
      <c r="D97" s="98">
        <v>12</v>
      </c>
      <c r="E97" s="215">
        <v>8.7633887510195567</v>
      </c>
      <c r="F97" s="216">
        <v>150.81776590944588</v>
      </c>
      <c r="G97" s="110">
        <v>24.745548652447805</v>
      </c>
      <c r="H97" s="217">
        <v>10.223222497960883</v>
      </c>
      <c r="I97" s="83">
        <v>1090.2177754542456</v>
      </c>
      <c r="J97" s="84">
        <v>1.6324861600402616</v>
      </c>
      <c r="K97" s="217">
        <v>56.630414504624888</v>
      </c>
      <c r="L97" s="83">
        <v>4905.3906513024313</v>
      </c>
      <c r="M97" s="84">
        <v>9.4186088888117592</v>
      </c>
      <c r="N97" s="215">
        <v>2.6566149801294618</v>
      </c>
      <c r="O97" s="216">
        <v>205.9966376273363</v>
      </c>
      <c r="P97" s="110">
        <v>1.9439308088783991</v>
      </c>
    </row>
    <row r="98" spans="1:16" ht="14.25" customHeight="1">
      <c r="A98" s="135">
        <v>77</v>
      </c>
      <c r="B98" s="96" t="s">
        <v>66</v>
      </c>
      <c r="C98" s="204" t="s">
        <v>170</v>
      </c>
      <c r="D98" s="98">
        <v>12</v>
      </c>
      <c r="E98" s="215">
        <v>16.789306286907223</v>
      </c>
      <c r="F98" s="216">
        <v>943.83644750560404</v>
      </c>
      <c r="G98" s="110">
        <v>39.322304403614893</v>
      </c>
      <c r="H98" s="217">
        <v>1.6669806509969054</v>
      </c>
      <c r="I98" s="83">
        <v>660.89408336928307</v>
      </c>
      <c r="J98" s="84">
        <v>0</v>
      </c>
      <c r="K98" s="217">
        <v>21.81230282653399</v>
      </c>
      <c r="L98" s="83">
        <v>3465.6237674069539</v>
      </c>
      <c r="M98" s="84">
        <v>2.9049093853495935</v>
      </c>
      <c r="N98" s="215">
        <v>2.0044857826463418</v>
      </c>
      <c r="O98" s="216">
        <v>454.5714297987289</v>
      </c>
      <c r="P98" s="110">
        <v>0.53382408981874618</v>
      </c>
    </row>
    <row r="99" spans="1:16" ht="14.25" customHeight="1">
      <c r="A99" s="201">
        <v>78</v>
      </c>
      <c r="B99" s="96" t="s">
        <v>67</v>
      </c>
      <c r="C99" s="204" t="s">
        <v>170</v>
      </c>
      <c r="D99" s="98">
        <v>12</v>
      </c>
      <c r="E99" s="215">
        <v>9.324115943617711</v>
      </c>
      <c r="F99" s="216">
        <v>155.40041290982674</v>
      </c>
      <c r="G99" s="110">
        <v>51.642851270245828</v>
      </c>
      <c r="H99" s="217">
        <v>5.4062137447815326</v>
      </c>
      <c r="I99" s="83">
        <v>904.16426868371286</v>
      </c>
      <c r="J99" s="84">
        <v>0.43352791252158185</v>
      </c>
      <c r="K99" s="217">
        <v>17.471502827336092</v>
      </c>
      <c r="L99" s="83">
        <v>1828.9994153489179</v>
      </c>
      <c r="M99" s="84">
        <v>0.49206610211296553</v>
      </c>
      <c r="N99" s="215">
        <v>6.7673362748590898E-2</v>
      </c>
      <c r="O99" s="216">
        <v>4.4664419414069991</v>
      </c>
      <c r="P99" s="110">
        <v>0</v>
      </c>
    </row>
    <row r="100" spans="1:16" ht="14.25" customHeight="1">
      <c r="A100" s="135">
        <v>79</v>
      </c>
      <c r="B100" s="96" t="s">
        <v>98</v>
      </c>
      <c r="C100" s="204" t="s">
        <v>170</v>
      </c>
      <c r="D100" s="98">
        <v>12</v>
      </c>
      <c r="E100" s="215">
        <v>10.707350053029241</v>
      </c>
      <c r="F100" s="216">
        <v>1058.0591354661285</v>
      </c>
      <c r="G100" s="110">
        <v>11.498563493583605</v>
      </c>
      <c r="H100" s="215">
        <v>8.9143441955135252</v>
      </c>
      <c r="I100" s="216">
        <v>1067.2876128836758</v>
      </c>
      <c r="J100" s="110">
        <v>3.0342731849276885</v>
      </c>
      <c r="K100" s="217">
        <v>18.212379969526054</v>
      </c>
      <c r="L100" s="83">
        <v>2785.6198989728623</v>
      </c>
      <c r="M100" s="84">
        <v>2.920587638326277</v>
      </c>
      <c r="N100" s="215">
        <v>0.28114360204341249</v>
      </c>
      <c r="O100" s="216">
        <v>2879.6123748238315</v>
      </c>
      <c r="P100" s="110">
        <v>5.644255260758075E-2</v>
      </c>
    </row>
    <row r="101" spans="1:16" ht="14.25" customHeight="1">
      <c r="A101" s="135" t="s">
        <v>285</v>
      </c>
      <c r="B101" s="105" t="s">
        <v>298</v>
      </c>
      <c r="C101" s="97" t="s">
        <v>171</v>
      </c>
      <c r="D101" s="98">
        <v>12</v>
      </c>
      <c r="E101" s="215">
        <v>12.037286493438836</v>
      </c>
      <c r="F101" s="216">
        <v>1380.7861873654297</v>
      </c>
      <c r="G101" s="110">
        <v>1.1512704699440202</v>
      </c>
      <c r="H101" s="217">
        <v>9.0683464073178932</v>
      </c>
      <c r="I101" s="83">
        <v>1649.409931059356</v>
      </c>
      <c r="J101" s="84">
        <v>2.008064339766483</v>
      </c>
      <c r="K101" s="217">
        <v>0.33105317343169915</v>
      </c>
      <c r="L101" s="83">
        <v>16.282145867463818</v>
      </c>
      <c r="M101" s="84">
        <v>3.6506272058592006E-2</v>
      </c>
      <c r="N101" s="215">
        <v>0.72655373754008579</v>
      </c>
      <c r="O101" s="216">
        <v>100.31243121726695</v>
      </c>
      <c r="P101" s="110">
        <v>0</v>
      </c>
    </row>
    <row r="102" spans="1:16" ht="14.25" customHeight="1">
      <c r="A102" s="135">
        <v>81</v>
      </c>
      <c r="B102" s="96" t="s">
        <v>194</v>
      </c>
      <c r="C102" s="204" t="s">
        <v>170</v>
      </c>
      <c r="D102" s="98">
        <v>12</v>
      </c>
      <c r="E102" s="215">
        <v>3.8311634616268071</v>
      </c>
      <c r="F102" s="216">
        <v>443.02078501272513</v>
      </c>
      <c r="G102" s="110">
        <v>3.7180299953754321E-3</v>
      </c>
      <c r="H102" s="217">
        <v>2.4208479190976275</v>
      </c>
      <c r="I102" s="83">
        <v>831.86588140893127</v>
      </c>
      <c r="J102" s="84">
        <v>0</v>
      </c>
      <c r="K102" s="217">
        <v>12.647488492176517</v>
      </c>
      <c r="L102" s="83">
        <v>388.46501713540181</v>
      </c>
      <c r="M102" s="84">
        <v>0</v>
      </c>
      <c r="N102" s="215">
        <v>1.5772532517449322E-2</v>
      </c>
      <c r="O102" s="216">
        <v>10.931069438957236</v>
      </c>
      <c r="P102" s="110">
        <v>0</v>
      </c>
    </row>
    <row r="103" spans="1:16" ht="14.25" customHeight="1">
      <c r="A103" s="106"/>
      <c r="B103" s="96"/>
      <c r="C103" s="204"/>
      <c r="D103" s="205"/>
      <c r="E103" s="177"/>
      <c r="F103" s="194"/>
      <c r="G103" s="179"/>
      <c r="H103" s="180"/>
      <c r="I103" s="195"/>
      <c r="J103" s="182"/>
      <c r="K103" s="180"/>
      <c r="L103" s="195"/>
      <c r="M103" s="182"/>
      <c r="N103" s="177"/>
      <c r="O103" s="194"/>
      <c r="P103" s="179"/>
    </row>
    <row r="104" spans="1:16" ht="14.25" customHeight="1">
      <c r="A104" s="106" t="s">
        <v>195</v>
      </c>
      <c r="B104" s="96"/>
      <c r="C104" s="204"/>
      <c r="D104" s="150"/>
      <c r="E104" s="190"/>
      <c r="F104" s="191"/>
      <c r="G104" s="142"/>
      <c r="H104" s="192"/>
      <c r="I104" s="193"/>
      <c r="J104" s="146"/>
      <c r="K104" s="192"/>
      <c r="L104" s="193"/>
      <c r="M104" s="146"/>
      <c r="N104" s="190"/>
      <c r="O104" s="191"/>
      <c r="P104" s="142"/>
    </row>
    <row r="105" spans="1:16" ht="14.25" customHeight="1">
      <c r="A105" s="201">
        <v>82</v>
      </c>
      <c r="B105" s="96" t="s">
        <v>17</v>
      </c>
      <c r="C105" s="204" t="s">
        <v>170</v>
      </c>
      <c r="D105" s="98">
        <v>12</v>
      </c>
      <c r="E105" s="215">
        <v>11.904159669825351</v>
      </c>
      <c r="F105" s="216">
        <v>665.89262918037457</v>
      </c>
      <c r="G105" s="110">
        <v>0</v>
      </c>
      <c r="H105" s="217">
        <v>7.7064849851979638</v>
      </c>
      <c r="I105" s="83">
        <v>2144.1137034376416</v>
      </c>
      <c r="J105" s="84">
        <v>0</v>
      </c>
      <c r="K105" s="217">
        <v>1.0016426371876588</v>
      </c>
      <c r="L105" s="83">
        <v>61.453912359128992</v>
      </c>
      <c r="M105" s="84">
        <v>0</v>
      </c>
      <c r="N105" s="215">
        <v>0.12112504632785941</v>
      </c>
      <c r="O105" s="216">
        <v>18.670223426111068</v>
      </c>
      <c r="P105" s="110">
        <v>0</v>
      </c>
    </row>
    <row r="106" spans="1:16" ht="14.25" customHeight="1">
      <c r="A106" s="201">
        <v>83</v>
      </c>
      <c r="B106" s="105" t="s">
        <v>27</v>
      </c>
      <c r="C106" s="97" t="s">
        <v>171</v>
      </c>
      <c r="D106" s="98">
        <v>11</v>
      </c>
      <c r="E106" s="215">
        <v>5.391471909484788</v>
      </c>
      <c r="F106" s="216">
        <v>232.37685414954478</v>
      </c>
      <c r="G106" s="110">
        <v>1.3391567659004047</v>
      </c>
      <c r="H106" s="217">
        <v>2.9845444317664991</v>
      </c>
      <c r="I106" s="83">
        <v>348.36038124266918</v>
      </c>
      <c r="J106" s="84">
        <v>0</v>
      </c>
      <c r="K106" s="217">
        <v>1.4619914304180266</v>
      </c>
      <c r="L106" s="83">
        <v>2030.6326769171847</v>
      </c>
      <c r="M106" s="84">
        <v>0</v>
      </c>
      <c r="N106" s="215">
        <v>0.10150645910298658</v>
      </c>
      <c r="O106" s="216">
        <v>370.09254988948913</v>
      </c>
      <c r="P106" s="110">
        <v>0</v>
      </c>
    </row>
    <row r="107" spans="1:16" ht="14.25" customHeight="1">
      <c r="A107" s="135">
        <v>84</v>
      </c>
      <c r="B107" s="96" t="s">
        <v>28</v>
      </c>
      <c r="C107" s="204" t="s">
        <v>170</v>
      </c>
      <c r="D107" s="98">
        <v>9</v>
      </c>
      <c r="E107" s="215">
        <v>7.0150320570628448</v>
      </c>
      <c r="F107" s="216">
        <v>650.15092436748489</v>
      </c>
      <c r="G107" s="110">
        <v>5.5749294086038814</v>
      </c>
      <c r="H107" s="217">
        <v>0.94953192272777287</v>
      </c>
      <c r="I107" s="83">
        <v>404.54630593521534</v>
      </c>
      <c r="J107" s="84">
        <v>0</v>
      </c>
      <c r="K107" s="217">
        <v>9.2574832866964876</v>
      </c>
      <c r="L107" s="83">
        <v>2406.6336032258382</v>
      </c>
      <c r="M107" s="84">
        <v>0.36669208680365606</v>
      </c>
      <c r="N107" s="215">
        <v>0.31281511677422208</v>
      </c>
      <c r="O107" s="216">
        <v>76.667116944853774</v>
      </c>
      <c r="P107" s="110">
        <v>0.42760761586306356</v>
      </c>
    </row>
    <row r="108" spans="1:16" ht="14.25" customHeight="1">
      <c r="A108" s="201">
        <v>85</v>
      </c>
      <c r="B108" s="96" t="s">
        <v>29</v>
      </c>
      <c r="C108" s="204" t="s">
        <v>170</v>
      </c>
      <c r="D108" s="98">
        <v>12</v>
      </c>
      <c r="E108" s="215">
        <v>14.129044084047699</v>
      </c>
      <c r="F108" s="216">
        <v>1925.0564535881122</v>
      </c>
      <c r="G108" s="110">
        <v>14.481131985805787</v>
      </c>
      <c r="H108" s="217">
        <v>1.49438942170858</v>
      </c>
      <c r="I108" s="83">
        <v>235.9141506059174</v>
      </c>
      <c r="J108" s="84">
        <v>0.23209991304870056</v>
      </c>
      <c r="K108" s="217">
        <v>38.084264948181726</v>
      </c>
      <c r="L108" s="83">
        <v>7516.7290953461461</v>
      </c>
      <c r="M108" s="84">
        <v>7.5409075835633326</v>
      </c>
      <c r="N108" s="215">
        <v>0.27519433484867079</v>
      </c>
      <c r="O108" s="216">
        <v>48.273669423170823</v>
      </c>
      <c r="P108" s="110">
        <v>0.53656001859138891</v>
      </c>
    </row>
    <row r="109" spans="1:16" ht="14.25" customHeight="1">
      <c r="A109" s="135">
        <v>86</v>
      </c>
      <c r="B109" s="96" t="s">
        <v>41</v>
      </c>
      <c r="C109" s="204" t="s">
        <v>170</v>
      </c>
      <c r="D109" s="98">
        <v>12</v>
      </c>
      <c r="E109" s="215">
        <v>8.5311461160192739</v>
      </c>
      <c r="F109" s="216">
        <v>579.66137999628813</v>
      </c>
      <c r="G109" s="110">
        <v>3.7018229395687781E-2</v>
      </c>
      <c r="H109" s="217">
        <v>2.5037381920846893</v>
      </c>
      <c r="I109" s="83">
        <v>1412.770705873475</v>
      </c>
      <c r="J109" s="84">
        <v>0.11371003294783552</v>
      </c>
      <c r="K109" s="217">
        <v>11.053696404447589</v>
      </c>
      <c r="L109" s="83">
        <v>5138.5349555144639</v>
      </c>
      <c r="M109" s="84">
        <v>0</v>
      </c>
      <c r="N109" s="215">
        <v>0.35175828646290486</v>
      </c>
      <c r="O109" s="216">
        <v>13.618466674572179</v>
      </c>
      <c r="P109" s="110">
        <v>1.6340583143213295E-4</v>
      </c>
    </row>
    <row r="110" spans="1:16" ht="14.25" customHeight="1">
      <c r="A110" s="135">
        <v>87</v>
      </c>
      <c r="B110" s="96" t="s">
        <v>42</v>
      </c>
      <c r="C110" s="204" t="s">
        <v>170</v>
      </c>
      <c r="D110" s="98">
        <v>12</v>
      </c>
      <c r="E110" s="215">
        <v>5.1066358521442634</v>
      </c>
      <c r="F110" s="216">
        <v>441.507477790221</v>
      </c>
      <c r="G110" s="110">
        <v>3.8690986752196885E-2</v>
      </c>
      <c r="H110" s="217">
        <v>0.47976592271054713</v>
      </c>
      <c r="I110" s="83">
        <v>119.77275189233677</v>
      </c>
      <c r="J110" s="84">
        <v>0</v>
      </c>
      <c r="K110" s="217">
        <v>0</v>
      </c>
      <c r="L110" s="83">
        <v>0</v>
      </c>
      <c r="M110" s="84">
        <v>0</v>
      </c>
      <c r="N110" s="215">
        <v>7.2594028947403938E-2</v>
      </c>
      <c r="O110" s="216">
        <v>8.9226411566625483</v>
      </c>
      <c r="P110" s="110">
        <v>5.2042875619454781E-3</v>
      </c>
    </row>
    <row r="111" spans="1:16" ht="14.25" customHeight="1">
      <c r="A111" s="135">
        <v>88</v>
      </c>
      <c r="B111" s="96" t="s">
        <v>43</v>
      </c>
      <c r="C111" s="204" t="s">
        <v>170</v>
      </c>
      <c r="D111" s="98">
        <v>12</v>
      </c>
      <c r="E111" s="215">
        <v>2.9929882911269305</v>
      </c>
      <c r="F111" s="216">
        <v>131.30081300813009</v>
      </c>
      <c r="G111" s="110">
        <v>7.6020150153654653E-2</v>
      </c>
      <c r="H111" s="217">
        <v>6.6674446648772714E-2</v>
      </c>
      <c r="I111" s="83">
        <v>27.269848679348037</v>
      </c>
      <c r="J111" s="84">
        <v>0</v>
      </c>
      <c r="K111" s="217">
        <v>0</v>
      </c>
      <c r="L111" s="83">
        <v>0</v>
      </c>
      <c r="M111" s="84">
        <v>0</v>
      </c>
      <c r="N111" s="215">
        <v>0</v>
      </c>
      <c r="O111" s="216">
        <v>0</v>
      </c>
      <c r="P111" s="110">
        <v>0</v>
      </c>
    </row>
    <row r="112" spans="1:16" ht="14.25" customHeight="1">
      <c r="A112" s="201" t="s">
        <v>299</v>
      </c>
      <c r="B112" s="96" t="s">
        <v>45</v>
      </c>
      <c r="C112" s="204" t="s">
        <v>170</v>
      </c>
      <c r="D112" s="98">
        <v>12</v>
      </c>
      <c r="E112" s="215">
        <v>23.193966453025741</v>
      </c>
      <c r="F112" s="216">
        <v>516.96336640205402</v>
      </c>
      <c r="G112" s="110">
        <v>0.20135735928488499</v>
      </c>
      <c r="H112" s="217">
        <v>4.6742998461407765</v>
      </c>
      <c r="I112" s="83">
        <v>1030.5623696208268</v>
      </c>
      <c r="J112" s="84">
        <v>0</v>
      </c>
      <c r="K112" s="217">
        <v>29.107031272123162</v>
      </c>
      <c r="L112" s="83">
        <v>1338.638185405084</v>
      </c>
      <c r="M112" s="84">
        <v>0</v>
      </c>
      <c r="N112" s="215">
        <v>3.1997432533202441</v>
      </c>
      <c r="O112" s="216">
        <v>306.42602958250353</v>
      </c>
      <c r="P112" s="110">
        <v>0</v>
      </c>
    </row>
    <row r="113" spans="1:16" ht="14.25" customHeight="1">
      <c r="A113" s="201">
        <v>90</v>
      </c>
      <c r="B113" s="105" t="s">
        <v>87</v>
      </c>
      <c r="C113" s="204" t="s">
        <v>171</v>
      </c>
      <c r="D113" s="98">
        <v>9</v>
      </c>
      <c r="E113" s="215">
        <v>5.1234099491972671</v>
      </c>
      <c r="F113" s="216">
        <v>300.4364249574914</v>
      </c>
      <c r="G113" s="110">
        <v>3.9825813269333379</v>
      </c>
      <c r="H113" s="217">
        <v>1.4652861831929529</v>
      </c>
      <c r="I113" s="83">
        <v>316.96264639263228</v>
      </c>
      <c r="J113" s="84">
        <v>1.1211064905837436E-4</v>
      </c>
      <c r="K113" s="217">
        <v>7.0639051460864036E-2</v>
      </c>
      <c r="L113" s="83">
        <v>23.012112102344567</v>
      </c>
      <c r="M113" s="84">
        <v>0.17695731698455572</v>
      </c>
      <c r="N113" s="215">
        <v>1.7928361295251698E-2</v>
      </c>
      <c r="O113" s="216">
        <v>2.0237186687068038</v>
      </c>
      <c r="P113" s="110">
        <v>0</v>
      </c>
    </row>
    <row r="114" spans="1:16" ht="14.25" customHeight="1">
      <c r="A114" s="135" t="s">
        <v>288</v>
      </c>
      <c r="B114" s="96" t="s">
        <v>99</v>
      </c>
      <c r="C114" s="204" t="s">
        <v>170</v>
      </c>
      <c r="D114" s="98">
        <v>12</v>
      </c>
      <c r="E114" s="215">
        <v>22.517894551147762</v>
      </c>
      <c r="F114" s="216">
        <v>1713.8783789873128</v>
      </c>
      <c r="G114" s="110">
        <v>11.4173420247031</v>
      </c>
      <c r="H114" s="217">
        <v>1.2147988498859568</v>
      </c>
      <c r="I114" s="83">
        <v>47.142327092203743</v>
      </c>
      <c r="J114" s="84">
        <v>0</v>
      </c>
      <c r="K114" s="215">
        <v>9.1260344491619296</v>
      </c>
      <c r="L114" s="216">
        <v>1175.3666642414526</v>
      </c>
      <c r="M114" s="110">
        <v>0.57962084246704604</v>
      </c>
      <c r="N114" s="215">
        <v>0.30143035606940183</v>
      </c>
      <c r="O114" s="216">
        <v>13.865796379192485</v>
      </c>
      <c r="P114" s="110">
        <v>0</v>
      </c>
    </row>
    <row r="115" spans="1:16" ht="14.25" customHeight="1">
      <c r="A115" s="135">
        <v>92</v>
      </c>
      <c r="B115" s="96" t="s">
        <v>100</v>
      </c>
      <c r="C115" s="204" t="s">
        <v>170</v>
      </c>
      <c r="D115" s="98">
        <v>12</v>
      </c>
      <c r="E115" s="215">
        <v>13.779567233099939</v>
      </c>
      <c r="F115" s="216">
        <v>573.27338419045918</v>
      </c>
      <c r="G115" s="110">
        <v>20.667627278508821</v>
      </c>
      <c r="H115" s="217">
        <v>3.0044886585332131</v>
      </c>
      <c r="I115" s="83">
        <v>613.69302614236517</v>
      </c>
      <c r="J115" s="84">
        <v>0</v>
      </c>
      <c r="K115" s="215">
        <v>11.573451474252428</v>
      </c>
      <c r="L115" s="216">
        <v>2726.3420474550444</v>
      </c>
      <c r="M115" s="110">
        <v>0.74623564074755677</v>
      </c>
      <c r="N115" s="215">
        <v>0.1372159256744509</v>
      </c>
      <c r="O115" s="216">
        <v>2.3414022679861253</v>
      </c>
      <c r="P115" s="110">
        <v>0</v>
      </c>
    </row>
    <row r="116" spans="1:16" ht="14.25" customHeight="1">
      <c r="A116" s="201">
        <v>92</v>
      </c>
      <c r="B116" s="96" t="s">
        <v>196</v>
      </c>
      <c r="C116" s="97"/>
      <c r="D116" s="98"/>
      <c r="E116" s="215" t="s">
        <v>178</v>
      </c>
      <c r="F116" s="216" t="s">
        <v>178</v>
      </c>
      <c r="G116" s="110" t="s">
        <v>178</v>
      </c>
      <c r="H116" s="217" t="s">
        <v>178</v>
      </c>
      <c r="I116" s="83" t="s">
        <v>178</v>
      </c>
      <c r="J116" s="84" t="s">
        <v>178</v>
      </c>
      <c r="K116" s="217" t="s">
        <v>178</v>
      </c>
      <c r="L116" s="83" t="s">
        <v>178</v>
      </c>
      <c r="M116" s="84" t="s">
        <v>178</v>
      </c>
      <c r="N116" s="215" t="s">
        <v>178</v>
      </c>
      <c r="O116" s="216" t="s">
        <v>178</v>
      </c>
      <c r="P116" s="110" t="s">
        <v>178</v>
      </c>
    </row>
    <row r="117" spans="1:16" ht="14.25" customHeight="1">
      <c r="A117" s="135">
        <v>93</v>
      </c>
      <c r="B117" s="96" t="s">
        <v>114</v>
      </c>
      <c r="C117" s="204" t="s">
        <v>170</v>
      </c>
      <c r="D117" s="98">
        <v>12</v>
      </c>
      <c r="E117" s="215">
        <v>25.44730517595789</v>
      </c>
      <c r="F117" s="216">
        <v>1704.3957138570518</v>
      </c>
      <c r="G117" s="110">
        <v>0</v>
      </c>
      <c r="H117" s="217">
        <v>2.3011573483346468</v>
      </c>
      <c r="I117" s="83">
        <v>647.04377844645546</v>
      </c>
      <c r="J117" s="84">
        <v>0</v>
      </c>
      <c r="K117" s="217">
        <v>77.000451497654169</v>
      </c>
      <c r="L117" s="83">
        <v>1917.7354896786514</v>
      </c>
      <c r="M117" s="84">
        <v>16.11254350221963</v>
      </c>
      <c r="N117" s="215">
        <v>7.0522811848868869</v>
      </c>
      <c r="O117" s="216">
        <v>170.692698357502</v>
      </c>
      <c r="P117" s="110">
        <v>0.54970540479148378</v>
      </c>
    </row>
    <row r="118" spans="1:16" ht="14.25" customHeight="1">
      <c r="A118" s="135">
        <v>94</v>
      </c>
      <c r="B118" s="105" t="s">
        <v>143</v>
      </c>
      <c r="C118" s="204" t="s">
        <v>171</v>
      </c>
      <c r="D118" s="98">
        <v>12</v>
      </c>
      <c r="E118" s="215">
        <v>1.4477320267492131</v>
      </c>
      <c r="F118" s="216">
        <v>119.67845439237064</v>
      </c>
      <c r="G118" s="110">
        <v>9.6089289392806148</v>
      </c>
      <c r="H118" s="217">
        <v>0.60080380361974317</v>
      </c>
      <c r="I118" s="83">
        <v>123.52184059139155</v>
      </c>
      <c r="J118" s="84">
        <v>0.10178609201297921</v>
      </c>
      <c r="K118" s="217">
        <v>0.4355906380519583</v>
      </c>
      <c r="L118" s="83">
        <v>11.549112062446167</v>
      </c>
      <c r="M118" s="84">
        <v>0</v>
      </c>
      <c r="N118" s="215">
        <v>0.23106035992816368</v>
      </c>
      <c r="O118" s="216">
        <v>2038.0109925052986</v>
      </c>
      <c r="P118" s="110">
        <v>0</v>
      </c>
    </row>
    <row r="119" spans="1:16" ht="14.25" customHeight="1">
      <c r="A119" s="106"/>
      <c r="B119" s="105"/>
      <c r="C119" s="204"/>
      <c r="D119" s="205"/>
      <c r="E119" s="177"/>
      <c r="F119" s="194"/>
      <c r="G119" s="179"/>
      <c r="H119" s="180"/>
      <c r="I119" s="195"/>
      <c r="J119" s="182"/>
      <c r="K119" s="180"/>
      <c r="L119" s="195"/>
      <c r="M119" s="182"/>
      <c r="N119" s="177"/>
      <c r="O119" s="194"/>
      <c r="P119" s="179"/>
    </row>
    <row r="120" spans="1:16" ht="14.25" customHeight="1">
      <c r="A120" s="106" t="s">
        <v>198</v>
      </c>
      <c r="B120" s="105"/>
      <c r="C120" s="204"/>
      <c r="D120" s="150"/>
      <c r="E120" s="190"/>
      <c r="F120" s="191"/>
      <c r="G120" s="142"/>
      <c r="H120" s="192"/>
      <c r="I120" s="193"/>
      <c r="J120" s="146"/>
      <c r="K120" s="192"/>
      <c r="L120" s="193"/>
      <c r="M120" s="146"/>
      <c r="N120" s="190"/>
      <c r="O120" s="191"/>
      <c r="P120" s="142"/>
    </row>
    <row r="121" spans="1:16" ht="14.25" customHeight="1">
      <c r="A121" s="135">
        <v>95</v>
      </c>
      <c r="B121" s="96" t="s">
        <v>24</v>
      </c>
      <c r="C121" s="204" t="s">
        <v>170</v>
      </c>
      <c r="D121" s="98">
        <v>12</v>
      </c>
      <c r="E121" s="99">
        <v>19.589742760463622</v>
      </c>
      <c r="F121" s="100">
        <v>1872.0687427483351</v>
      </c>
      <c r="G121" s="101">
        <v>31.86420436858468</v>
      </c>
      <c r="H121" s="76">
        <v>8.3330085665657343</v>
      </c>
      <c r="I121" s="77">
        <v>2409.8072179077208</v>
      </c>
      <c r="J121" s="78">
        <v>8.3805997000287041E-2</v>
      </c>
      <c r="K121" s="76">
        <v>30.049410366393513</v>
      </c>
      <c r="L121" s="77">
        <v>4449.9076395654865</v>
      </c>
      <c r="M121" s="78">
        <v>5.0107981581277263</v>
      </c>
      <c r="N121" s="99">
        <v>0.66030878446941077</v>
      </c>
      <c r="O121" s="100">
        <v>38.797858964977756</v>
      </c>
      <c r="P121" s="101">
        <v>0.4067804832691212</v>
      </c>
    </row>
    <row r="122" spans="1:16" ht="14.25" customHeight="1">
      <c r="A122" s="135" t="s">
        <v>258</v>
      </c>
      <c r="B122" s="96" t="s">
        <v>76</v>
      </c>
      <c r="C122" s="204" t="s">
        <v>170</v>
      </c>
      <c r="D122" s="98">
        <v>12</v>
      </c>
      <c r="E122" s="99">
        <v>10.798727430933219</v>
      </c>
      <c r="F122" s="100">
        <v>704.35137434351611</v>
      </c>
      <c r="G122" s="101">
        <v>17.264566953603282</v>
      </c>
      <c r="H122" s="76">
        <v>13.060823829205381</v>
      </c>
      <c r="I122" s="77">
        <v>1244.82952002859</v>
      </c>
      <c r="J122" s="78">
        <v>1.1596110817613972</v>
      </c>
      <c r="K122" s="76">
        <v>55.771586282979577</v>
      </c>
      <c r="L122" s="77">
        <v>2733.3020953106061</v>
      </c>
      <c r="M122" s="78">
        <v>2.4996076633829514</v>
      </c>
      <c r="N122" s="99">
        <v>0.68539264737872518</v>
      </c>
      <c r="O122" s="100">
        <v>859.95895226700634</v>
      </c>
      <c r="P122" s="101">
        <v>0</v>
      </c>
    </row>
    <row r="123" spans="1:16" ht="14.25" customHeight="1">
      <c r="A123" s="135" t="s">
        <v>289</v>
      </c>
      <c r="B123" s="96" t="s">
        <v>58</v>
      </c>
      <c r="C123" s="204" t="s">
        <v>170</v>
      </c>
      <c r="D123" s="98">
        <v>12</v>
      </c>
      <c r="E123" s="99">
        <v>19.325478853424087</v>
      </c>
      <c r="F123" s="100">
        <v>1633.0813237863938</v>
      </c>
      <c r="G123" s="101">
        <v>116.72623810234927</v>
      </c>
      <c r="H123" s="76">
        <v>0</v>
      </c>
      <c r="I123" s="77">
        <v>0</v>
      </c>
      <c r="J123" s="78">
        <v>0</v>
      </c>
      <c r="K123" s="99">
        <v>29.028523718047651</v>
      </c>
      <c r="L123" s="100">
        <v>2278.0063590292543</v>
      </c>
      <c r="M123" s="101">
        <v>28.964178310009103</v>
      </c>
      <c r="N123" s="99">
        <v>0</v>
      </c>
      <c r="O123" s="100">
        <v>0</v>
      </c>
      <c r="P123" s="101">
        <v>0</v>
      </c>
    </row>
    <row r="124" spans="1:16" ht="14.25" customHeight="1">
      <c r="A124" s="135" t="s">
        <v>290</v>
      </c>
      <c r="B124" s="96" t="s">
        <v>77</v>
      </c>
      <c r="C124" s="204" t="s">
        <v>170</v>
      </c>
      <c r="D124" s="98">
        <v>12</v>
      </c>
      <c r="E124" s="99">
        <v>5.6659085992902618</v>
      </c>
      <c r="F124" s="100">
        <v>368.56556893054039</v>
      </c>
      <c r="G124" s="101">
        <v>18.845243175932044</v>
      </c>
      <c r="H124" s="76">
        <v>1.9788832439827184</v>
      </c>
      <c r="I124" s="77">
        <v>238.02958216651368</v>
      </c>
      <c r="J124" s="78">
        <v>0</v>
      </c>
      <c r="K124" s="76">
        <v>4.9206367765961803</v>
      </c>
      <c r="L124" s="77">
        <v>811.3983595344024</v>
      </c>
      <c r="M124" s="78">
        <v>0</v>
      </c>
      <c r="N124" s="99">
        <v>0.12182474027910131</v>
      </c>
      <c r="O124" s="100">
        <v>4.3520511666247685</v>
      </c>
      <c r="P124" s="101">
        <v>0.25887318838461493</v>
      </c>
    </row>
    <row r="125" spans="1:16" ht="14.25" customHeight="1">
      <c r="A125" s="135">
        <v>99</v>
      </c>
      <c r="B125" s="96" t="s">
        <v>78</v>
      </c>
      <c r="C125" s="204" t="s">
        <v>170</v>
      </c>
      <c r="D125" s="98">
        <v>12</v>
      </c>
      <c r="E125" s="99">
        <v>4.5036010608313433</v>
      </c>
      <c r="F125" s="100">
        <v>100.61963984282123</v>
      </c>
      <c r="G125" s="101">
        <v>14.022265356581212</v>
      </c>
      <c r="H125" s="76">
        <v>1.7897605784307</v>
      </c>
      <c r="I125" s="77">
        <v>92.348138933839209</v>
      </c>
      <c r="J125" s="78">
        <v>0</v>
      </c>
      <c r="K125" s="76">
        <v>35.616587273359791</v>
      </c>
      <c r="L125" s="77">
        <v>1528.4248117677707</v>
      </c>
      <c r="M125" s="78">
        <v>3.3155389943799345</v>
      </c>
      <c r="N125" s="99">
        <v>0</v>
      </c>
      <c r="O125" s="100">
        <v>0</v>
      </c>
      <c r="P125" s="101">
        <v>0</v>
      </c>
    </row>
    <row r="126" spans="1:16" ht="14.25" customHeight="1">
      <c r="A126" s="201">
        <v>100</v>
      </c>
      <c r="B126" s="96" t="s">
        <v>79</v>
      </c>
      <c r="C126" s="204" t="s">
        <v>170</v>
      </c>
      <c r="D126" s="98">
        <v>12</v>
      </c>
      <c r="E126" s="99">
        <v>10.96615205436847</v>
      </c>
      <c r="F126" s="100">
        <v>576.5172548422745</v>
      </c>
      <c r="G126" s="101">
        <v>12.323405043774029</v>
      </c>
      <c r="H126" s="76">
        <v>11.919201678169895</v>
      </c>
      <c r="I126" s="77">
        <v>1057.6714333926693</v>
      </c>
      <c r="J126" s="78">
        <v>2.1775842559076741</v>
      </c>
      <c r="K126" s="76">
        <v>33.185134696956659</v>
      </c>
      <c r="L126" s="77">
        <v>2139.2632728283384</v>
      </c>
      <c r="M126" s="78">
        <v>6.8889403574713635</v>
      </c>
      <c r="N126" s="99">
        <v>4.870927824136265</v>
      </c>
      <c r="O126" s="100">
        <v>746.68155138071825</v>
      </c>
      <c r="P126" s="101">
        <v>3.9996956000979376</v>
      </c>
    </row>
    <row r="127" spans="1:16" ht="14.25" customHeight="1">
      <c r="A127" s="135" t="s">
        <v>300</v>
      </c>
      <c r="B127" s="96" t="s">
        <v>80</v>
      </c>
      <c r="C127" s="204" t="s">
        <v>170</v>
      </c>
      <c r="D127" s="98">
        <v>12</v>
      </c>
      <c r="E127" s="99">
        <v>12.383003268602248</v>
      </c>
      <c r="F127" s="100">
        <v>675.94756232961743</v>
      </c>
      <c r="G127" s="101">
        <v>4.5947322269061202</v>
      </c>
      <c r="H127" s="76">
        <v>3.5091517527198528</v>
      </c>
      <c r="I127" s="77">
        <v>857.13521521539326</v>
      </c>
      <c r="J127" s="78">
        <v>1.010008079815687</v>
      </c>
      <c r="K127" s="76">
        <v>20.34633846536849</v>
      </c>
      <c r="L127" s="77">
        <v>3045.9607323180403</v>
      </c>
      <c r="M127" s="78">
        <v>6.6927013813484075</v>
      </c>
      <c r="N127" s="99">
        <v>2.9452828657894825</v>
      </c>
      <c r="O127" s="100">
        <v>475.52451118226492</v>
      </c>
      <c r="P127" s="101">
        <v>0.15323198184430964</v>
      </c>
    </row>
    <row r="128" spans="1:16" ht="14.25" customHeight="1">
      <c r="A128" s="135" t="s">
        <v>291</v>
      </c>
      <c r="B128" s="96" t="s">
        <v>101</v>
      </c>
      <c r="C128" s="204" t="s">
        <v>170</v>
      </c>
      <c r="D128" s="98">
        <v>12</v>
      </c>
      <c r="E128" s="99">
        <v>9.8208239430424218</v>
      </c>
      <c r="F128" s="100">
        <v>440.36620423789986</v>
      </c>
      <c r="G128" s="101">
        <v>70.505407726413679</v>
      </c>
      <c r="H128" s="76">
        <v>10.926580902421884</v>
      </c>
      <c r="I128" s="77">
        <v>3177.0076238951324</v>
      </c>
      <c r="J128" s="78">
        <v>0.26227450847378581</v>
      </c>
      <c r="K128" s="76">
        <v>25.493031345958773</v>
      </c>
      <c r="L128" s="77">
        <v>8708.9127034180274</v>
      </c>
      <c r="M128" s="78">
        <v>16.627593304919554</v>
      </c>
      <c r="N128" s="99">
        <v>0.32877165349323062</v>
      </c>
      <c r="O128" s="100">
        <v>6.8185648462698696</v>
      </c>
      <c r="P128" s="101">
        <v>1.0895585194167297</v>
      </c>
    </row>
    <row r="129" spans="1:16" ht="14.25" customHeight="1">
      <c r="A129" s="135" t="s">
        <v>301</v>
      </c>
      <c r="B129" s="96" t="s">
        <v>121</v>
      </c>
      <c r="C129" s="204" t="s">
        <v>170</v>
      </c>
      <c r="D129" s="98">
        <v>12</v>
      </c>
      <c r="E129" s="99">
        <v>8.998373200804803</v>
      </c>
      <c r="F129" s="100">
        <v>277.11032312427977</v>
      </c>
      <c r="G129" s="101">
        <v>5.0910188990731022</v>
      </c>
      <c r="H129" s="76">
        <v>16.028420078760465</v>
      </c>
      <c r="I129" s="77">
        <v>1986.4640327423429</v>
      </c>
      <c r="J129" s="78">
        <v>1.2596612268060738</v>
      </c>
      <c r="K129" s="76">
        <v>12.303073033997695</v>
      </c>
      <c r="L129" s="77">
        <v>2990.7761242283023</v>
      </c>
      <c r="M129" s="78">
        <v>2.5371078743271824</v>
      </c>
      <c r="N129" s="99">
        <v>0</v>
      </c>
      <c r="O129" s="100">
        <v>0</v>
      </c>
      <c r="P129" s="101">
        <v>0</v>
      </c>
    </row>
    <row r="130" spans="1:16" ht="14.25" customHeight="1">
      <c r="A130" s="135">
        <v>104</v>
      </c>
      <c r="B130" s="96" t="s">
        <v>122</v>
      </c>
      <c r="C130" s="204" t="s">
        <v>170</v>
      </c>
      <c r="D130" s="98">
        <v>12</v>
      </c>
      <c r="E130" s="99">
        <v>7.6903014325359695</v>
      </c>
      <c r="F130" s="100">
        <v>306.39868916572323</v>
      </c>
      <c r="G130" s="101">
        <v>54.256642450429439</v>
      </c>
      <c r="H130" s="76">
        <v>6.6422989695351884</v>
      </c>
      <c r="I130" s="77">
        <v>1761.5764708682138</v>
      </c>
      <c r="J130" s="78">
        <v>6.3808277960934019</v>
      </c>
      <c r="K130" s="76">
        <v>7.5232944728488782</v>
      </c>
      <c r="L130" s="77">
        <v>562.50596740695619</v>
      </c>
      <c r="M130" s="78">
        <v>5.8645294730949091</v>
      </c>
      <c r="N130" s="99">
        <v>0</v>
      </c>
      <c r="O130" s="100">
        <v>0</v>
      </c>
      <c r="P130" s="101">
        <v>0</v>
      </c>
    </row>
    <row r="131" spans="1:16" ht="14.25" customHeight="1">
      <c r="A131" s="135">
        <v>105</v>
      </c>
      <c r="B131" s="96" t="s">
        <v>129</v>
      </c>
      <c r="C131" s="204" t="s">
        <v>170</v>
      </c>
      <c r="D131" s="98">
        <v>11</v>
      </c>
      <c r="E131" s="99">
        <v>19.472086274877103</v>
      </c>
      <c r="F131" s="100">
        <v>1530.9724761671569</v>
      </c>
      <c r="G131" s="101">
        <v>37.364941129899378</v>
      </c>
      <c r="H131" s="76">
        <v>4.130756351070147</v>
      </c>
      <c r="I131" s="77">
        <v>491.05228178477245</v>
      </c>
      <c r="J131" s="78">
        <v>3.9796466189143938</v>
      </c>
      <c r="K131" s="76">
        <v>0</v>
      </c>
      <c r="L131" s="77">
        <v>0</v>
      </c>
      <c r="M131" s="78">
        <v>0</v>
      </c>
      <c r="N131" s="99">
        <v>2.4541640588362212</v>
      </c>
      <c r="O131" s="100">
        <v>426.07641504892024</v>
      </c>
      <c r="P131" s="101">
        <v>2.067496536266229</v>
      </c>
    </row>
    <row r="132" spans="1:16" ht="14.25" customHeight="1">
      <c r="A132" s="106"/>
      <c r="B132" s="96"/>
      <c r="C132" s="204"/>
      <c r="D132" s="205"/>
      <c r="E132" s="177"/>
      <c r="F132" s="194"/>
      <c r="G132" s="179"/>
      <c r="H132" s="180"/>
      <c r="I132" s="195"/>
      <c r="J132" s="182"/>
      <c r="K132" s="180"/>
      <c r="L132" s="195"/>
      <c r="M132" s="182"/>
      <c r="N132" s="177"/>
      <c r="O132" s="194"/>
      <c r="P132" s="179"/>
    </row>
    <row r="133" spans="1:16" ht="14.25" customHeight="1">
      <c r="A133" s="106" t="s">
        <v>200</v>
      </c>
      <c r="B133" s="96"/>
      <c r="C133" s="204"/>
      <c r="D133" s="150"/>
      <c r="E133" s="190"/>
      <c r="F133" s="191"/>
      <c r="G133" s="142"/>
      <c r="H133" s="192"/>
      <c r="I133" s="193"/>
      <c r="J133" s="146"/>
      <c r="K133" s="192"/>
      <c r="L133" s="193"/>
      <c r="M133" s="146"/>
      <c r="N133" s="190"/>
      <c r="O133" s="191"/>
      <c r="P133" s="142"/>
    </row>
    <row r="134" spans="1:16" ht="14.25" customHeight="1">
      <c r="A134" s="135" t="s">
        <v>260</v>
      </c>
      <c r="B134" s="96" t="s">
        <v>153</v>
      </c>
      <c r="C134" s="204" t="s">
        <v>170</v>
      </c>
      <c r="D134" s="98">
        <v>12</v>
      </c>
      <c r="E134" s="99">
        <v>8.3923371329592484</v>
      </c>
      <c r="F134" s="100">
        <v>819.226087768247</v>
      </c>
      <c r="G134" s="101">
        <v>49.5967971124226</v>
      </c>
      <c r="H134" s="76">
        <v>4.5744619501519503</v>
      </c>
      <c r="I134" s="77">
        <v>596.55056475786455</v>
      </c>
      <c r="J134" s="78">
        <v>0.6396066920436041</v>
      </c>
      <c r="K134" s="76">
        <v>8.8514121539626398</v>
      </c>
      <c r="L134" s="77">
        <v>1402.2199993776774</v>
      </c>
      <c r="M134" s="78">
        <v>0</v>
      </c>
      <c r="N134" s="99">
        <v>1.7214193106738718</v>
      </c>
      <c r="O134" s="100">
        <v>88.414848619999376</v>
      </c>
      <c r="P134" s="101">
        <v>0.77418605374793859</v>
      </c>
    </row>
    <row r="135" spans="1:16" ht="14.25" customHeight="1">
      <c r="A135" s="135">
        <v>107</v>
      </c>
      <c r="B135" s="96" t="s">
        <v>148</v>
      </c>
      <c r="C135" s="204" t="s">
        <v>170</v>
      </c>
      <c r="D135" s="98">
        <v>12</v>
      </c>
      <c r="E135" s="99">
        <v>9.4446854050619322</v>
      </c>
      <c r="F135" s="100">
        <v>752.29059649585258</v>
      </c>
      <c r="G135" s="101">
        <v>0.35820290670347849</v>
      </c>
      <c r="H135" s="76">
        <v>10.035436221664209</v>
      </c>
      <c r="I135" s="77">
        <v>1862.6205912192645</v>
      </c>
      <c r="J135" s="78">
        <v>0.5426753218876178</v>
      </c>
      <c r="K135" s="76">
        <v>25.440050037986293</v>
      </c>
      <c r="L135" s="77">
        <v>3454.2964288185985</v>
      </c>
      <c r="M135" s="78">
        <v>0.7519291051542728</v>
      </c>
      <c r="N135" s="99">
        <v>1.9429836086201854E-3</v>
      </c>
      <c r="O135" s="100">
        <v>0.2972764921188884</v>
      </c>
      <c r="P135" s="101">
        <v>0</v>
      </c>
    </row>
    <row r="136" spans="1:16" ht="14.25" customHeight="1">
      <c r="A136" s="135" t="s">
        <v>261</v>
      </c>
      <c r="B136" s="96" t="s">
        <v>149</v>
      </c>
      <c r="C136" s="204" t="s">
        <v>170</v>
      </c>
      <c r="D136" s="98">
        <v>12</v>
      </c>
      <c r="E136" s="99">
        <v>27.977371355897127</v>
      </c>
      <c r="F136" s="100">
        <v>3187.7430702225715</v>
      </c>
      <c r="G136" s="101">
        <v>4.9006592077885367</v>
      </c>
      <c r="H136" s="76">
        <v>1.1321477560363182</v>
      </c>
      <c r="I136" s="77">
        <v>89.465996642917261</v>
      </c>
      <c r="J136" s="78">
        <v>0.37096351930910165</v>
      </c>
      <c r="K136" s="76">
        <v>4.8169162498604479</v>
      </c>
      <c r="L136" s="77">
        <v>950.92579358576529</v>
      </c>
      <c r="M136" s="78">
        <v>0.25027306492775614</v>
      </c>
      <c r="N136" s="99">
        <v>0.27305578750749993</v>
      </c>
      <c r="O136" s="100">
        <v>8.2593245225689067</v>
      </c>
      <c r="P136" s="101">
        <v>0</v>
      </c>
    </row>
    <row r="137" spans="1:16" ht="14.25" customHeight="1">
      <c r="A137" s="201" t="s">
        <v>302</v>
      </c>
      <c r="B137" s="96" t="s">
        <v>150</v>
      </c>
      <c r="C137" s="204" t="s">
        <v>170</v>
      </c>
      <c r="D137" s="98">
        <v>12</v>
      </c>
      <c r="E137" s="99">
        <v>19.622220527967254</v>
      </c>
      <c r="F137" s="100">
        <v>798.84206826285265</v>
      </c>
      <c r="G137" s="101">
        <v>25.174152358188383</v>
      </c>
      <c r="H137" s="76">
        <v>4.6202095353329717</v>
      </c>
      <c r="I137" s="77">
        <v>1262.329911708413</v>
      </c>
      <c r="J137" s="78">
        <v>1.0052349178027802</v>
      </c>
      <c r="K137" s="76">
        <v>66.389366195718793</v>
      </c>
      <c r="L137" s="77">
        <v>8761.1455707169371</v>
      </c>
      <c r="M137" s="78">
        <v>4.7737341192476057</v>
      </c>
      <c r="N137" s="99">
        <v>0.18223692483481838</v>
      </c>
      <c r="O137" s="100">
        <v>99.140802159316948</v>
      </c>
      <c r="P137" s="101">
        <v>5.4769102202190403E-2</v>
      </c>
    </row>
    <row r="138" spans="1:16" ht="14.25" customHeight="1">
      <c r="A138" s="106"/>
      <c r="B138" s="96"/>
      <c r="C138" s="204"/>
      <c r="D138" s="205"/>
      <c r="E138" s="177"/>
      <c r="F138" s="194"/>
      <c r="G138" s="179"/>
      <c r="H138" s="180"/>
      <c r="I138" s="195"/>
      <c r="J138" s="182"/>
      <c r="K138" s="180"/>
      <c r="L138" s="195"/>
      <c r="M138" s="182"/>
      <c r="N138" s="177"/>
      <c r="O138" s="194"/>
      <c r="P138" s="179"/>
    </row>
    <row r="139" spans="1:16" ht="14.25" customHeight="1">
      <c r="A139" s="106" t="s">
        <v>201</v>
      </c>
      <c r="B139" s="96"/>
      <c r="C139" s="204"/>
      <c r="D139" s="150"/>
      <c r="E139" s="190"/>
      <c r="F139" s="191"/>
      <c r="G139" s="142"/>
      <c r="H139" s="192"/>
      <c r="I139" s="193"/>
      <c r="J139" s="146"/>
      <c r="K139" s="192"/>
      <c r="L139" s="193"/>
      <c r="M139" s="146"/>
      <c r="N139" s="190"/>
      <c r="O139" s="191"/>
      <c r="P139" s="142"/>
    </row>
    <row r="140" spans="1:16" ht="14.25" customHeight="1">
      <c r="A140" s="135">
        <v>110</v>
      </c>
      <c r="B140" s="96" t="s">
        <v>30</v>
      </c>
      <c r="C140" s="204" t="s">
        <v>170</v>
      </c>
      <c r="D140" s="98">
        <v>12</v>
      </c>
      <c r="E140" s="99">
        <v>7.817464417519794</v>
      </c>
      <c r="F140" s="100">
        <v>651.04357377428403</v>
      </c>
      <c r="G140" s="101">
        <v>9.1742509366577529</v>
      </c>
      <c r="H140" s="76">
        <v>7.8141166327285223</v>
      </c>
      <c r="I140" s="77">
        <v>1871.3588739779129</v>
      </c>
      <c r="J140" s="78">
        <v>0.20084185291757062</v>
      </c>
      <c r="K140" s="76">
        <v>31.540851596261081</v>
      </c>
      <c r="L140" s="77">
        <v>2692.8027085093036</v>
      </c>
      <c r="M140" s="78">
        <v>0.12749340221433253</v>
      </c>
      <c r="N140" s="99">
        <v>7.2339068354110955E-2</v>
      </c>
      <c r="O140" s="100">
        <v>22.144292608727653</v>
      </c>
      <c r="P140" s="101">
        <v>0</v>
      </c>
    </row>
    <row r="141" spans="1:16" ht="14.25" customHeight="1">
      <c r="A141" s="135" t="s">
        <v>262</v>
      </c>
      <c r="B141" s="96" t="s">
        <v>33</v>
      </c>
      <c r="C141" s="204" t="s">
        <v>170</v>
      </c>
      <c r="D141" s="98">
        <v>12</v>
      </c>
      <c r="E141" s="99">
        <v>32.65422707329283</v>
      </c>
      <c r="F141" s="100">
        <v>2807.2373305588003</v>
      </c>
      <c r="G141" s="101">
        <v>0</v>
      </c>
      <c r="H141" s="76">
        <v>4.9317327417819179</v>
      </c>
      <c r="I141" s="77">
        <v>2358.4968835579461</v>
      </c>
      <c r="J141" s="78">
        <v>0</v>
      </c>
      <c r="K141" s="76">
        <v>0</v>
      </c>
      <c r="L141" s="77">
        <v>0</v>
      </c>
      <c r="M141" s="78">
        <v>0</v>
      </c>
      <c r="N141" s="99">
        <v>0</v>
      </c>
      <c r="O141" s="100">
        <v>0</v>
      </c>
      <c r="P141" s="101">
        <v>0</v>
      </c>
    </row>
    <row r="142" spans="1:16" ht="14.25" customHeight="1">
      <c r="A142" s="135">
        <v>112</v>
      </c>
      <c r="B142" s="105" t="s">
        <v>49</v>
      </c>
      <c r="C142" s="204" t="s">
        <v>171</v>
      </c>
      <c r="D142" s="98">
        <v>12</v>
      </c>
      <c r="E142" s="99">
        <v>13.484399885860226</v>
      </c>
      <c r="F142" s="100">
        <v>731.90910709912953</v>
      </c>
      <c r="G142" s="101">
        <v>2.4497187992657814</v>
      </c>
      <c r="H142" s="76">
        <v>4.0732234974126289</v>
      </c>
      <c r="I142" s="100">
        <v>341.00201161230524</v>
      </c>
      <c r="J142" s="78">
        <v>2.7312372629930119</v>
      </c>
      <c r="K142" s="99">
        <v>4.0576385614341133</v>
      </c>
      <c r="L142" s="100">
        <v>133.61034219670492</v>
      </c>
      <c r="M142" s="101">
        <v>1.3883828377495036</v>
      </c>
      <c r="N142" s="99">
        <v>0</v>
      </c>
      <c r="O142" s="100">
        <v>0</v>
      </c>
      <c r="P142" s="101">
        <v>0</v>
      </c>
    </row>
    <row r="143" spans="1:16" ht="14.25" customHeight="1">
      <c r="A143" s="135" t="s">
        <v>264</v>
      </c>
      <c r="B143" s="96" t="s">
        <v>59</v>
      </c>
      <c r="C143" s="204" t="s">
        <v>170</v>
      </c>
      <c r="D143" s="98">
        <v>12</v>
      </c>
      <c r="E143" s="99">
        <v>12.950814397948129</v>
      </c>
      <c r="F143" s="100">
        <v>634.30196269282987</v>
      </c>
      <c r="G143" s="101">
        <v>1.0837277288743354</v>
      </c>
      <c r="H143" s="76">
        <v>2.0561644483733206</v>
      </c>
      <c r="I143" s="77">
        <v>394.64036397773822</v>
      </c>
      <c r="J143" s="78">
        <v>0.4788824283775539</v>
      </c>
      <c r="K143" s="76">
        <v>42.377897580835935</v>
      </c>
      <c r="L143" s="77">
        <v>3625.4829071006143</v>
      </c>
      <c r="M143" s="78">
        <v>0.73935430855236117</v>
      </c>
      <c r="N143" s="99">
        <v>0</v>
      </c>
      <c r="O143" s="100">
        <v>0</v>
      </c>
      <c r="P143" s="101">
        <v>0</v>
      </c>
    </row>
    <row r="144" spans="1:16" ht="14.25" customHeight="1">
      <c r="A144" s="135">
        <v>114</v>
      </c>
      <c r="B144" s="105" t="s">
        <v>68</v>
      </c>
      <c r="C144" s="97" t="s">
        <v>171</v>
      </c>
      <c r="D144" s="98">
        <v>12</v>
      </c>
      <c r="E144" s="99">
        <v>14.712691513945023</v>
      </c>
      <c r="F144" s="100">
        <v>1105.1625964019372</v>
      </c>
      <c r="G144" s="101">
        <v>2.9704929723947346</v>
      </c>
      <c r="H144" s="76">
        <v>2.6436867651642362</v>
      </c>
      <c r="I144" s="77">
        <v>448.32203898210383</v>
      </c>
      <c r="J144" s="78">
        <v>0</v>
      </c>
      <c r="K144" s="76">
        <v>5.7537675232977286</v>
      </c>
      <c r="L144" s="77">
        <v>359.30027954988583</v>
      </c>
      <c r="M144" s="78">
        <v>8.2150636930299961E-2</v>
      </c>
      <c r="N144" s="99">
        <v>0.33355350396471356</v>
      </c>
      <c r="O144" s="100">
        <v>53.231382046227928</v>
      </c>
      <c r="P144" s="101">
        <v>0.17685016080404312</v>
      </c>
    </row>
    <row r="145" spans="1:16" ht="14.25" customHeight="1">
      <c r="A145" s="135" t="s">
        <v>266</v>
      </c>
      <c r="B145" s="96" t="s">
        <v>74</v>
      </c>
      <c r="C145" s="204" t="s">
        <v>170</v>
      </c>
      <c r="D145" s="98">
        <v>12</v>
      </c>
      <c r="E145" s="99">
        <v>10.083104211416483</v>
      </c>
      <c r="F145" s="100">
        <v>675.63231394429272</v>
      </c>
      <c r="G145" s="101">
        <v>1.7497380341810771</v>
      </c>
      <c r="H145" s="76">
        <v>11.365472947905857</v>
      </c>
      <c r="I145" s="77">
        <v>1799.8934212521751</v>
      </c>
      <c r="J145" s="78">
        <v>1.2133588430492734</v>
      </c>
      <c r="K145" s="76">
        <v>40.761847152476527</v>
      </c>
      <c r="L145" s="77">
        <v>4833.5183992967404</v>
      </c>
      <c r="M145" s="78">
        <v>3.6603106576177429</v>
      </c>
      <c r="N145" s="99">
        <v>3.3177184854905635</v>
      </c>
      <c r="O145" s="100">
        <v>169.27403038375101</v>
      </c>
      <c r="P145" s="101">
        <v>0</v>
      </c>
    </row>
    <row r="146" spans="1:16" ht="14.25" customHeight="1">
      <c r="A146" s="201" t="s">
        <v>303</v>
      </c>
      <c r="B146" s="96" t="s">
        <v>90</v>
      </c>
      <c r="C146" s="204" t="s">
        <v>170</v>
      </c>
      <c r="D146" s="98">
        <v>12</v>
      </c>
      <c r="E146" s="99">
        <v>17.910959916965684</v>
      </c>
      <c r="F146" s="100">
        <v>1661.4342533328124</v>
      </c>
      <c r="G146" s="101">
        <v>36.667572529477745</v>
      </c>
      <c r="H146" s="76">
        <v>7.4012703470366006</v>
      </c>
      <c r="I146" s="77">
        <v>2126.9805304598694</v>
      </c>
      <c r="J146" s="78">
        <v>0.4592501241608678</v>
      </c>
      <c r="K146" s="76">
        <v>66.392906368754979</v>
      </c>
      <c r="L146" s="77">
        <v>5810.4682789908647</v>
      </c>
      <c r="M146" s="78">
        <v>8.0271424027499538</v>
      </c>
      <c r="N146" s="99">
        <v>0</v>
      </c>
      <c r="O146" s="100">
        <v>0</v>
      </c>
      <c r="P146" s="101">
        <v>0</v>
      </c>
    </row>
    <row r="147" spans="1:16" ht="14.25" customHeight="1">
      <c r="A147" s="135">
        <v>117</v>
      </c>
      <c r="B147" s="96" t="s">
        <v>91</v>
      </c>
      <c r="C147" s="204" t="s">
        <v>170</v>
      </c>
      <c r="D147" s="98">
        <v>12</v>
      </c>
      <c r="E147" s="99">
        <v>20.586680347894067</v>
      </c>
      <c r="F147" s="100">
        <v>1049.0000977230529</v>
      </c>
      <c r="G147" s="101">
        <v>44.356286035375746</v>
      </c>
      <c r="H147" s="76">
        <v>6.112259356982312</v>
      </c>
      <c r="I147" s="77">
        <v>876.18349946252317</v>
      </c>
      <c r="J147" s="78">
        <v>0.11260138766735073</v>
      </c>
      <c r="K147" s="76">
        <v>23.222368806801523</v>
      </c>
      <c r="L147" s="77">
        <v>2857.0782028730578</v>
      </c>
      <c r="M147" s="78">
        <v>8.6533030391869445</v>
      </c>
      <c r="N147" s="99">
        <v>0.75796442880875603</v>
      </c>
      <c r="O147" s="100">
        <v>153.2062445030783</v>
      </c>
      <c r="P147" s="101">
        <v>0.24252418645558488</v>
      </c>
    </row>
    <row r="148" spans="1:16" ht="14.25" customHeight="1">
      <c r="A148" s="135">
        <v>118</v>
      </c>
      <c r="B148" s="96" t="s">
        <v>93</v>
      </c>
      <c r="C148" s="204" t="s">
        <v>170</v>
      </c>
      <c r="D148" s="98">
        <v>12</v>
      </c>
      <c r="E148" s="99">
        <v>7.4776738915255887</v>
      </c>
      <c r="F148" s="100">
        <v>417.88009336004626</v>
      </c>
      <c r="G148" s="101">
        <v>0.93805888423930095</v>
      </c>
      <c r="H148" s="76">
        <v>5.6959900656023406</v>
      </c>
      <c r="I148" s="77">
        <v>1441.4127674742849</v>
      </c>
      <c r="J148" s="78">
        <v>0</v>
      </c>
      <c r="K148" s="76">
        <v>4.2117505538950634E-2</v>
      </c>
      <c r="L148" s="77">
        <v>1.7550893903778759</v>
      </c>
      <c r="M148" s="78">
        <v>5.5236072837968049E-5</v>
      </c>
      <c r="N148" s="99">
        <v>1.3901078330888625E-3</v>
      </c>
      <c r="O148" s="100">
        <v>0.12613157232550004</v>
      </c>
      <c r="P148" s="101">
        <v>0</v>
      </c>
    </row>
    <row r="149" spans="1:16" ht="14.25" customHeight="1">
      <c r="A149" s="135">
        <v>119</v>
      </c>
      <c r="B149" s="96" t="s">
        <v>94</v>
      </c>
      <c r="C149" s="204" t="s">
        <v>170</v>
      </c>
      <c r="D149" s="98">
        <v>12</v>
      </c>
      <c r="E149" s="99">
        <v>14.249031919633374</v>
      </c>
      <c r="F149" s="100">
        <v>1901.0651929097337</v>
      </c>
      <c r="G149" s="101">
        <v>3.0496206018013141</v>
      </c>
      <c r="H149" s="76">
        <v>0.1496056846998946</v>
      </c>
      <c r="I149" s="77">
        <v>80.130002044927153</v>
      </c>
      <c r="J149" s="78">
        <v>0</v>
      </c>
      <c r="K149" s="76">
        <v>25.756076743053423</v>
      </c>
      <c r="L149" s="77">
        <v>2600.952596217774</v>
      </c>
      <c r="M149" s="78">
        <v>3.6415469923270778</v>
      </c>
      <c r="N149" s="99">
        <v>0</v>
      </c>
      <c r="O149" s="100">
        <v>0</v>
      </c>
      <c r="P149" s="101">
        <v>0</v>
      </c>
    </row>
    <row r="150" spans="1:16" ht="14.25" customHeight="1">
      <c r="A150" s="106"/>
      <c r="B150" s="105"/>
      <c r="C150" s="204"/>
      <c r="D150" s="205"/>
      <c r="E150" s="177"/>
      <c r="F150" s="194"/>
      <c r="G150" s="179"/>
      <c r="H150" s="180"/>
      <c r="I150" s="195"/>
      <c r="J150" s="182"/>
      <c r="K150" s="180"/>
      <c r="L150" s="195"/>
      <c r="M150" s="182"/>
      <c r="N150" s="177"/>
      <c r="O150" s="194"/>
      <c r="P150" s="179"/>
    </row>
    <row r="151" spans="1:16" ht="14.25" customHeight="1">
      <c r="A151" s="106" t="s">
        <v>202</v>
      </c>
      <c r="B151" s="105"/>
      <c r="C151" s="204"/>
      <c r="D151" s="150"/>
      <c r="E151" s="190"/>
      <c r="F151" s="191"/>
      <c r="G151" s="142"/>
      <c r="H151" s="192"/>
      <c r="I151" s="193"/>
      <c r="J151" s="146"/>
      <c r="K151" s="192"/>
      <c r="L151" s="193"/>
      <c r="M151" s="146"/>
      <c r="N151" s="190"/>
      <c r="O151" s="191"/>
      <c r="P151" s="142"/>
    </row>
    <row r="152" spans="1:16" ht="14.25" customHeight="1">
      <c r="A152" s="135" t="s">
        <v>304</v>
      </c>
      <c r="B152" s="96" t="s">
        <v>52</v>
      </c>
      <c r="C152" s="204" t="s">
        <v>170</v>
      </c>
      <c r="D152" s="98">
        <v>12</v>
      </c>
      <c r="E152" s="99">
        <v>14.172427331640071</v>
      </c>
      <c r="F152" s="100">
        <v>632.28775448894146</v>
      </c>
      <c r="G152" s="101">
        <v>10.016867087629631</v>
      </c>
      <c r="H152" s="76">
        <v>2.2987217079267719</v>
      </c>
      <c r="I152" s="77">
        <v>408.3109096611509</v>
      </c>
      <c r="J152" s="78">
        <v>0.42732936711339531</v>
      </c>
      <c r="K152" s="76">
        <v>17.118717533313621</v>
      </c>
      <c r="L152" s="77">
        <v>10283.029767804424</v>
      </c>
      <c r="M152" s="78">
        <v>1.789197525304556</v>
      </c>
      <c r="N152" s="99">
        <v>0</v>
      </c>
      <c r="O152" s="100">
        <v>0</v>
      </c>
      <c r="P152" s="101">
        <v>0</v>
      </c>
    </row>
    <row r="153" spans="1:16" ht="14.25" customHeight="1">
      <c r="A153" s="135" t="s">
        <v>269</v>
      </c>
      <c r="B153" s="96" t="s">
        <v>53</v>
      </c>
      <c r="C153" s="204" t="s">
        <v>170</v>
      </c>
      <c r="D153" s="98">
        <v>12</v>
      </c>
      <c r="E153" s="99">
        <v>9.6527378846154708</v>
      </c>
      <c r="F153" s="100">
        <v>404.71119894480461</v>
      </c>
      <c r="G153" s="101">
        <v>3.176524313848279</v>
      </c>
      <c r="H153" s="76">
        <v>0</v>
      </c>
      <c r="I153" s="77">
        <v>0</v>
      </c>
      <c r="J153" s="78">
        <v>0</v>
      </c>
      <c r="K153" s="76">
        <v>0</v>
      </c>
      <c r="L153" s="77">
        <v>0</v>
      </c>
      <c r="M153" s="78">
        <v>0</v>
      </c>
      <c r="N153" s="99">
        <v>0</v>
      </c>
      <c r="O153" s="100">
        <v>0</v>
      </c>
      <c r="P153" s="101">
        <v>0</v>
      </c>
    </row>
    <row r="154" spans="1:16" ht="14.25" customHeight="1">
      <c r="A154" s="135">
        <v>122</v>
      </c>
      <c r="B154" s="105" t="s">
        <v>56</v>
      </c>
      <c r="C154" s="97" t="s">
        <v>171</v>
      </c>
      <c r="D154" s="98">
        <v>12</v>
      </c>
      <c r="E154" s="99">
        <v>5.1730860265955156</v>
      </c>
      <c r="F154" s="100">
        <v>303.09576171622848</v>
      </c>
      <c r="G154" s="101">
        <v>3.1337758746826183</v>
      </c>
      <c r="H154" s="76">
        <v>1.9367431251882774</v>
      </c>
      <c r="I154" s="77">
        <v>117.85457191117614</v>
      </c>
      <c r="J154" s="78">
        <v>1.3270538365537721</v>
      </c>
      <c r="K154" s="76">
        <v>2.1266622197357661</v>
      </c>
      <c r="L154" s="77">
        <v>30.622635172354439</v>
      </c>
      <c r="M154" s="78">
        <v>0.65655420234970086</v>
      </c>
      <c r="N154" s="99">
        <v>2.6064035804966218E-2</v>
      </c>
      <c r="O154" s="100">
        <v>0.64717074062916902</v>
      </c>
      <c r="P154" s="101">
        <v>9.1793260747945082E-2</v>
      </c>
    </row>
    <row r="155" spans="1:16" ht="14.25" customHeight="1">
      <c r="A155" s="135" t="s">
        <v>305</v>
      </c>
      <c r="B155" s="96" t="s">
        <v>57</v>
      </c>
      <c r="C155" s="204" t="s">
        <v>170</v>
      </c>
      <c r="D155" s="98">
        <v>12</v>
      </c>
      <c r="E155" s="99">
        <v>21.830053538581691</v>
      </c>
      <c r="F155" s="100">
        <v>637.1110951260365</v>
      </c>
      <c r="G155" s="101">
        <v>14.550039563059407</v>
      </c>
      <c r="H155" s="76">
        <v>6.4747361606362972</v>
      </c>
      <c r="I155" s="77">
        <v>813.3207176841737</v>
      </c>
      <c r="J155" s="78">
        <v>0</v>
      </c>
      <c r="K155" s="76">
        <v>11.31230154244551</v>
      </c>
      <c r="L155" s="77">
        <v>1923.0007912611882</v>
      </c>
      <c r="M155" s="78">
        <v>2.2664289457729185</v>
      </c>
      <c r="N155" s="99">
        <v>0</v>
      </c>
      <c r="O155" s="100">
        <v>0</v>
      </c>
      <c r="P155" s="101">
        <v>0</v>
      </c>
    </row>
    <row r="156" spans="1:16" ht="14.25" customHeight="1">
      <c r="A156" s="106"/>
      <c r="B156" s="96"/>
      <c r="C156" s="204"/>
      <c r="D156" s="205"/>
      <c r="E156" s="177"/>
      <c r="F156" s="194"/>
      <c r="G156" s="179"/>
      <c r="H156" s="180"/>
      <c r="I156" s="195"/>
      <c r="J156" s="182"/>
      <c r="K156" s="180"/>
      <c r="L156" s="195"/>
      <c r="M156" s="182"/>
      <c r="N156" s="177"/>
      <c r="O156" s="194"/>
      <c r="P156" s="179"/>
    </row>
    <row r="157" spans="1:16" ht="14.25" customHeight="1">
      <c r="A157" s="106" t="s">
        <v>204</v>
      </c>
      <c r="B157" s="96"/>
      <c r="C157" s="204"/>
      <c r="D157" s="150"/>
      <c r="E157" s="190"/>
      <c r="F157" s="191"/>
      <c r="G157" s="142"/>
      <c r="H157" s="192"/>
      <c r="I157" s="193"/>
      <c r="J157" s="146"/>
      <c r="K157" s="192"/>
      <c r="L157" s="193"/>
      <c r="M157" s="146"/>
      <c r="N157" s="190"/>
      <c r="O157" s="191"/>
      <c r="P157" s="142"/>
    </row>
    <row r="158" spans="1:16" ht="14.25" customHeight="1">
      <c r="A158" s="135">
        <v>124</v>
      </c>
      <c r="B158" s="105" t="s">
        <v>205</v>
      </c>
      <c r="C158" s="97" t="s">
        <v>171</v>
      </c>
      <c r="D158" s="98">
        <v>12</v>
      </c>
      <c r="E158" s="99">
        <v>0.79129511969899524</v>
      </c>
      <c r="F158" s="100">
        <v>15.962053695715094</v>
      </c>
      <c r="G158" s="101">
        <v>3.8196590266962525</v>
      </c>
      <c r="H158" s="76">
        <v>0</v>
      </c>
      <c r="I158" s="77">
        <v>0</v>
      </c>
      <c r="J158" s="78">
        <v>0.38529018564714634</v>
      </c>
      <c r="K158" s="76">
        <v>0</v>
      </c>
      <c r="L158" s="77">
        <v>0</v>
      </c>
      <c r="M158" s="78">
        <v>0</v>
      </c>
      <c r="N158" s="99">
        <v>0</v>
      </c>
      <c r="O158" s="100">
        <v>0</v>
      </c>
      <c r="P158" s="101">
        <v>0</v>
      </c>
    </row>
    <row r="159" spans="1:16" ht="14.25" customHeight="1">
      <c r="A159" s="201">
        <v>125</v>
      </c>
      <c r="B159" s="96" t="s">
        <v>51</v>
      </c>
      <c r="C159" s="204" t="s">
        <v>170</v>
      </c>
      <c r="D159" s="98">
        <v>12</v>
      </c>
      <c r="E159" s="99">
        <v>11.745751584179891</v>
      </c>
      <c r="F159" s="100">
        <v>189.81714958995971</v>
      </c>
      <c r="G159" s="101">
        <v>21.409155123598271</v>
      </c>
      <c r="H159" s="76">
        <v>8.5163517846570489</v>
      </c>
      <c r="I159" s="77">
        <v>651.3483964758226</v>
      </c>
      <c r="J159" s="78">
        <v>0</v>
      </c>
      <c r="K159" s="76">
        <v>0</v>
      </c>
      <c r="L159" s="77">
        <v>0</v>
      </c>
      <c r="M159" s="78">
        <v>0</v>
      </c>
      <c r="N159" s="99">
        <v>7.9856735036021406E-2</v>
      </c>
      <c r="O159" s="100">
        <v>1.3625647007790471</v>
      </c>
      <c r="P159" s="101">
        <v>0</v>
      </c>
    </row>
    <row r="160" spans="1:16" ht="14.25" customHeight="1">
      <c r="A160" s="135" t="s">
        <v>306</v>
      </c>
      <c r="B160" s="96" t="s">
        <v>127</v>
      </c>
      <c r="C160" s="204" t="s">
        <v>170</v>
      </c>
      <c r="D160" s="98">
        <v>12</v>
      </c>
      <c r="E160" s="99">
        <v>16.055301864035854</v>
      </c>
      <c r="F160" s="100">
        <v>763.90314948602918</v>
      </c>
      <c r="G160" s="101">
        <v>48.301434960923764</v>
      </c>
      <c r="H160" s="76">
        <v>12.456921067325469</v>
      </c>
      <c r="I160" s="77">
        <v>2348.1290621892458</v>
      </c>
      <c r="J160" s="78">
        <v>3.4626841076857655</v>
      </c>
      <c r="K160" s="76">
        <v>22.681425492121058</v>
      </c>
      <c r="L160" s="77">
        <v>1038.6279489394499</v>
      </c>
      <c r="M160" s="78">
        <v>1.9860908738868295</v>
      </c>
      <c r="N160" s="99">
        <v>0</v>
      </c>
      <c r="O160" s="100">
        <v>0</v>
      </c>
      <c r="P160" s="101">
        <v>0</v>
      </c>
    </row>
    <row r="161" spans="1:16" ht="14.25" customHeight="1">
      <c r="A161" s="135">
        <v>127</v>
      </c>
      <c r="B161" s="96" t="s">
        <v>128</v>
      </c>
      <c r="C161" s="204" t="s">
        <v>170</v>
      </c>
      <c r="D161" s="98">
        <v>12</v>
      </c>
      <c r="E161" s="99">
        <v>20.332550304372369</v>
      </c>
      <c r="F161" s="100">
        <v>1309.3422824480051</v>
      </c>
      <c r="G161" s="101">
        <v>3.3547138352655121</v>
      </c>
      <c r="H161" s="76">
        <v>0.63482180018236289</v>
      </c>
      <c r="I161" s="77">
        <v>163.46432294733188</v>
      </c>
      <c r="J161" s="78">
        <v>1.0047327515088359E-2</v>
      </c>
      <c r="K161" s="76">
        <v>0</v>
      </c>
      <c r="L161" s="77">
        <v>0</v>
      </c>
      <c r="M161" s="78">
        <v>0</v>
      </c>
      <c r="N161" s="99">
        <v>0</v>
      </c>
      <c r="O161" s="100">
        <v>0</v>
      </c>
      <c r="P161" s="101">
        <v>0</v>
      </c>
    </row>
    <row r="162" spans="1:16" ht="14.25" customHeight="1">
      <c r="A162" s="135">
        <v>128</v>
      </c>
      <c r="B162" s="96" t="s">
        <v>132</v>
      </c>
      <c r="C162" s="204" t="s">
        <v>170</v>
      </c>
      <c r="D162" s="98">
        <v>12</v>
      </c>
      <c r="E162" s="99">
        <v>17.185975476224854</v>
      </c>
      <c r="F162" s="100">
        <v>471.86500081918956</v>
      </c>
      <c r="G162" s="101">
        <v>14.852502096638403</v>
      </c>
      <c r="H162" s="76">
        <v>0.72590244669996418</v>
      </c>
      <c r="I162" s="77">
        <v>63.424624024475115</v>
      </c>
      <c r="J162" s="78">
        <v>3.4405957859595791E-2</v>
      </c>
      <c r="K162" s="76">
        <v>21.622368252433642</v>
      </c>
      <c r="L162" s="77">
        <v>1680.6049803475635</v>
      </c>
      <c r="M162" s="78">
        <v>1.446257115187773</v>
      </c>
      <c r="N162" s="99">
        <v>0</v>
      </c>
      <c r="O162" s="100">
        <v>0</v>
      </c>
      <c r="P162" s="101">
        <v>0</v>
      </c>
    </row>
    <row r="163" spans="1:16" ht="14.25" customHeight="1">
      <c r="A163" s="106"/>
      <c r="B163" s="96"/>
      <c r="C163" s="204"/>
      <c r="D163" s="205"/>
      <c r="E163" s="177"/>
      <c r="F163" s="194"/>
      <c r="G163" s="179"/>
      <c r="H163" s="180"/>
      <c r="I163" s="195"/>
      <c r="J163" s="182"/>
      <c r="K163" s="180"/>
      <c r="L163" s="195"/>
      <c r="M163" s="182"/>
      <c r="N163" s="177"/>
      <c r="O163" s="194"/>
      <c r="P163" s="179"/>
    </row>
    <row r="164" spans="1:16" ht="14.25" customHeight="1">
      <c r="A164" s="106" t="s">
        <v>206</v>
      </c>
      <c r="B164" s="96"/>
      <c r="C164" s="204"/>
      <c r="D164" s="150"/>
      <c r="E164" s="190"/>
      <c r="F164" s="191"/>
      <c r="G164" s="142"/>
      <c r="H164" s="192"/>
      <c r="I164" s="193"/>
      <c r="J164" s="146"/>
      <c r="K164" s="192"/>
      <c r="L164" s="193"/>
      <c r="M164" s="146"/>
      <c r="N164" s="190"/>
      <c r="O164" s="191"/>
      <c r="P164" s="142"/>
    </row>
    <row r="165" spans="1:16" ht="14.25" customHeight="1">
      <c r="A165" s="135" t="s">
        <v>207</v>
      </c>
      <c r="B165" s="96" t="s">
        <v>18</v>
      </c>
      <c r="C165" s="204" t="s">
        <v>170</v>
      </c>
      <c r="D165" s="98">
        <v>12</v>
      </c>
      <c r="E165" s="99">
        <v>347.63930085552215</v>
      </c>
      <c r="F165" s="100">
        <v>29156.690961417255</v>
      </c>
      <c r="G165" s="101">
        <v>14.947948556345279</v>
      </c>
      <c r="H165" s="76">
        <v>31.47535409633517</v>
      </c>
      <c r="I165" s="77">
        <v>3326.451618378439</v>
      </c>
      <c r="J165" s="78">
        <v>0.67340667569405877</v>
      </c>
      <c r="K165" s="76">
        <v>56.985933991875342</v>
      </c>
      <c r="L165" s="77">
        <v>2673.5942605754649</v>
      </c>
      <c r="M165" s="78">
        <v>1.487398051830543</v>
      </c>
      <c r="N165" s="99">
        <v>0</v>
      </c>
      <c r="O165" s="100">
        <v>0</v>
      </c>
      <c r="P165" s="101">
        <v>0</v>
      </c>
    </row>
    <row r="166" spans="1:16" ht="14.25" customHeight="1">
      <c r="A166" s="135" t="s">
        <v>208</v>
      </c>
      <c r="B166" s="96" t="s">
        <v>36</v>
      </c>
      <c r="C166" s="204" t="s">
        <v>170</v>
      </c>
      <c r="D166" s="98">
        <v>0</v>
      </c>
      <c r="E166" s="188" t="s">
        <v>178</v>
      </c>
      <c r="F166" s="189" t="s">
        <v>178</v>
      </c>
      <c r="G166" s="157" t="s">
        <v>178</v>
      </c>
      <c r="H166" s="76" t="s">
        <v>178</v>
      </c>
      <c r="I166" s="77" t="s">
        <v>178</v>
      </c>
      <c r="J166" s="78" t="s">
        <v>178</v>
      </c>
      <c r="K166" s="186" t="s">
        <v>178</v>
      </c>
      <c r="L166" s="187" t="s">
        <v>178</v>
      </c>
      <c r="M166" s="160" t="s">
        <v>178</v>
      </c>
      <c r="N166" s="99" t="s">
        <v>178</v>
      </c>
      <c r="O166" s="100" t="s">
        <v>178</v>
      </c>
      <c r="P166" s="101" t="s">
        <v>178</v>
      </c>
    </row>
    <row r="167" spans="1:16" ht="14.25" customHeight="1">
      <c r="A167" s="135" t="s">
        <v>209</v>
      </c>
      <c r="B167" s="96" t="s">
        <v>75</v>
      </c>
      <c r="C167" s="204" t="s">
        <v>170</v>
      </c>
      <c r="D167" s="98">
        <v>0</v>
      </c>
      <c r="E167" s="188" t="s">
        <v>178</v>
      </c>
      <c r="F167" s="189" t="s">
        <v>178</v>
      </c>
      <c r="G167" s="157" t="s">
        <v>178</v>
      </c>
      <c r="H167" s="76" t="s">
        <v>178</v>
      </c>
      <c r="I167" s="77" t="s">
        <v>178</v>
      </c>
      <c r="J167" s="78" t="s">
        <v>178</v>
      </c>
      <c r="K167" s="186" t="s">
        <v>178</v>
      </c>
      <c r="L167" s="187" t="s">
        <v>178</v>
      </c>
      <c r="M167" s="160" t="s">
        <v>178</v>
      </c>
      <c r="N167" s="99" t="s">
        <v>178</v>
      </c>
      <c r="O167" s="100" t="s">
        <v>178</v>
      </c>
      <c r="P167" s="101" t="s">
        <v>178</v>
      </c>
    </row>
    <row r="168" spans="1:16" ht="14.25" customHeight="1">
      <c r="A168" s="135" t="s">
        <v>210</v>
      </c>
      <c r="B168" s="96" t="s">
        <v>84</v>
      </c>
      <c r="C168" s="204" t="s">
        <v>170</v>
      </c>
      <c r="D168" s="98">
        <v>12</v>
      </c>
      <c r="E168" s="188">
        <v>136.2353850965944</v>
      </c>
      <c r="F168" s="189">
        <v>27722.813530603551</v>
      </c>
      <c r="G168" s="157">
        <v>162.12619279271067</v>
      </c>
      <c r="H168" s="76">
        <v>104.44566555121915</v>
      </c>
      <c r="I168" s="77">
        <v>51842.912327083366</v>
      </c>
      <c r="J168" s="78">
        <v>2.7260698786734712</v>
      </c>
      <c r="K168" s="186">
        <v>47.532367101162023</v>
      </c>
      <c r="L168" s="187">
        <v>6427.1500887275879</v>
      </c>
      <c r="M168" s="160">
        <v>2.308495371862116</v>
      </c>
      <c r="N168" s="99">
        <v>0.7272424345781392</v>
      </c>
      <c r="O168" s="100">
        <v>171.29495125090966</v>
      </c>
      <c r="P168" s="101">
        <v>0</v>
      </c>
    </row>
    <row r="169" spans="1:16" ht="14.25" customHeight="1">
      <c r="A169" s="135" t="s">
        <v>222</v>
      </c>
      <c r="B169" s="96" t="s">
        <v>126</v>
      </c>
      <c r="C169" s="204" t="s">
        <v>170</v>
      </c>
      <c r="D169" s="98">
        <v>0</v>
      </c>
      <c r="E169" s="99" t="s">
        <v>178</v>
      </c>
      <c r="F169" s="100" t="s">
        <v>178</v>
      </c>
      <c r="G169" s="101" t="s">
        <v>178</v>
      </c>
      <c r="H169" s="76" t="s">
        <v>178</v>
      </c>
      <c r="I169" s="77" t="s">
        <v>178</v>
      </c>
      <c r="J169" s="78" t="s">
        <v>178</v>
      </c>
      <c r="K169" s="76" t="s">
        <v>178</v>
      </c>
      <c r="L169" s="77" t="s">
        <v>178</v>
      </c>
      <c r="M169" s="78" t="s">
        <v>178</v>
      </c>
      <c r="N169" s="99" t="s">
        <v>178</v>
      </c>
      <c r="O169" s="100" t="s">
        <v>178</v>
      </c>
      <c r="P169" s="101" t="s">
        <v>178</v>
      </c>
    </row>
    <row r="170" spans="1:16" ht="14.25" customHeight="1">
      <c r="A170" s="135" t="s">
        <v>223</v>
      </c>
      <c r="B170" s="96" t="s">
        <v>133</v>
      </c>
      <c r="C170" s="97" t="s">
        <v>170</v>
      </c>
      <c r="D170" s="98">
        <v>0</v>
      </c>
      <c r="E170" s="99" t="s">
        <v>178</v>
      </c>
      <c r="F170" s="100" t="s">
        <v>178</v>
      </c>
      <c r="G170" s="101" t="s">
        <v>178</v>
      </c>
      <c r="H170" s="76" t="s">
        <v>178</v>
      </c>
      <c r="I170" s="77" t="s">
        <v>178</v>
      </c>
      <c r="J170" s="78" t="s">
        <v>178</v>
      </c>
      <c r="K170" s="76" t="s">
        <v>178</v>
      </c>
      <c r="L170" s="77" t="s">
        <v>178</v>
      </c>
      <c r="M170" s="78" t="s">
        <v>178</v>
      </c>
      <c r="N170" s="99" t="s">
        <v>178</v>
      </c>
      <c r="O170" s="100" t="s">
        <v>178</v>
      </c>
      <c r="P170" s="101" t="s">
        <v>178</v>
      </c>
    </row>
    <row r="171" spans="1:16" ht="14.25" customHeight="1">
      <c r="A171" s="135" t="s">
        <v>275</v>
      </c>
      <c r="B171" s="96" t="s">
        <v>139</v>
      </c>
      <c r="C171" s="204" t="s">
        <v>170</v>
      </c>
      <c r="D171" s="98">
        <v>0</v>
      </c>
      <c r="E171" s="99" t="s">
        <v>178</v>
      </c>
      <c r="F171" s="100" t="s">
        <v>178</v>
      </c>
      <c r="G171" s="101" t="s">
        <v>178</v>
      </c>
      <c r="H171" s="76" t="s">
        <v>178</v>
      </c>
      <c r="I171" s="77" t="s">
        <v>178</v>
      </c>
      <c r="J171" s="78" t="s">
        <v>178</v>
      </c>
      <c r="K171" s="76" t="s">
        <v>178</v>
      </c>
      <c r="L171" s="77" t="s">
        <v>178</v>
      </c>
      <c r="M171" s="78" t="s">
        <v>178</v>
      </c>
      <c r="N171" s="99" t="s">
        <v>178</v>
      </c>
      <c r="O171" s="100" t="s">
        <v>178</v>
      </c>
      <c r="P171" s="101" t="s">
        <v>178</v>
      </c>
    </row>
    <row r="172" spans="1:16" ht="14.25" customHeight="1">
      <c r="A172" s="106"/>
      <c r="B172" s="96"/>
      <c r="C172" s="204"/>
      <c r="D172" s="205"/>
      <c r="E172" s="177"/>
      <c r="F172" s="194"/>
      <c r="G172" s="179"/>
      <c r="H172" s="180"/>
      <c r="I172" s="195"/>
      <c r="J172" s="182"/>
      <c r="K172" s="180"/>
      <c r="L172" s="195"/>
      <c r="M172" s="182"/>
      <c r="N172" s="177"/>
      <c r="O172" s="194"/>
      <c r="P172" s="179"/>
    </row>
    <row r="173" spans="1:16" ht="14.25" customHeight="1">
      <c r="A173" s="106" t="s">
        <v>212</v>
      </c>
      <c r="B173" s="96"/>
      <c r="C173" s="204"/>
      <c r="D173" s="150"/>
      <c r="E173" s="190"/>
      <c r="F173" s="191"/>
      <c r="G173" s="142"/>
      <c r="H173" s="192"/>
      <c r="I173" s="193"/>
      <c r="J173" s="146"/>
      <c r="K173" s="192"/>
      <c r="L173" s="193"/>
      <c r="M173" s="146"/>
      <c r="N173" s="190"/>
      <c r="O173" s="191"/>
      <c r="P173" s="142"/>
    </row>
    <row r="174" spans="1:16" ht="14.25" customHeight="1">
      <c r="A174" s="135">
        <v>136</v>
      </c>
      <c r="B174" s="161" t="s">
        <v>13</v>
      </c>
      <c r="C174" s="204" t="s">
        <v>170</v>
      </c>
      <c r="D174" s="98">
        <v>12</v>
      </c>
      <c r="E174" s="99">
        <v>7.7585269061317055</v>
      </c>
      <c r="F174" s="100">
        <v>418.76486064029649</v>
      </c>
      <c r="G174" s="101">
        <v>10.804280168501764</v>
      </c>
      <c r="H174" s="76">
        <v>10.249499553831331</v>
      </c>
      <c r="I174" s="77">
        <v>2603.9047471837989</v>
      </c>
      <c r="J174" s="78">
        <v>1.7829113586153773</v>
      </c>
      <c r="K174" s="76">
        <v>8.4837454779343542</v>
      </c>
      <c r="L174" s="77">
        <v>478.53086800779971</v>
      </c>
      <c r="M174" s="78">
        <v>0.85220809001675357</v>
      </c>
      <c r="N174" s="99">
        <v>0</v>
      </c>
      <c r="O174" s="100">
        <v>0</v>
      </c>
      <c r="P174" s="101">
        <v>0</v>
      </c>
    </row>
    <row r="175" spans="1:16" ht="14.25" customHeight="1">
      <c r="A175" s="201">
        <v>137</v>
      </c>
      <c r="B175" s="161" t="s">
        <v>15</v>
      </c>
      <c r="C175" s="204" t="s">
        <v>170</v>
      </c>
      <c r="D175" s="98">
        <v>12</v>
      </c>
      <c r="E175" s="99">
        <v>13.568506585427464</v>
      </c>
      <c r="F175" s="100">
        <v>897.29977977937244</v>
      </c>
      <c r="G175" s="101">
        <v>24.399414779364022</v>
      </c>
      <c r="H175" s="76">
        <v>4.3584561160811921</v>
      </c>
      <c r="I175" s="77">
        <v>575.26485980642963</v>
      </c>
      <c r="J175" s="78">
        <v>0.36253841993818897</v>
      </c>
      <c r="K175" s="76">
        <v>18.562825605267665</v>
      </c>
      <c r="L175" s="77">
        <v>2652.4991192870207</v>
      </c>
      <c r="M175" s="78">
        <v>0.8037934232186118</v>
      </c>
      <c r="N175" s="99">
        <v>0</v>
      </c>
      <c r="O175" s="100">
        <v>0</v>
      </c>
      <c r="P175" s="101">
        <v>0</v>
      </c>
    </row>
    <row r="176" spans="1:16" ht="14.25" customHeight="1">
      <c r="A176" s="135">
        <v>138</v>
      </c>
      <c r="B176" s="161" t="s">
        <v>134</v>
      </c>
      <c r="C176" s="204" t="s">
        <v>170</v>
      </c>
      <c r="D176" s="98">
        <v>12</v>
      </c>
      <c r="E176" s="99">
        <v>13.453849208099882</v>
      </c>
      <c r="F176" s="100">
        <v>775.11152903213656</v>
      </c>
      <c r="G176" s="101">
        <v>6.1340526504862325</v>
      </c>
      <c r="H176" s="76">
        <v>0.89907921522162493</v>
      </c>
      <c r="I176" s="77">
        <v>137.46192135829935</v>
      </c>
      <c r="J176" s="78">
        <v>0.25735083727760311</v>
      </c>
      <c r="K176" s="99">
        <v>11.776046990905597</v>
      </c>
      <c r="L176" s="100">
        <v>1921.9071551468783</v>
      </c>
      <c r="M176" s="101">
        <v>2.6161329560279576</v>
      </c>
      <c r="N176" s="99">
        <v>1.9370135313136152</v>
      </c>
      <c r="O176" s="100">
        <v>64915.400613856524</v>
      </c>
      <c r="P176" s="101">
        <v>0</v>
      </c>
    </row>
    <row r="177" spans="1:16" ht="14.25" customHeight="1">
      <c r="A177" s="135">
        <v>139</v>
      </c>
      <c r="B177" s="161" t="s">
        <v>125</v>
      </c>
      <c r="C177" s="204" t="s">
        <v>170</v>
      </c>
      <c r="D177" s="98">
        <v>12</v>
      </c>
      <c r="E177" s="99">
        <v>1.5423784946017418</v>
      </c>
      <c r="F177" s="100">
        <v>189.62438922488718</v>
      </c>
      <c r="G177" s="101">
        <v>0.19886175465055256</v>
      </c>
      <c r="H177" s="76">
        <v>0</v>
      </c>
      <c r="I177" s="77">
        <v>0</v>
      </c>
      <c r="J177" s="78">
        <v>0</v>
      </c>
      <c r="K177" s="99">
        <v>17.109539555809178</v>
      </c>
      <c r="L177" s="100">
        <v>3154.4685963508891</v>
      </c>
      <c r="M177" s="101">
        <v>3.7597252722057197</v>
      </c>
      <c r="N177" s="99">
        <v>3.3871613669134391</v>
      </c>
      <c r="O177" s="100">
        <v>143073.70714383977</v>
      </c>
      <c r="P177" s="101">
        <v>0</v>
      </c>
    </row>
    <row r="178" spans="1:16" ht="14.25" customHeight="1">
      <c r="A178" s="135">
        <v>140</v>
      </c>
      <c r="B178" s="161" t="s">
        <v>55</v>
      </c>
      <c r="C178" s="204" t="s">
        <v>170</v>
      </c>
      <c r="D178" s="98">
        <v>12</v>
      </c>
      <c r="E178" s="99">
        <v>9.1048123120528146</v>
      </c>
      <c r="F178" s="100">
        <v>189.49840482527401</v>
      </c>
      <c r="G178" s="101">
        <v>1.6252635581210468</v>
      </c>
      <c r="H178" s="76">
        <v>3.4892848501607276</v>
      </c>
      <c r="I178" s="77">
        <v>603.65981127510292</v>
      </c>
      <c r="J178" s="78">
        <v>0</v>
      </c>
      <c r="K178" s="99">
        <v>9.3650582420241264</v>
      </c>
      <c r="L178" s="100">
        <v>855.6651515675228</v>
      </c>
      <c r="M178" s="101">
        <v>0</v>
      </c>
      <c r="N178" s="99">
        <v>5.7187791642183128E-2</v>
      </c>
      <c r="O178" s="100">
        <v>0.34312674985309877</v>
      </c>
      <c r="P178" s="101">
        <v>0</v>
      </c>
    </row>
    <row r="179" spans="1:16" ht="14.25" customHeight="1">
      <c r="A179" s="135">
        <v>141</v>
      </c>
      <c r="B179" s="161" t="s">
        <v>135</v>
      </c>
      <c r="C179" s="204" t="s">
        <v>170</v>
      </c>
      <c r="D179" s="98">
        <v>12</v>
      </c>
      <c r="E179" s="99">
        <v>7.2234616356263492</v>
      </c>
      <c r="F179" s="100">
        <v>998.36518102004618</v>
      </c>
      <c r="G179" s="101">
        <v>0.57330524034867936</v>
      </c>
      <c r="H179" s="76">
        <v>1.6637540596359544</v>
      </c>
      <c r="I179" s="77">
        <v>677.78716699265294</v>
      </c>
      <c r="J179" s="78">
        <v>0.39125644918911456</v>
      </c>
      <c r="K179" s="99">
        <v>3.0096806202680986</v>
      </c>
      <c r="L179" s="100">
        <v>558.5616947466292</v>
      </c>
      <c r="M179" s="101">
        <v>0.5793683245521053</v>
      </c>
      <c r="N179" s="99">
        <v>0</v>
      </c>
      <c r="O179" s="100">
        <v>0</v>
      </c>
      <c r="P179" s="101">
        <v>0</v>
      </c>
    </row>
    <row r="180" spans="1:16" ht="14.25" customHeight="1">
      <c r="A180" s="162">
        <v>142</v>
      </c>
      <c r="B180" s="163" t="s">
        <v>136</v>
      </c>
      <c r="C180" s="208" t="s">
        <v>170</v>
      </c>
      <c r="D180" s="165">
        <v>12</v>
      </c>
      <c r="E180" s="197">
        <v>16.858478704678447</v>
      </c>
      <c r="F180" s="121">
        <v>833.74464793354616</v>
      </c>
      <c r="G180" s="122">
        <v>8.1887447843190735</v>
      </c>
      <c r="H180" s="119">
        <v>1.6769154708071039</v>
      </c>
      <c r="I180" s="117">
        <v>448.55162405329264</v>
      </c>
      <c r="J180" s="118">
        <v>0</v>
      </c>
      <c r="K180" s="120">
        <v>29.398271313435252</v>
      </c>
      <c r="L180" s="121">
        <v>4532.2619070958826</v>
      </c>
      <c r="M180" s="122">
        <v>9.7232226195397828</v>
      </c>
      <c r="N180" s="120">
        <v>0</v>
      </c>
      <c r="O180" s="121">
        <v>0</v>
      </c>
      <c r="P180" s="122">
        <v>0</v>
      </c>
    </row>
    <row r="181" spans="1:16" ht="14.25" customHeight="1"/>
    <row r="182" spans="1:16" ht="14.25" customHeight="1"/>
    <row r="183" spans="1:16" ht="14.25" customHeight="1"/>
    <row r="184" spans="1:16" ht="14.25" customHeight="1"/>
    <row r="185" spans="1:16" ht="14.25" customHeight="1"/>
    <row r="186" spans="1:16" ht="14.25" customHeight="1"/>
    <row r="187" spans="1:16" ht="14.25" customHeight="1"/>
    <row r="188" spans="1:16" ht="14.25" customHeight="1"/>
    <row r="189" spans="1:16" ht="14.25" customHeight="1"/>
    <row r="190" spans="1:16" ht="14.25" customHeight="1"/>
    <row r="191" spans="1:16" ht="14.25" customHeight="1"/>
    <row r="192" spans="1:16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</sheetData>
  <sheetProtection password="CC3D" sheet="1" objects="1" scenarios="1"/>
  <mergeCells count="4">
    <mergeCell ref="E1:G1"/>
    <mergeCell ref="H1:J1"/>
    <mergeCell ref="K1:M1"/>
    <mergeCell ref="N1:P1"/>
  </mergeCells>
  <printOptions horizontalCentered="1"/>
  <pageMargins left="0.25" right="0.25" top="0.75" bottom="0.75" header="0" footer="0"/>
  <pageSetup paperSize="9" orientation="portrait"/>
  <headerFooter>
    <oddHeader>&amp;CSummary of Distribution Utilities (DUs) Reliability Indices For the year 2018</oddHeader>
    <oddFooter>&amp;LNote:  *  The calculated Reliability Indices include data which are subject for clarification with the Distribution Utility. ** Blank rows indicate incomplete or no submission</oddFooter>
  </headerFooter>
  <rowBreaks count="1" manualBreakCount="1">
    <brk id="9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00"/>
  <sheetViews>
    <sheetView workbookViewId="0"/>
  </sheetViews>
  <sheetFormatPr defaultColWidth="14.453125" defaultRowHeight="15" customHeight="1"/>
  <cols>
    <col min="1" max="1" width="5" customWidth="1"/>
    <col min="2" max="6" width="18.6328125" customWidth="1"/>
    <col min="7" max="10" width="21.6328125" customWidth="1"/>
    <col min="11" max="26" width="8.6328125" customWidth="1"/>
  </cols>
  <sheetData>
    <row r="1" spans="1:11" ht="14.25" customHeight="1">
      <c r="A1" s="41"/>
      <c r="B1" s="41"/>
      <c r="C1" s="41"/>
      <c r="D1" s="41"/>
      <c r="E1" s="41"/>
      <c r="F1" s="219" t="s">
        <v>308</v>
      </c>
      <c r="G1" s="41"/>
      <c r="H1" s="41"/>
      <c r="I1" s="41"/>
      <c r="J1" s="41"/>
      <c r="K1" s="41"/>
    </row>
    <row r="2" spans="1:11" ht="14.25" customHeight="1">
      <c r="A2" s="41"/>
      <c r="B2" s="41"/>
      <c r="C2" s="41"/>
      <c r="D2" s="41"/>
      <c r="E2" s="41"/>
      <c r="F2" s="220" t="s">
        <v>309</v>
      </c>
      <c r="G2" s="41"/>
      <c r="H2" s="41"/>
      <c r="I2" s="41"/>
      <c r="J2" s="41"/>
      <c r="K2" s="41"/>
    </row>
    <row r="3" spans="1:11" ht="14.25" customHeight="1">
      <c r="A3" s="41"/>
      <c r="B3" s="41"/>
      <c r="C3" s="41"/>
      <c r="D3" s="41"/>
      <c r="E3" s="41"/>
      <c r="F3" s="220" t="s">
        <v>310</v>
      </c>
      <c r="G3" s="41"/>
      <c r="H3" s="41"/>
      <c r="I3" s="41"/>
      <c r="J3" s="41"/>
      <c r="K3" s="41"/>
    </row>
    <row r="4" spans="1:11" ht="14.25" customHeight="1">
      <c r="A4" s="41"/>
      <c r="B4" s="41"/>
      <c r="C4" s="41"/>
      <c r="D4" s="41"/>
      <c r="E4" s="41"/>
      <c r="F4" s="220" t="s">
        <v>311</v>
      </c>
      <c r="G4" s="41"/>
      <c r="H4" s="41"/>
      <c r="I4" s="41"/>
      <c r="J4" s="41"/>
      <c r="K4" s="41"/>
    </row>
    <row r="5" spans="1:11" ht="14.2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14.2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4.25" customHeight="1">
      <c r="A7" s="41"/>
      <c r="B7" s="221" t="s">
        <v>317</v>
      </c>
      <c r="C7" s="222"/>
      <c r="D7" s="222"/>
      <c r="E7" s="222"/>
      <c r="F7" s="41"/>
      <c r="G7" s="41"/>
      <c r="H7" s="41"/>
      <c r="I7" s="41"/>
      <c r="J7" s="41"/>
      <c r="K7" s="41"/>
    </row>
    <row r="8" spans="1:11" ht="14.2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ht="14.25" customHeight="1">
      <c r="A9" s="41"/>
      <c r="B9" s="223" t="s">
        <v>312</v>
      </c>
      <c r="C9" s="287" t="s">
        <v>318</v>
      </c>
      <c r="D9" s="288"/>
      <c r="E9" s="289"/>
      <c r="F9" s="41"/>
      <c r="G9" s="41"/>
      <c r="H9" s="41"/>
      <c r="I9" s="41"/>
      <c r="J9" s="41"/>
      <c r="K9" s="41"/>
    </row>
    <row r="10" spans="1:11" ht="14.25" customHeight="1">
      <c r="A10" s="41"/>
      <c r="B10" s="223" t="s">
        <v>313</v>
      </c>
      <c r="C10" s="290" t="s">
        <v>138</v>
      </c>
      <c r="D10" s="291"/>
      <c r="E10" s="292"/>
      <c r="F10" s="41"/>
      <c r="G10" s="41"/>
      <c r="H10" s="41"/>
      <c r="I10" s="41"/>
      <c r="J10" s="41"/>
      <c r="K10" s="41"/>
    </row>
    <row r="11" spans="1:11" ht="14.25" customHeight="1">
      <c r="A11" s="41"/>
      <c r="B11" s="223"/>
      <c r="C11" s="224"/>
      <c r="D11" s="224"/>
      <c r="E11" s="224"/>
      <c r="F11" s="224"/>
      <c r="G11" s="224"/>
      <c r="H11" s="224"/>
      <c r="I11" s="224"/>
      <c r="J11" s="224"/>
      <c r="K11" s="41"/>
    </row>
    <row r="12" spans="1:11" ht="14.2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</row>
    <row r="13" spans="1:11" ht="15" customHeight="1">
      <c r="A13" s="41"/>
      <c r="B13" s="293" t="s">
        <v>314</v>
      </c>
      <c r="C13" s="284" t="s">
        <v>319</v>
      </c>
      <c r="D13" s="295" t="s">
        <v>320</v>
      </c>
      <c r="E13" s="270"/>
      <c r="F13" s="284" t="s">
        <v>321</v>
      </c>
      <c r="G13" s="284" t="s">
        <v>322</v>
      </c>
      <c r="H13" s="284" t="s">
        <v>323</v>
      </c>
      <c r="I13" s="284" t="s">
        <v>324</v>
      </c>
      <c r="J13" s="284" t="s">
        <v>325</v>
      </c>
      <c r="K13" s="41"/>
    </row>
    <row r="14" spans="1:11" ht="14.25" customHeight="1">
      <c r="A14" s="41"/>
      <c r="B14" s="285"/>
      <c r="C14" s="294"/>
      <c r="D14" s="230" t="s">
        <v>326</v>
      </c>
      <c r="E14" s="230" t="s">
        <v>327</v>
      </c>
      <c r="F14" s="294"/>
      <c r="G14" s="285"/>
      <c r="H14" s="285"/>
      <c r="I14" s="285"/>
      <c r="J14" s="285"/>
      <c r="K14" s="41"/>
    </row>
    <row r="15" spans="1:11" ht="15" customHeight="1">
      <c r="A15" s="41"/>
      <c r="B15" s="286"/>
      <c r="C15" s="231" t="s">
        <v>328</v>
      </c>
      <c r="D15" s="231" t="s">
        <v>329</v>
      </c>
      <c r="E15" s="231" t="s">
        <v>330</v>
      </c>
      <c r="F15" s="231" t="s">
        <v>331</v>
      </c>
      <c r="G15" s="286"/>
      <c r="H15" s="286"/>
      <c r="I15" s="286"/>
      <c r="J15" s="286"/>
      <c r="K15" s="41"/>
    </row>
    <row r="16" spans="1:11" ht="14.25" customHeight="1">
      <c r="A16" s="41"/>
      <c r="B16" s="225">
        <v>2017</v>
      </c>
      <c r="C16" s="232">
        <v>306579342</v>
      </c>
      <c r="D16" s="233">
        <v>279806945</v>
      </c>
      <c r="E16" s="233">
        <v>575023</v>
      </c>
      <c r="F16" s="234">
        <f t="shared" ref="F16:F19" si="0">C16-(D16+E16)</f>
        <v>26197374</v>
      </c>
      <c r="G16" s="235">
        <v>1.6574792256943596E-3</v>
      </c>
      <c r="H16" s="235">
        <v>8.2549478267999424E-2</v>
      </c>
      <c r="I16" s="235">
        <v>1.2435944877244559E-3</v>
      </c>
      <c r="J16" s="236">
        <f t="shared" ref="J16:J19" si="1">F16/C16</f>
        <v>8.5450551981418238E-2</v>
      </c>
      <c r="K16" s="41"/>
    </row>
    <row r="17" spans="1:11" ht="14.25" customHeight="1">
      <c r="A17" s="41"/>
      <c r="B17" s="226">
        <v>2018</v>
      </c>
      <c r="C17" s="237">
        <v>338756074</v>
      </c>
      <c r="D17" s="234">
        <v>309308949</v>
      </c>
      <c r="E17" s="234">
        <v>572725</v>
      </c>
      <c r="F17" s="234">
        <f t="shared" si="0"/>
        <v>28874400</v>
      </c>
      <c r="G17" s="236">
        <v>1.9363429168698432E-2</v>
      </c>
      <c r="H17" s="236">
        <v>6.6251861376618273E-2</v>
      </c>
      <c r="I17" s="236">
        <v>-3.7873770936665285E-4</v>
      </c>
      <c r="J17" s="236">
        <f t="shared" si="1"/>
        <v>8.5236552835950039E-2</v>
      </c>
      <c r="K17" s="41"/>
    </row>
    <row r="18" spans="1:11" ht="14.25" customHeight="1">
      <c r="A18" s="41"/>
      <c r="B18" s="226">
        <v>2019</v>
      </c>
      <c r="C18" s="237">
        <v>374420460</v>
      </c>
      <c r="D18" s="234">
        <v>343808644</v>
      </c>
      <c r="E18" s="234">
        <v>599297</v>
      </c>
      <c r="F18" s="234">
        <f t="shared" si="0"/>
        <v>30012519</v>
      </c>
      <c r="G18" s="236">
        <v>1.9771414460239018E-2</v>
      </c>
      <c r="H18" s="236">
        <v>7.4852012738062093E-2</v>
      </c>
      <c r="I18" s="236">
        <v>-1.4466164958945944E-2</v>
      </c>
      <c r="J18" s="236">
        <f t="shared" si="1"/>
        <v>8.0157262239355195E-2</v>
      </c>
      <c r="K18" s="41"/>
    </row>
    <row r="19" spans="1:11" ht="14.25" customHeight="1">
      <c r="A19" s="41"/>
      <c r="B19" s="238">
        <v>2020</v>
      </c>
      <c r="C19" s="239">
        <v>394348072</v>
      </c>
      <c r="D19" s="240">
        <v>361850236</v>
      </c>
      <c r="E19" s="240">
        <v>598249</v>
      </c>
      <c r="F19" s="240">
        <f t="shared" si="0"/>
        <v>31899587</v>
      </c>
      <c r="G19" s="241">
        <v>1.7829591354759856E-2</v>
      </c>
      <c r="H19" s="241">
        <v>5.0067511498857721E-2</v>
      </c>
      <c r="I19" s="241">
        <v>1.2994853428090786E-2</v>
      </c>
      <c r="J19" s="241">
        <f t="shared" si="1"/>
        <v>8.0891956281708408E-2</v>
      </c>
      <c r="K19" s="41"/>
    </row>
    <row r="20" spans="1:11" ht="14.25" customHeight="1">
      <c r="A20" s="41"/>
      <c r="B20" s="227" t="s">
        <v>315</v>
      </c>
      <c r="C20" s="41"/>
      <c r="D20" s="41"/>
      <c r="E20" s="41"/>
      <c r="F20" s="41"/>
      <c r="G20" s="41"/>
      <c r="H20" s="41"/>
      <c r="I20" s="41"/>
      <c r="J20" s="41"/>
      <c r="K20" s="41"/>
    </row>
    <row r="21" spans="1:11" ht="14.25" customHeight="1">
      <c r="A21" s="41"/>
      <c r="B21" s="228" t="s">
        <v>332</v>
      </c>
      <c r="C21" s="41"/>
      <c r="D21" s="41"/>
      <c r="E21" s="41"/>
      <c r="F21" s="41"/>
      <c r="G21" s="41"/>
      <c r="H21" s="41"/>
      <c r="I21" s="41"/>
      <c r="J21" s="242"/>
      <c r="K21" s="41"/>
    </row>
    <row r="22" spans="1:11" ht="14.25" customHeight="1">
      <c r="A22" s="41"/>
      <c r="B22" s="228"/>
      <c r="C22" s="41"/>
      <c r="D22" s="41"/>
      <c r="E22" s="41"/>
      <c r="F22" s="41"/>
      <c r="G22" s="41"/>
      <c r="H22" s="41"/>
      <c r="I22" s="41"/>
      <c r="J22" s="41"/>
      <c r="K22" s="41"/>
    </row>
    <row r="23" spans="1:11" ht="14.2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 spans="1:11" ht="14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spans="1:11" ht="14.2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</row>
    <row r="26" spans="1:11" ht="14.25" customHeight="1">
      <c r="A26" s="41"/>
      <c r="B26" s="229" t="s">
        <v>316</v>
      </c>
      <c r="C26" s="41"/>
      <c r="D26" s="41"/>
      <c r="E26" s="41"/>
      <c r="F26" s="41"/>
      <c r="G26" s="41"/>
      <c r="H26" s="41"/>
      <c r="I26" s="41"/>
      <c r="J26" s="41"/>
      <c r="K26" s="41"/>
    </row>
    <row r="27" spans="1:11" ht="14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spans="1:11" ht="14.2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spans="1:11" ht="14.2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</row>
    <row r="30" spans="1:11" ht="14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spans="1:11" ht="14.2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</row>
    <row r="32" spans="1:11" ht="14.2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</row>
    <row r="33" spans="1:11" ht="14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spans="1:11" ht="14.2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5" spans="1:11" ht="14.25" customHeight="1"/>
    <row r="36" spans="1:11" ht="14.25" customHeight="1"/>
    <row r="37" spans="1:11" ht="14.25" customHeight="1"/>
    <row r="38" spans="1:11" ht="14.25" customHeight="1"/>
    <row r="39" spans="1:11" ht="14.25" customHeight="1"/>
    <row r="40" spans="1:11" ht="14.25" customHeight="1"/>
    <row r="41" spans="1:11" ht="14.25" customHeight="1"/>
    <row r="42" spans="1:11" ht="14.25" customHeight="1"/>
    <row r="43" spans="1:11" ht="14.25" customHeight="1"/>
    <row r="44" spans="1:11" ht="14.25" customHeight="1"/>
    <row r="45" spans="1:11" ht="14.25" customHeight="1"/>
    <row r="46" spans="1:11" ht="14.25" customHeight="1"/>
    <row r="47" spans="1:11" ht="14.25" customHeight="1"/>
    <row r="48" spans="1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B13:B15"/>
    <mergeCell ref="C13:C14"/>
    <mergeCell ref="D13:E13"/>
    <mergeCell ref="F13:F14"/>
    <mergeCell ref="G13:G15"/>
    <mergeCell ref="H13:H15"/>
    <mergeCell ref="I13:I15"/>
    <mergeCell ref="J13:J15"/>
    <mergeCell ref="C9:E9"/>
    <mergeCell ref="C10:E10"/>
  </mergeCells>
  <pageMargins left="0.23622047244094491" right="0.23622047244094491" top="0.74803149606299213" bottom="0.74803149606299213" header="0" footer="0"/>
  <pageSetup paperSize="9" scale="7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showGridLines="0" workbookViewId="0">
      <selection activeCell="B125" sqref="A1:M143"/>
    </sheetView>
  </sheetViews>
  <sheetFormatPr defaultColWidth="14.453125" defaultRowHeight="15" customHeight="1"/>
  <cols>
    <col min="1" max="1" width="18.36328125" customWidth="1"/>
    <col min="2" max="2" width="12.36328125" customWidth="1"/>
    <col min="3" max="3" width="14.08984375" customWidth="1"/>
    <col min="4" max="4" width="9" customWidth="1"/>
    <col min="5" max="5" width="9.08984375" customWidth="1"/>
    <col min="6" max="6" width="12.90625" customWidth="1"/>
    <col min="7" max="7" width="8.54296875" customWidth="1"/>
    <col min="8" max="8" width="11" customWidth="1"/>
    <col min="9" max="9" width="13" customWidth="1"/>
    <col min="10" max="10" width="8.08984375" customWidth="1"/>
    <col min="11" max="11" width="8.6328125" customWidth="1"/>
    <col min="12" max="12" width="12.6328125" customWidth="1"/>
    <col min="13" max="22" width="8.6328125" customWidth="1"/>
  </cols>
  <sheetData>
    <row r="1" spans="1:13" ht="15" customHeight="1">
      <c r="A1" s="248" t="s">
        <v>0</v>
      </c>
      <c r="B1" s="250" t="s">
        <v>1</v>
      </c>
      <c r="C1" s="251"/>
      <c r="D1" s="252"/>
      <c r="E1" s="250" t="s">
        <v>2</v>
      </c>
      <c r="F1" s="251"/>
      <c r="G1" s="252"/>
      <c r="H1" s="250" t="s">
        <v>3</v>
      </c>
      <c r="I1" s="251"/>
      <c r="J1" s="252"/>
      <c r="K1" s="250" t="s">
        <v>4</v>
      </c>
      <c r="L1" s="251"/>
      <c r="M1" s="252"/>
    </row>
    <row r="2" spans="1:13" ht="14.25" customHeight="1" thickBot="1">
      <c r="A2" s="249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</row>
    <row r="3" spans="1:13" ht="14.25" customHeight="1">
      <c r="A3" s="2" t="s">
        <v>9</v>
      </c>
      <c r="B3" s="19">
        <v>0</v>
      </c>
      <c r="C3" s="19">
        <v>0</v>
      </c>
      <c r="D3" s="19">
        <v>0</v>
      </c>
      <c r="E3" s="19">
        <v>6</v>
      </c>
      <c r="F3" s="19">
        <v>184</v>
      </c>
      <c r="G3" s="19">
        <v>5</v>
      </c>
      <c r="H3" s="19">
        <v>0.52703636410164545</v>
      </c>
      <c r="I3" s="19">
        <v>229.26081838421578</v>
      </c>
      <c r="J3" s="19">
        <v>0</v>
      </c>
      <c r="K3" s="19">
        <v>0</v>
      </c>
      <c r="L3" s="19">
        <v>0</v>
      </c>
      <c r="M3" s="19">
        <v>0</v>
      </c>
    </row>
    <row r="4" spans="1:13" ht="14.25" customHeight="1">
      <c r="A4" s="4" t="s">
        <v>10</v>
      </c>
      <c r="B4" s="7">
        <v>10.453942923238696</v>
      </c>
      <c r="C4" s="7">
        <v>301.15655566238297</v>
      </c>
      <c r="D4" s="7">
        <v>7.3840467220655794</v>
      </c>
      <c r="E4" s="7">
        <v>5.2342148002568321</v>
      </c>
      <c r="F4" s="7">
        <v>498.8446223415811</v>
      </c>
      <c r="G4" s="7">
        <v>4.0349349828933363</v>
      </c>
      <c r="H4" s="7">
        <v>16.614603078951209</v>
      </c>
      <c r="I4" s="7">
        <v>1156.1675454668741</v>
      </c>
      <c r="J4" s="7">
        <v>3.0242430240485874</v>
      </c>
      <c r="K4" s="7">
        <v>0.38736239871707784</v>
      </c>
      <c r="L4" s="7">
        <v>65.712713257462255</v>
      </c>
      <c r="M4" s="7">
        <v>6.1570455567652735E-3</v>
      </c>
    </row>
    <row r="5" spans="1:13" ht="14.25" customHeight="1">
      <c r="A5" s="4" t="s">
        <v>11</v>
      </c>
      <c r="B5" s="7">
        <v>9.4652293076831739</v>
      </c>
      <c r="C5" s="7">
        <v>833.68580014250097</v>
      </c>
      <c r="D5" s="7">
        <v>11.669981237382734</v>
      </c>
      <c r="E5" s="7">
        <v>18.541202826267668</v>
      </c>
      <c r="F5" s="7">
        <v>2794.1630038000235</v>
      </c>
      <c r="G5" s="7">
        <v>2.2691162569766066</v>
      </c>
      <c r="H5" s="7">
        <v>44.461955112219457</v>
      </c>
      <c r="I5" s="7">
        <v>4852.5192034200218</v>
      </c>
      <c r="J5" s="7">
        <v>17.550976962356014</v>
      </c>
      <c r="K5" s="7">
        <v>0.52816850730317066</v>
      </c>
      <c r="L5" s="7">
        <v>25.551397221232634</v>
      </c>
      <c r="M5" s="7">
        <v>0.64775382971143569</v>
      </c>
    </row>
    <row r="6" spans="1:13" ht="14.25" customHeight="1">
      <c r="A6" s="4" t="s">
        <v>12</v>
      </c>
      <c r="B6" s="7">
        <v>35.482776258401053</v>
      </c>
      <c r="C6" s="7">
        <v>1764.7284982593092</v>
      </c>
      <c r="D6" s="7">
        <v>63.83716991956647</v>
      </c>
      <c r="E6" s="7">
        <v>4.5004596530598606</v>
      </c>
      <c r="F6" s="7">
        <v>898.26376686028163</v>
      </c>
      <c r="G6" s="7">
        <v>0.26604516228623176</v>
      </c>
      <c r="H6" s="7">
        <v>11.494381634153028</v>
      </c>
      <c r="I6" s="7">
        <v>1544.9790287611486</v>
      </c>
      <c r="J6" s="7">
        <v>6.9962860925099184</v>
      </c>
      <c r="K6" s="7">
        <v>0</v>
      </c>
      <c r="L6" s="7">
        <v>0</v>
      </c>
      <c r="M6" s="7">
        <v>0</v>
      </c>
    </row>
    <row r="7" spans="1:13" ht="14.25" customHeight="1">
      <c r="A7" s="4" t="s">
        <v>13</v>
      </c>
      <c r="B7" s="6">
        <v>7.5549766298579168</v>
      </c>
      <c r="C7" s="6">
        <v>371.54513557661875</v>
      </c>
      <c r="D7" s="6">
        <v>10.984208860170201</v>
      </c>
      <c r="E7" s="6">
        <v>4.7567047168581587</v>
      </c>
      <c r="F7" s="6">
        <v>824.07102183571999</v>
      </c>
      <c r="G7" s="6">
        <v>3.2350123833820597</v>
      </c>
      <c r="H7" s="6">
        <v>9.9588201337032825</v>
      </c>
      <c r="I7" s="6">
        <v>640.42419575799329</v>
      </c>
      <c r="J7" s="6">
        <v>3.4378354220591794</v>
      </c>
      <c r="K7" s="6">
        <v>0</v>
      </c>
      <c r="L7" s="6">
        <v>0</v>
      </c>
      <c r="M7" s="6">
        <v>0</v>
      </c>
    </row>
    <row r="8" spans="1:13" ht="14.25" customHeight="1">
      <c r="A8" s="4" t="s">
        <v>14</v>
      </c>
      <c r="B8" s="6">
        <v>15.354339160952733</v>
      </c>
      <c r="C8" s="6">
        <v>887.97121180970703</v>
      </c>
      <c r="D8" s="6">
        <v>5.347685064166714</v>
      </c>
      <c r="E8" s="6">
        <v>11.498501977513421</v>
      </c>
      <c r="F8" s="6">
        <v>3703.4658037892154</v>
      </c>
      <c r="G8" s="6">
        <v>0.69438330505367973</v>
      </c>
      <c r="H8" s="6">
        <v>38.410620569542424</v>
      </c>
      <c r="I8" s="6">
        <v>4860.9133838294001</v>
      </c>
      <c r="J8" s="6">
        <v>9.509288976812746</v>
      </c>
      <c r="K8" s="6">
        <v>1.1931899913227608</v>
      </c>
      <c r="L8" s="6">
        <v>11154.346356410251</v>
      </c>
      <c r="M8" s="6">
        <v>0</v>
      </c>
    </row>
    <row r="9" spans="1:13" ht="14.25" customHeight="1">
      <c r="A9" s="4" t="s">
        <v>15</v>
      </c>
      <c r="B9" s="6">
        <v>9.0269309525898773</v>
      </c>
      <c r="C9" s="6">
        <v>2.0701733191047298</v>
      </c>
      <c r="D9" s="6">
        <v>6.4639423798187829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4.25" customHeight="1">
      <c r="A10" s="4" t="s">
        <v>16</v>
      </c>
      <c r="B10" s="5">
        <v>3.8470000000000004</v>
      </c>
      <c r="C10" s="5">
        <v>384.63400000000001</v>
      </c>
      <c r="D10" s="5">
        <v>0.53299999999999992</v>
      </c>
      <c r="E10" s="5">
        <v>1.8613999999999999</v>
      </c>
      <c r="F10" s="5">
        <v>168.55799999999999</v>
      </c>
      <c r="G10" s="5">
        <v>0</v>
      </c>
      <c r="H10" s="5">
        <v>6.3809999999999993</v>
      </c>
      <c r="I10" s="5">
        <v>4193.045000000001</v>
      </c>
      <c r="J10" s="5">
        <v>4</v>
      </c>
      <c r="K10" s="5">
        <v>0</v>
      </c>
      <c r="L10" s="5">
        <v>0</v>
      </c>
      <c r="M10" s="5">
        <v>0</v>
      </c>
    </row>
    <row r="11" spans="1:13" ht="14.25" customHeight="1">
      <c r="A11" s="4" t="s">
        <v>17</v>
      </c>
      <c r="B11" s="5">
        <v>19.299551613180888</v>
      </c>
      <c r="C11" s="5">
        <v>38.195180912954385</v>
      </c>
      <c r="D11" s="5">
        <v>0</v>
      </c>
      <c r="E11" s="5">
        <v>5.0320345636370476</v>
      </c>
      <c r="F11" s="5">
        <v>19.678331575902455</v>
      </c>
      <c r="G11" s="5">
        <v>0</v>
      </c>
      <c r="H11" s="5">
        <v>17.896780324711465</v>
      </c>
      <c r="I11" s="5">
        <v>58.277020189580419</v>
      </c>
      <c r="J11" s="5">
        <v>0</v>
      </c>
      <c r="K11" s="5">
        <v>3.7865170963218642</v>
      </c>
      <c r="L11" s="5">
        <v>9.2098537194693133</v>
      </c>
      <c r="M11" s="5">
        <v>0</v>
      </c>
    </row>
    <row r="12" spans="1:13" ht="14.25" customHeight="1">
      <c r="A12" s="4" t="s">
        <v>18</v>
      </c>
      <c r="B12" s="7">
        <v>139.97027646301754</v>
      </c>
      <c r="C12" s="7">
        <v>124075.23865320101</v>
      </c>
      <c r="D12" s="7">
        <v>1.6669082699786906</v>
      </c>
      <c r="E12" s="7">
        <v>12.111411571921877</v>
      </c>
      <c r="F12" s="7">
        <v>2543.3124750859765</v>
      </c>
      <c r="G12" s="7">
        <v>0</v>
      </c>
      <c r="H12" s="7">
        <v>13.603637130861035</v>
      </c>
      <c r="I12" s="7">
        <v>6538.1053327613236</v>
      </c>
      <c r="J12" s="7">
        <v>0</v>
      </c>
      <c r="K12" s="7">
        <v>0</v>
      </c>
      <c r="L12" s="7">
        <v>0</v>
      </c>
      <c r="M12" s="7">
        <v>0</v>
      </c>
    </row>
    <row r="13" spans="1:13" ht="14.25" customHeight="1">
      <c r="A13" s="4" t="s">
        <v>19</v>
      </c>
      <c r="B13" s="5">
        <v>2.9939634897125216</v>
      </c>
      <c r="C13" s="5">
        <v>50.166458359356874</v>
      </c>
      <c r="D13" s="5">
        <v>1.1227780652759687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4.25" customHeight="1">
      <c r="A14" s="8" t="s">
        <v>20</v>
      </c>
      <c r="B14" s="9">
        <v>17.27</v>
      </c>
      <c r="C14" s="9">
        <v>1544.21</v>
      </c>
      <c r="D14" s="9">
        <v>20.83</v>
      </c>
      <c r="E14" s="9">
        <v>0.75</v>
      </c>
      <c r="F14" s="9">
        <v>134.68</v>
      </c>
      <c r="G14" s="9">
        <v>0</v>
      </c>
      <c r="H14" s="9">
        <v>12.23</v>
      </c>
      <c r="I14" s="9">
        <v>2059.11</v>
      </c>
      <c r="J14" s="9">
        <v>16.11</v>
      </c>
      <c r="K14" s="9">
        <v>0</v>
      </c>
      <c r="L14" s="9">
        <v>0</v>
      </c>
      <c r="M14" s="9">
        <v>0</v>
      </c>
    </row>
    <row r="15" spans="1:13" ht="14.25" customHeight="1">
      <c r="A15" s="4" t="s">
        <v>21</v>
      </c>
      <c r="B15" s="5">
        <v>15.272406041846846</v>
      </c>
      <c r="C15" s="5">
        <v>608.82294968667975</v>
      </c>
      <c r="D15" s="5">
        <v>39.102215166825978</v>
      </c>
      <c r="E15" s="5">
        <v>2.2308629584110946</v>
      </c>
      <c r="F15" s="5">
        <v>708.78194730377663</v>
      </c>
      <c r="G15" s="5">
        <v>2.1745881317614213</v>
      </c>
      <c r="H15" s="5">
        <v>3.8996489750709338</v>
      </c>
      <c r="I15" s="5">
        <v>323.54556465929261</v>
      </c>
      <c r="J15" s="5">
        <v>3.8397390262035898</v>
      </c>
      <c r="K15" s="5">
        <v>1.9558135706374131</v>
      </c>
      <c r="L15" s="5">
        <v>616.36501972476378</v>
      </c>
      <c r="M15" s="5">
        <v>3.0299909721273921</v>
      </c>
    </row>
    <row r="16" spans="1:13" ht="14.25" customHeight="1">
      <c r="A16" s="8" t="s">
        <v>22</v>
      </c>
      <c r="B16" s="9">
        <v>27.618307153812957</v>
      </c>
      <c r="C16" s="9">
        <v>1303.1496474018725</v>
      </c>
      <c r="D16" s="9">
        <v>0.73718465915682074</v>
      </c>
      <c r="E16" s="9">
        <v>1.9710241428108031</v>
      </c>
      <c r="F16" s="9">
        <v>425.67288348161259</v>
      </c>
      <c r="G16" s="9">
        <v>14.362986081053373</v>
      </c>
      <c r="H16" s="9">
        <v>7.9224706927580471</v>
      </c>
      <c r="I16" s="9">
        <v>461.59193657880951</v>
      </c>
      <c r="J16" s="9">
        <v>0</v>
      </c>
      <c r="K16" s="9">
        <v>0</v>
      </c>
      <c r="L16" s="9">
        <v>0</v>
      </c>
      <c r="M16" s="9">
        <v>0</v>
      </c>
    </row>
    <row r="17" spans="1:13" ht="14.25" customHeight="1">
      <c r="A17" s="4" t="s">
        <v>23</v>
      </c>
      <c r="B17" s="5">
        <v>4.6864824757799104</v>
      </c>
      <c r="C17" s="5">
        <v>13196.358345788718</v>
      </c>
      <c r="D17" s="5">
        <v>1.1713329053291923</v>
      </c>
      <c r="E17" s="5">
        <v>2.327940884438882</v>
      </c>
      <c r="F17" s="5">
        <v>14070.502708843618</v>
      </c>
      <c r="G17" s="5">
        <v>0</v>
      </c>
      <c r="H17" s="5">
        <v>6.1386587818105962</v>
      </c>
      <c r="I17" s="5">
        <v>5407.5705425276965</v>
      </c>
      <c r="J17" s="5">
        <v>3.264837946352694</v>
      </c>
      <c r="K17" s="5">
        <v>1.4480600550070302</v>
      </c>
      <c r="L17" s="5">
        <v>4176.9938823830717</v>
      </c>
      <c r="M17" s="5">
        <v>0.25413714983235214</v>
      </c>
    </row>
    <row r="18" spans="1:13" ht="14.25" customHeight="1">
      <c r="A18" s="4" t="s">
        <v>24</v>
      </c>
      <c r="B18" s="6">
        <v>34.822442074995145</v>
      </c>
      <c r="C18" s="6">
        <v>3579.8886468389355</v>
      </c>
      <c r="D18" s="6">
        <v>22.417716790363322</v>
      </c>
      <c r="E18" s="6">
        <v>17.987335142179912</v>
      </c>
      <c r="F18" s="6">
        <v>3560.549172146882</v>
      </c>
      <c r="G18" s="6">
        <v>0.5986357256654361</v>
      </c>
      <c r="H18" s="6">
        <v>55.173607926947739</v>
      </c>
      <c r="I18" s="6">
        <v>5066.2868706586369</v>
      </c>
      <c r="J18" s="6">
        <v>32.962160481834083</v>
      </c>
      <c r="K18" s="6">
        <v>5.2950985039829028E-2</v>
      </c>
      <c r="L18" s="6">
        <v>841.25028268117342</v>
      </c>
      <c r="M18" s="6">
        <v>1.7853473635127257</v>
      </c>
    </row>
    <row r="19" spans="1:13" ht="14.25" customHeight="1">
      <c r="A19" s="10" t="s">
        <v>25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ht="14.25" customHeight="1">
      <c r="A20" s="8" t="s">
        <v>27</v>
      </c>
      <c r="B20" s="21">
        <v>14.29</v>
      </c>
      <c r="C20" s="21">
        <v>490.25000000000006</v>
      </c>
      <c r="D20" s="21">
        <v>17.299999999999997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</row>
    <row r="21" spans="1:13" ht="14.25" customHeight="1">
      <c r="A21" s="4" t="s">
        <v>28</v>
      </c>
      <c r="B21" s="6">
        <v>5.6535137350815692</v>
      </c>
      <c r="C21" s="6">
        <v>461.2359861921455</v>
      </c>
      <c r="D21" s="6">
        <v>14.848090216166959</v>
      </c>
      <c r="E21" s="6">
        <v>9.3320716527660004</v>
      </c>
      <c r="F21" s="6">
        <v>1691.4689306506527</v>
      </c>
      <c r="G21" s="6">
        <v>0.75595088782858511</v>
      </c>
      <c r="H21" s="6">
        <v>19.881166548542645</v>
      </c>
      <c r="I21" s="6">
        <v>1739.963305785124</v>
      </c>
      <c r="J21" s="6">
        <v>7.4286064318529856</v>
      </c>
      <c r="K21" s="6">
        <v>1.3613665156366672</v>
      </c>
      <c r="L21" s="6">
        <v>398.63841083112908</v>
      </c>
      <c r="M21" s="6">
        <v>0.15849543745965852</v>
      </c>
    </row>
    <row r="22" spans="1:13" ht="14.25" customHeight="1">
      <c r="A22" s="4" t="s">
        <v>29</v>
      </c>
      <c r="B22" s="5">
        <v>6.4686951494440752</v>
      </c>
      <c r="C22" s="5">
        <v>263.24224010882625</v>
      </c>
      <c r="D22" s="5">
        <v>85.089234870467195</v>
      </c>
      <c r="E22" s="5">
        <v>4.220459022867769</v>
      </c>
      <c r="F22" s="5">
        <v>394.49972795638172</v>
      </c>
      <c r="G22" s="5">
        <v>0.10250508751624988</v>
      </c>
      <c r="H22" s="5">
        <v>23.47835751389125</v>
      </c>
      <c r="I22" s="5">
        <v>1588.6324470651475</v>
      </c>
      <c r="J22" s="5">
        <v>0.81448266404840142</v>
      </c>
      <c r="K22" s="5">
        <v>3.9890954368681751E-2</v>
      </c>
      <c r="L22" s="5">
        <v>26.92639419886018</v>
      </c>
      <c r="M22" s="5">
        <v>0</v>
      </c>
    </row>
    <row r="23" spans="1:13" ht="14.25" customHeight="1">
      <c r="A23" s="4" t="s">
        <v>30</v>
      </c>
      <c r="B23" s="5">
        <v>13.222318601415813</v>
      </c>
      <c r="C23" s="5">
        <v>1635.8208192987045</v>
      </c>
      <c r="D23" s="5">
        <v>15.401921839200002</v>
      </c>
      <c r="E23" s="5">
        <v>5.7098946956408216</v>
      </c>
      <c r="F23" s="5">
        <v>884.30816339958881</v>
      </c>
      <c r="G23" s="5">
        <v>0</v>
      </c>
      <c r="H23" s="5">
        <v>21.970105416940047</v>
      </c>
      <c r="I23" s="5">
        <v>2755.0344427341943</v>
      </c>
      <c r="J23" s="5">
        <v>0</v>
      </c>
      <c r="K23" s="5">
        <v>0</v>
      </c>
      <c r="L23" s="5">
        <v>0</v>
      </c>
      <c r="M23" s="5">
        <v>0</v>
      </c>
    </row>
    <row r="24" spans="1:13" ht="14.25" customHeight="1">
      <c r="A24" s="4" t="s">
        <v>31</v>
      </c>
      <c r="B24" s="7">
        <v>15.574804705175167</v>
      </c>
      <c r="C24" s="7">
        <v>998.71973578375685</v>
      </c>
      <c r="D24" s="7">
        <v>106.86222147359236</v>
      </c>
      <c r="E24" s="7">
        <v>2.7797494992235152</v>
      </c>
      <c r="F24" s="7">
        <v>1328.6998959032435</v>
      </c>
      <c r="G24" s="7">
        <v>0</v>
      </c>
      <c r="H24" s="7">
        <v>13.802964146654363</v>
      </c>
      <c r="I24" s="7">
        <v>2846.253989331773</v>
      </c>
      <c r="J24" s="7">
        <v>2.7762024262339353</v>
      </c>
      <c r="K24" s="7">
        <v>3.5708345524521166</v>
      </c>
      <c r="L24" s="7">
        <v>2105.5233733204295</v>
      </c>
      <c r="M24" s="7">
        <v>5.4850048389637864</v>
      </c>
    </row>
    <row r="25" spans="1:13" ht="14.25" customHeight="1">
      <c r="A25" s="4" t="s">
        <v>151</v>
      </c>
      <c r="B25" s="5">
        <v>26.713532449999999</v>
      </c>
      <c r="C25" s="5">
        <v>2716.7083950000001</v>
      </c>
      <c r="D25" s="5">
        <v>57.549434300000001</v>
      </c>
      <c r="E25" s="5">
        <v>8.56</v>
      </c>
      <c r="F25" s="5">
        <v>3269.03</v>
      </c>
      <c r="G25" s="5">
        <v>0</v>
      </c>
      <c r="H25" s="5">
        <v>22.24</v>
      </c>
      <c r="I25" s="5">
        <v>7773.01</v>
      </c>
      <c r="J25" s="5">
        <v>15.26</v>
      </c>
      <c r="K25" s="5">
        <v>6.92</v>
      </c>
      <c r="L25" s="5">
        <v>5140.09</v>
      </c>
      <c r="M25" s="5">
        <v>5.67</v>
      </c>
    </row>
    <row r="26" spans="1:13" ht="14.25" customHeight="1">
      <c r="A26" s="8" t="s">
        <v>33</v>
      </c>
      <c r="B26" s="13">
        <v>11.83</v>
      </c>
      <c r="C26" s="13">
        <v>481.47</v>
      </c>
      <c r="D26" s="13">
        <v>64.63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</row>
    <row r="27" spans="1:13" ht="14.25" customHeight="1">
      <c r="A27" s="8" t="s">
        <v>34</v>
      </c>
      <c r="B27" s="13">
        <v>144.26</v>
      </c>
      <c r="C27" s="13">
        <v>100989.5</v>
      </c>
      <c r="D27" s="13">
        <v>109.83</v>
      </c>
      <c r="E27" s="13">
        <v>3.22</v>
      </c>
      <c r="F27" s="13">
        <v>2347.98</v>
      </c>
      <c r="G27" s="13">
        <v>67.89</v>
      </c>
      <c r="H27" s="13">
        <v>24.44</v>
      </c>
      <c r="I27" s="13">
        <v>56350.15</v>
      </c>
      <c r="J27" s="13">
        <v>0</v>
      </c>
      <c r="K27" s="13">
        <v>0</v>
      </c>
      <c r="L27" s="13">
        <v>0</v>
      </c>
      <c r="M27" s="13">
        <v>0</v>
      </c>
    </row>
    <row r="28" spans="1:13" ht="14.25" customHeight="1">
      <c r="A28" s="4" t="s">
        <v>35</v>
      </c>
      <c r="B28" s="7">
        <v>13</v>
      </c>
      <c r="C28" s="7">
        <v>889.23</v>
      </c>
      <c r="D28" s="7">
        <v>5.25</v>
      </c>
      <c r="E28" s="7">
        <v>7.42</v>
      </c>
      <c r="F28" s="7">
        <v>1982.64</v>
      </c>
      <c r="G28" s="7">
        <v>0.24</v>
      </c>
      <c r="H28" s="7">
        <v>51.94</v>
      </c>
      <c r="I28" s="7">
        <v>6521.69</v>
      </c>
      <c r="J28" s="7">
        <v>5.62</v>
      </c>
      <c r="K28" s="7">
        <v>6.23</v>
      </c>
      <c r="L28" s="7">
        <v>0.03</v>
      </c>
      <c r="M28" s="7">
        <v>0.46</v>
      </c>
    </row>
    <row r="29" spans="1:13" ht="14.25" customHeight="1">
      <c r="A29" s="10" t="s">
        <v>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>
      <c r="A30" s="8" t="s">
        <v>37</v>
      </c>
      <c r="B30" s="13">
        <v>53.677870879220706</v>
      </c>
      <c r="C30" s="13">
        <v>69.174548443704381</v>
      </c>
      <c r="D30" s="13">
        <v>434.68445779948172</v>
      </c>
      <c r="E30" s="13">
        <v>12.846627215316863</v>
      </c>
      <c r="F30" s="13">
        <v>94.908382956235513</v>
      </c>
      <c r="G30" s="13">
        <v>0.98422403972046046</v>
      </c>
      <c r="H30" s="13">
        <v>0</v>
      </c>
      <c r="I30" s="13">
        <v>0</v>
      </c>
      <c r="J30" s="13">
        <v>1.2854738059206611E-2</v>
      </c>
      <c r="K30" s="13">
        <v>5.0089109690364051</v>
      </c>
      <c r="L30" s="13">
        <v>9.0414356191868865</v>
      </c>
      <c r="M30" s="13">
        <v>0.65828501470813283</v>
      </c>
    </row>
    <row r="31" spans="1:13" ht="14.25" customHeight="1">
      <c r="A31" s="4" t="s">
        <v>38</v>
      </c>
      <c r="B31" s="7">
        <v>31.798958088180395</v>
      </c>
      <c r="C31" s="7">
        <v>494.46510439463526</v>
      </c>
      <c r="D31" s="7">
        <v>112.37063804715628</v>
      </c>
      <c r="E31" s="7">
        <v>16.590164026437243</v>
      </c>
      <c r="F31" s="7">
        <v>4547.985662795023</v>
      </c>
      <c r="G31" s="7">
        <v>0.57702312882824847</v>
      </c>
      <c r="H31" s="7">
        <v>14.533159955449053</v>
      </c>
      <c r="I31" s="7">
        <v>3856.0321193884206</v>
      </c>
      <c r="J31" s="7">
        <v>10.165966839253786</v>
      </c>
      <c r="K31" s="7">
        <v>0</v>
      </c>
      <c r="L31" s="7">
        <v>0</v>
      </c>
      <c r="M31" s="7">
        <v>0</v>
      </c>
    </row>
    <row r="32" spans="1:13" ht="14.25" customHeight="1">
      <c r="A32" s="8" t="s">
        <v>39</v>
      </c>
      <c r="B32" s="13">
        <v>23.088499381162602</v>
      </c>
      <c r="C32" s="13">
        <v>1414.7453448426397</v>
      </c>
      <c r="D32" s="13">
        <v>33.838764693870196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</row>
    <row r="33" spans="1:13" ht="14.25" customHeight="1">
      <c r="A33" s="4" t="s">
        <v>40</v>
      </c>
      <c r="B33" s="7">
        <v>36.960002227933515</v>
      </c>
      <c r="C33" s="7">
        <v>51001.64853712295</v>
      </c>
      <c r="D33" s="7">
        <v>57.126498563778576</v>
      </c>
      <c r="E33" s="7">
        <v>22.282829793836584</v>
      </c>
      <c r="F33" s="7">
        <v>4560.1733972007614</v>
      </c>
      <c r="G33" s="7">
        <v>8.6844870580933673</v>
      </c>
      <c r="H33" s="7">
        <v>6.7349828528688622</v>
      </c>
      <c r="I33" s="7">
        <v>224.33179404346058</v>
      </c>
      <c r="J33" s="7">
        <v>1.2519484074253842</v>
      </c>
      <c r="K33" s="7">
        <v>0</v>
      </c>
      <c r="L33" s="7">
        <v>0</v>
      </c>
      <c r="M33" s="7">
        <v>0</v>
      </c>
    </row>
    <row r="34" spans="1:13" ht="14.25" customHeight="1">
      <c r="A34" s="4" t="s">
        <v>41</v>
      </c>
      <c r="B34" s="5">
        <v>5.4778760563316791</v>
      </c>
      <c r="C34" s="5">
        <v>394.1886793473422</v>
      </c>
      <c r="D34" s="5">
        <v>0.41657875103029551</v>
      </c>
      <c r="E34" s="5">
        <v>0.65247744219827419</v>
      </c>
      <c r="F34" s="5">
        <v>18.048767448700506</v>
      </c>
      <c r="G34" s="5">
        <v>0.34888949240861089</v>
      </c>
      <c r="H34" s="5">
        <v>19.875882788456444</v>
      </c>
      <c r="I34" s="5">
        <v>3823.6156236951856</v>
      </c>
      <c r="J34" s="5">
        <v>2.3560994244901039</v>
      </c>
      <c r="K34" s="5">
        <v>0.26350622670830198</v>
      </c>
      <c r="L34" s="5">
        <v>23.20964629862732</v>
      </c>
      <c r="M34" s="5">
        <v>0</v>
      </c>
    </row>
    <row r="35" spans="1:13" ht="14.25" customHeight="1">
      <c r="A35" s="4" t="s">
        <v>42</v>
      </c>
      <c r="B35" s="7">
        <v>7.4467684949610273</v>
      </c>
      <c r="C35" s="7">
        <v>27735.863383089541</v>
      </c>
      <c r="D35" s="7">
        <v>0.68545845207807032</v>
      </c>
      <c r="E35" s="7">
        <v>1.8505371607346739</v>
      </c>
      <c r="F35" s="7">
        <v>1390.6279307040174</v>
      </c>
      <c r="G35" s="7">
        <v>0</v>
      </c>
      <c r="H35" s="7">
        <v>7.0719876295703612</v>
      </c>
      <c r="I35" s="7">
        <v>5445.0006175145863</v>
      </c>
      <c r="J35" s="7">
        <v>0</v>
      </c>
      <c r="K35" s="7">
        <v>0.11439770571682863</v>
      </c>
      <c r="L35" s="7">
        <v>3922.6973290300539</v>
      </c>
      <c r="M35" s="7">
        <v>0</v>
      </c>
    </row>
    <row r="36" spans="1:13" ht="14.25" customHeight="1">
      <c r="A36" s="4" t="s">
        <v>43</v>
      </c>
      <c r="B36" s="7">
        <v>5.5974731048528081</v>
      </c>
      <c r="C36" s="7">
        <v>3394.4701881733863</v>
      </c>
      <c r="D36" s="7">
        <v>0.32221528685203121</v>
      </c>
      <c r="E36" s="7">
        <v>0</v>
      </c>
      <c r="F36" s="7">
        <v>0.18886517543675915</v>
      </c>
      <c r="G36" s="7">
        <v>0</v>
      </c>
      <c r="H36" s="7">
        <v>0.6253340444146549</v>
      </c>
      <c r="I36" s="7">
        <v>94.096721861400368</v>
      </c>
      <c r="J36" s="7">
        <v>0</v>
      </c>
      <c r="K36" s="7">
        <v>0</v>
      </c>
      <c r="L36" s="7">
        <v>5.9864368219820802E-2</v>
      </c>
      <c r="M36" s="7">
        <v>0</v>
      </c>
    </row>
    <row r="37" spans="1:13" ht="14.25" customHeight="1">
      <c r="A37" s="8" t="s">
        <v>44</v>
      </c>
      <c r="B37" s="13">
        <v>3.0228807658283841</v>
      </c>
      <c r="C37" s="13">
        <v>1.1677230506761027</v>
      </c>
      <c r="D37" s="13">
        <v>3.3741238468343231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</row>
    <row r="38" spans="1:13" ht="14.25" customHeight="1">
      <c r="A38" s="4" t="s">
        <v>45</v>
      </c>
      <c r="B38" s="7">
        <v>9.7299999999999986</v>
      </c>
      <c r="C38" s="7">
        <v>11.16</v>
      </c>
      <c r="D38" s="7">
        <v>0</v>
      </c>
      <c r="E38" s="7">
        <v>0</v>
      </c>
      <c r="F38" s="7">
        <v>0</v>
      </c>
      <c r="G38" s="7"/>
      <c r="H38" s="7">
        <v>5.71</v>
      </c>
      <c r="I38" s="7">
        <v>3.97</v>
      </c>
      <c r="J38" s="7">
        <v>0</v>
      </c>
      <c r="K38" s="7">
        <v>0.434</v>
      </c>
      <c r="L38" s="7">
        <v>1</v>
      </c>
      <c r="M38" s="7">
        <v>0</v>
      </c>
    </row>
    <row r="39" spans="1:13" ht="14.25" customHeight="1">
      <c r="A39" s="4" t="s">
        <v>46</v>
      </c>
      <c r="B39" s="7">
        <v>13.605671576216375</v>
      </c>
      <c r="C39" s="7">
        <v>615.27084209882878</v>
      </c>
      <c r="D39" s="7">
        <v>20.402268511463404</v>
      </c>
      <c r="E39" s="7">
        <v>6.0602697106355219</v>
      </c>
      <c r="F39" s="7">
        <v>1008.2656954047718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</row>
    <row r="40" spans="1:13" ht="14.25" customHeight="1">
      <c r="A40" s="4" t="s">
        <v>47</v>
      </c>
      <c r="B40" s="5">
        <v>25.375439933231874</v>
      </c>
      <c r="C40" s="5">
        <v>1394.4080278855124</v>
      </c>
      <c r="D40" s="5">
        <v>49.802763572094854</v>
      </c>
      <c r="E40" s="5">
        <v>2.6725356374883402</v>
      </c>
      <c r="F40" s="5">
        <v>534.09659070155624</v>
      </c>
      <c r="G40" s="5">
        <v>0.22908993077716139</v>
      </c>
      <c r="H40" s="5">
        <v>43.394430045657607</v>
      </c>
      <c r="I40" s="5">
        <v>3587.9802523442486</v>
      </c>
      <c r="J40" s="5">
        <v>7.5552594629093237</v>
      </c>
      <c r="K40" s="5">
        <v>2.2098465707693067</v>
      </c>
      <c r="L40" s="5">
        <v>478.80009033334971</v>
      </c>
      <c r="M40" s="5">
        <v>0.8958837449064756</v>
      </c>
    </row>
    <row r="41" spans="1:13" ht="14.25" customHeight="1">
      <c r="A41" s="4" t="s">
        <v>48</v>
      </c>
      <c r="B41" s="5">
        <v>4.4530666610000003</v>
      </c>
      <c r="C41" s="5">
        <v>332.27898879999998</v>
      </c>
      <c r="D41" s="5">
        <v>4.5533880819999997</v>
      </c>
      <c r="E41" s="5">
        <v>0.32</v>
      </c>
      <c r="F41" s="5">
        <v>82.48</v>
      </c>
      <c r="G41" s="5">
        <v>7.0000000000000007E-2</v>
      </c>
      <c r="H41" s="5">
        <v>2.84</v>
      </c>
      <c r="I41" s="5">
        <v>804.43</v>
      </c>
      <c r="J41" s="5">
        <v>2.16</v>
      </c>
      <c r="K41" s="5">
        <v>0.77</v>
      </c>
      <c r="L41" s="5">
        <v>2095.16</v>
      </c>
      <c r="M41" s="5">
        <v>0.41</v>
      </c>
    </row>
    <row r="42" spans="1:13" ht="14.25" customHeight="1">
      <c r="A42" s="4" t="s">
        <v>49</v>
      </c>
      <c r="B42" s="7">
        <v>14.137931733373744</v>
      </c>
      <c r="C42" s="7">
        <v>823.75794897050741</v>
      </c>
      <c r="D42" s="7">
        <v>4.8901658363798237</v>
      </c>
      <c r="E42" s="7">
        <v>3.2493912071676165</v>
      </c>
      <c r="F42" s="7">
        <v>413.80693860928528</v>
      </c>
      <c r="G42" s="7">
        <v>0</v>
      </c>
      <c r="H42" s="7">
        <v>12.806405015816491</v>
      </c>
      <c r="I42" s="7">
        <v>1301.4579490652168</v>
      </c>
      <c r="J42" s="7">
        <v>0.20868357547402117</v>
      </c>
      <c r="K42" s="7">
        <v>0</v>
      </c>
      <c r="L42" s="7">
        <v>0</v>
      </c>
      <c r="M42" s="7">
        <v>0</v>
      </c>
    </row>
    <row r="43" spans="1:13" ht="14.25" customHeight="1">
      <c r="A43" s="10" t="s">
        <v>50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>
      <c r="A44" s="4" t="s">
        <v>51</v>
      </c>
      <c r="B44" s="5">
        <v>8.0799982048448076</v>
      </c>
      <c r="C44" s="5">
        <v>245.93296299738034</v>
      </c>
      <c r="D44" s="5">
        <v>10.705311719130695</v>
      </c>
      <c r="E44" s="5">
        <v>2.8755615198793376</v>
      </c>
      <c r="F44" s="5">
        <v>567.06485334013178</v>
      </c>
      <c r="G44" s="5">
        <v>0</v>
      </c>
      <c r="H44" s="5">
        <v>19.93635462064081</v>
      </c>
      <c r="I44" s="5">
        <v>709.7178617728058</v>
      </c>
      <c r="J44" s="5">
        <v>0</v>
      </c>
      <c r="K44" s="5">
        <v>0</v>
      </c>
      <c r="L44" s="5">
        <v>0</v>
      </c>
      <c r="M44" s="5">
        <v>0</v>
      </c>
    </row>
    <row r="45" spans="1:13" ht="14.25" customHeight="1">
      <c r="A45" s="4" t="s">
        <v>52</v>
      </c>
      <c r="B45" s="5">
        <v>14.998918416883118</v>
      </c>
      <c r="C45" s="5">
        <v>10.439294358771365</v>
      </c>
      <c r="D45" s="5">
        <v>3.6249525680611345</v>
      </c>
      <c r="E45" s="5">
        <v>7.6847630127245701</v>
      </c>
      <c r="F45" s="5">
        <v>15.952386962642969</v>
      </c>
      <c r="G45" s="5">
        <v>1.4780177133763381</v>
      </c>
      <c r="H45" s="5">
        <v>34.998923118003106</v>
      </c>
      <c r="I45" s="5">
        <v>56.221244552551234</v>
      </c>
      <c r="J45" s="5">
        <v>21.51714816409925</v>
      </c>
      <c r="K45" s="6">
        <v>0</v>
      </c>
      <c r="L45" s="6">
        <v>0</v>
      </c>
      <c r="M45" s="6">
        <v>0</v>
      </c>
    </row>
    <row r="46" spans="1:13" ht="14.25" customHeight="1">
      <c r="A46" s="4" t="s">
        <v>53</v>
      </c>
      <c r="B46" s="5">
        <v>1.1623133329336981</v>
      </c>
      <c r="C46" s="5">
        <v>53.709030367840683</v>
      </c>
      <c r="D46" s="5">
        <v>1.5259420754497484</v>
      </c>
      <c r="E46" s="5">
        <v>0.37844648185140539</v>
      </c>
      <c r="F46" s="5">
        <v>16.956267975839825</v>
      </c>
      <c r="G46" s="5">
        <v>0</v>
      </c>
      <c r="H46" s="5">
        <v>8.069032826347831</v>
      </c>
      <c r="I46" s="5">
        <v>1390.3808703427292</v>
      </c>
      <c r="J46" s="5">
        <v>0.9807084974889434</v>
      </c>
      <c r="K46" s="6">
        <v>0</v>
      </c>
      <c r="L46" s="6">
        <v>0</v>
      </c>
      <c r="M46" s="6">
        <v>0</v>
      </c>
    </row>
    <row r="47" spans="1:13" ht="14.25" customHeight="1">
      <c r="A47" s="8" t="s">
        <v>54</v>
      </c>
      <c r="B47" s="9">
        <v>6.83</v>
      </c>
      <c r="C47" s="9">
        <v>464.01</v>
      </c>
      <c r="D47" s="9">
        <v>4.6100000000000003</v>
      </c>
      <c r="E47" s="9">
        <v>1.72</v>
      </c>
      <c r="F47" s="9">
        <v>153.66999999999999</v>
      </c>
      <c r="G47" s="9">
        <v>1.02</v>
      </c>
      <c r="H47" s="9">
        <v>24.7</v>
      </c>
      <c r="I47" s="9">
        <v>7622.68</v>
      </c>
      <c r="J47" s="9">
        <v>4.2300000000000004</v>
      </c>
      <c r="K47" s="21">
        <v>21.77</v>
      </c>
      <c r="L47" s="21">
        <v>11906.07</v>
      </c>
      <c r="M47" s="21">
        <v>0.74</v>
      </c>
    </row>
    <row r="48" spans="1:13" ht="14.25" customHeight="1">
      <c r="A48" s="4" t="s">
        <v>55</v>
      </c>
      <c r="B48" s="5">
        <v>2.2584432272601265</v>
      </c>
      <c r="C48" s="5">
        <v>110.41947836717864</v>
      </c>
      <c r="D48" s="5">
        <v>0.22156273766961168</v>
      </c>
      <c r="E48" s="5">
        <v>0</v>
      </c>
      <c r="F48" s="5">
        <v>0</v>
      </c>
      <c r="G48" s="5">
        <v>0</v>
      </c>
      <c r="H48" s="5">
        <v>39.80061269893168</v>
      </c>
      <c r="I48" s="5">
        <v>406.01882421511277</v>
      </c>
      <c r="J48" s="5">
        <v>1.9419223962072374</v>
      </c>
      <c r="K48" s="5">
        <v>0.61634669377136808</v>
      </c>
      <c r="L48" s="5">
        <v>4.4734840676954128</v>
      </c>
      <c r="M48" s="5">
        <v>0.53681808812344967</v>
      </c>
    </row>
    <row r="49" spans="1:13" ht="14.25" customHeight="1">
      <c r="A49" s="8" t="s">
        <v>56</v>
      </c>
      <c r="B49" s="9">
        <v>3.11</v>
      </c>
      <c r="C49" s="9">
        <v>2.58</v>
      </c>
      <c r="D49" s="9">
        <v>4.53</v>
      </c>
      <c r="E49" s="9">
        <v>3.72</v>
      </c>
      <c r="F49" s="9">
        <v>4.07</v>
      </c>
      <c r="G49" s="9">
        <v>1.4</v>
      </c>
      <c r="H49" s="9">
        <v>6.66</v>
      </c>
      <c r="I49" s="9">
        <v>7.59</v>
      </c>
      <c r="J49" s="9">
        <v>7.0000000000000007E-2</v>
      </c>
      <c r="K49" s="9">
        <v>0</v>
      </c>
      <c r="L49" s="9">
        <v>0</v>
      </c>
      <c r="M49" s="9">
        <v>0</v>
      </c>
    </row>
    <row r="50" spans="1:13" ht="14.25" customHeight="1">
      <c r="A50" s="8" t="s">
        <v>57</v>
      </c>
      <c r="B50" s="9">
        <v>3.8876272707549742</v>
      </c>
      <c r="C50" s="9">
        <v>19.520495082044686</v>
      </c>
      <c r="D50" s="9">
        <v>2.6833859934398627</v>
      </c>
      <c r="E50" s="9">
        <v>4.6964993265870323</v>
      </c>
      <c r="F50" s="9">
        <v>1263.5275796872013</v>
      </c>
      <c r="G50" s="9">
        <v>0</v>
      </c>
      <c r="H50" s="9">
        <v>31.489344609151967</v>
      </c>
      <c r="I50" s="9">
        <v>3501.8210671071602</v>
      </c>
      <c r="J50" s="9">
        <v>15.305799342267781</v>
      </c>
      <c r="K50" s="9">
        <v>0</v>
      </c>
      <c r="L50" s="9">
        <v>0</v>
      </c>
      <c r="M50" s="9">
        <v>0</v>
      </c>
    </row>
    <row r="51" spans="1:13" ht="14.25" customHeight="1">
      <c r="A51" s="4" t="s">
        <v>58</v>
      </c>
      <c r="B51" s="5">
        <v>3.4225786346906881</v>
      </c>
      <c r="C51" s="5">
        <v>921.72356109775978</v>
      </c>
      <c r="D51" s="5">
        <v>0</v>
      </c>
      <c r="E51" s="5">
        <v>4.1391930669016563</v>
      </c>
      <c r="F51" s="5">
        <v>718.00932144698345</v>
      </c>
      <c r="G51" s="5">
        <v>0</v>
      </c>
      <c r="H51" s="5">
        <v>0</v>
      </c>
      <c r="I51" s="5">
        <v>0</v>
      </c>
      <c r="J51" s="5">
        <v>0</v>
      </c>
      <c r="K51" s="5">
        <v>2.0003949380703494</v>
      </c>
      <c r="L51" s="5">
        <v>527.4041254222476</v>
      </c>
      <c r="M51" s="5">
        <v>0</v>
      </c>
    </row>
    <row r="52" spans="1:13" ht="14.25" customHeight="1">
      <c r="A52" s="4" t="s">
        <v>59</v>
      </c>
      <c r="B52" s="5">
        <v>12.738818897624109</v>
      </c>
      <c r="C52" s="5">
        <v>716.07701665208776</v>
      </c>
      <c r="D52" s="5">
        <v>8.9934650037345847</v>
      </c>
      <c r="E52" s="5">
        <v>4.3521673184480676</v>
      </c>
      <c r="F52" s="5">
        <v>489.71829322649904</v>
      </c>
      <c r="G52" s="5">
        <v>1.2461794724247091</v>
      </c>
      <c r="H52" s="5">
        <v>33.565153337618298</v>
      </c>
      <c r="I52" s="5">
        <v>5108.9295959329056</v>
      </c>
      <c r="J52" s="5">
        <v>33.517360706731232</v>
      </c>
      <c r="K52" s="5">
        <v>0</v>
      </c>
      <c r="L52" s="5">
        <v>0</v>
      </c>
      <c r="M52" s="5">
        <v>0</v>
      </c>
    </row>
    <row r="53" spans="1:13" ht="14.25" customHeight="1">
      <c r="A53" s="4" t="s">
        <v>60</v>
      </c>
      <c r="B53" s="15">
        <v>657.55906301265452</v>
      </c>
      <c r="C53" s="15">
        <v>2339.0990455388301</v>
      </c>
      <c r="D53" s="15">
        <v>0</v>
      </c>
      <c r="E53" s="15">
        <v>146.30710970866116</v>
      </c>
      <c r="F53" s="15">
        <v>955.14975597061061</v>
      </c>
      <c r="G53" s="15">
        <v>0</v>
      </c>
      <c r="H53" s="15">
        <v>420.80813178795336</v>
      </c>
      <c r="I53" s="15">
        <v>1346.1530948652055</v>
      </c>
      <c r="J53" s="15">
        <v>0</v>
      </c>
      <c r="K53" s="15">
        <v>0</v>
      </c>
      <c r="L53" s="15">
        <v>0</v>
      </c>
      <c r="M53" s="15">
        <v>0</v>
      </c>
    </row>
    <row r="54" spans="1:13" ht="14.25" customHeight="1">
      <c r="A54" s="8" t="s">
        <v>61</v>
      </c>
      <c r="B54" s="9">
        <v>11.526608527323186</v>
      </c>
      <c r="C54" s="9">
        <v>421.5189469733632</v>
      </c>
      <c r="D54" s="9">
        <v>16.575030370070419</v>
      </c>
      <c r="E54" s="9">
        <v>4.1549890865275403</v>
      </c>
      <c r="F54" s="9">
        <v>806.7526058211771</v>
      </c>
      <c r="G54" s="9">
        <v>2.1251732822391878</v>
      </c>
      <c r="H54" s="9">
        <v>29.469237637159136</v>
      </c>
      <c r="I54" s="9">
        <v>5808.3886713217635</v>
      </c>
      <c r="J54" s="9">
        <v>10.160283453990578</v>
      </c>
      <c r="K54" s="9">
        <v>2.4445556093273155</v>
      </c>
      <c r="L54" s="9">
        <v>857.30066330209092</v>
      </c>
      <c r="M54" s="9">
        <v>2.4844667213163327</v>
      </c>
    </row>
    <row r="55" spans="1:13" ht="14.25" customHeight="1">
      <c r="A55" s="8" t="s">
        <v>62</v>
      </c>
      <c r="B55" s="9">
        <v>4.1251905626989451</v>
      </c>
      <c r="C55" s="9">
        <v>248.81035351922432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</row>
    <row r="56" spans="1:13" ht="14.25" customHeight="1">
      <c r="A56" s="10" t="s">
        <v>63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ht="14.25" customHeight="1">
      <c r="A57" s="10" t="s">
        <v>64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ht="14.25" customHeight="1">
      <c r="A58" s="4" t="s">
        <v>65</v>
      </c>
      <c r="B58" s="5">
        <v>5.6234616029959072</v>
      </c>
      <c r="C58" s="5">
        <v>3.1943398738480976E-2</v>
      </c>
      <c r="D58" s="5">
        <v>11.233963616283051</v>
      </c>
      <c r="E58" s="5">
        <v>17.823728418111617</v>
      </c>
      <c r="F58" s="5">
        <v>0.16881129666248784</v>
      </c>
      <c r="G58" s="5">
        <v>3.6643133442406448</v>
      </c>
      <c r="H58" s="5">
        <v>104.62100879826508</v>
      </c>
      <c r="I58" s="5">
        <v>1.0885215851284082</v>
      </c>
      <c r="J58" s="5">
        <v>5.3514462612375544</v>
      </c>
      <c r="K58" s="5">
        <v>2.3360029737465009</v>
      </c>
      <c r="L58" s="5">
        <v>1.0910935398752775</v>
      </c>
      <c r="M58" s="5">
        <v>0.42963488504879249</v>
      </c>
    </row>
    <row r="59" spans="1:13" ht="14.25" customHeight="1">
      <c r="A59" s="4" t="s">
        <v>66</v>
      </c>
      <c r="B59" s="5">
        <v>25.046434630486505</v>
      </c>
      <c r="C59" s="5">
        <v>778.21168662865534</v>
      </c>
      <c r="D59" s="5">
        <v>11.298443158299682</v>
      </c>
      <c r="E59" s="5">
        <v>5.8575782557957119</v>
      </c>
      <c r="F59" s="5">
        <v>419.30294153676863</v>
      </c>
      <c r="G59" s="5">
        <v>0.32859207265834373</v>
      </c>
      <c r="H59" s="5">
        <v>54.288424009404665</v>
      </c>
      <c r="I59" s="5">
        <v>5740.9243865798699</v>
      </c>
      <c r="J59" s="5">
        <v>3.6280628668324373</v>
      </c>
      <c r="K59" s="5">
        <v>2.9801233180242468</v>
      </c>
      <c r="L59" s="5">
        <v>31.894296380192603</v>
      </c>
      <c r="M59" s="5">
        <v>0</v>
      </c>
    </row>
    <row r="60" spans="1:13" ht="14.25" customHeight="1">
      <c r="A60" s="4" t="s">
        <v>67</v>
      </c>
      <c r="B60" s="5">
        <v>21.516705551651441</v>
      </c>
      <c r="C60" s="5">
        <v>1381.7383668306395</v>
      </c>
      <c r="D60" s="5">
        <v>2.797290231904427</v>
      </c>
      <c r="E60" s="5">
        <v>2.9885426507378781</v>
      </c>
      <c r="F60" s="5">
        <v>691.294385360506</v>
      </c>
      <c r="G60" s="5">
        <v>1.2731017849613491</v>
      </c>
      <c r="H60" s="5">
        <v>27.282129450456786</v>
      </c>
      <c r="I60" s="5">
        <v>2891.9871504371049</v>
      </c>
      <c r="J60" s="5">
        <v>3.4493942532677435</v>
      </c>
      <c r="K60" s="5">
        <v>0</v>
      </c>
      <c r="L60" s="5">
        <v>0</v>
      </c>
      <c r="M60" s="5">
        <v>0</v>
      </c>
    </row>
    <row r="61" spans="1:13" ht="14.25" customHeight="1">
      <c r="A61" s="8" t="s">
        <v>68</v>
      </c>
      <c r="B61" s="9">
        <v>14.93</v>
      </c>
      <c r="C61" s="9">
        <v>1657.58</v>
      </c>
      <c r="D61" s="9">
        <v>0.28999999999999998</v>
      </c>
      <c r="E61" s="9">
        <v>5.43</v>
      </c>
      <c r="F61" s="9">
        <v>2097.3200000000002</v>
      </c>
      <c r="G61" s="9">
        <v>0.14000000000000001</v>
      </c>
      <c r="H61" s="9">
        <v>10.88</v>
      </c>
      <c r="I61" s="9">
        <v>868.72</v>
      </c>
      <c r="J61" s="9">
        <v>0.25</v>
      </c>
      <c r="K61" s="9">
        <v>0.64</v>
      </c>
      <c r="L61" s="9">
        <v>11.24</v>
      </c>
      <c r="M61" s="9">
        <v>0</v>
      </c>
    </row>
    <row r="62" spans="1:13" ht="14.25" customHeight="1">
      <c r="A62" s="4" t="s">
        <v>69</v>
      </c>
      <c r="B62" s="5">
        <v>12.405356157289216</v>
      </c>
      <c r="C62" s="5">
        <v>834.03097195724285</v>
      </c>
      <c r="D62" s="5">
        <v>20.977810966383238</v>
      </c>
      <c r="E62" s="5">
        <v>2.3369508925285802</v>
      </c>
      <c r="F62" s="5">
        <v>290.41055274855046</v>
      </c>
      <c r="G62" s="5">
        <v>0.75181900005199132</v>
      </c>
      <c r="H62" s="5">
        <v>25.898101102148051</v>
      </c>
      <c r="I62" s="5">
        <v>3745.638343381609</v>
      </c>
      <c r="J62" s="5">
        <v>5.2597154522871783</v>
      </c>
      <c r="K62" s="5">
        <v>6.3752570024516944</v>
      </c>
      <c r="L62" s="5">
        <v>2461.7333148775465</v>
      </c>
      <c r="M62" s="5">
        <v>6.0136973444599224</v>
      </c>
    </row>
    <row r="63" spans="1:13" ht="14.25" customHeight="1">
      <c r="A63" s="10" t="s">
        <v>70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 ht="14.25" customHeight="1">
      <c r="A64" s="4" t="s">
        <v>71</v>
      </c>
      <c r="B64" s="5">
        <v>3.3542859633775253</v>
      </c>
      <c r="C64" s="5">
        <v>481.96742928999902</v>
      </c>
      <c r="D64" s="5">
        <v>5.3688282898225754</v>
      </c>
      <c r="E64" s="5">
        <v>0</v>
      </c>
      <c r="F64" s="5">
        <v>0</v>
      </c>
      <c r="G64" s="5">
        <v>0</v>
      </c>
      <c r="H64" s="5">
        <v>4.8778571955013312</v>
      </c>
      <c r="I64" s="5">
        <v>1205.8756334957234</v>
      </c>
      <c r="J64" s="5">
        <v>4.5653467347521284</v>
      </c>
      <c r="K64" s="5">
        <v>0</v>
      </c>
      <c r="L64" s="5">
        <v>0</v>
      </c>
      <c r="M64" s="5">
        <v>0</v>
      </c>
    </row>
    <row r="65" spans="1:13" ht="14.25" customHeight="1">
      <c r="A65" s="4" t="s">
        <v>72</v>
      </c>
      <c r="B65" s="5">
        <v>68.528913888978053</v>
      </c>
      <c r="C65" s="5">
        <v>2834.6173105289176</v>
      </c>
      <c r="D65" s="5">
        <v>14.650387299304748</v>
      </c>
      <c r="E65" s="5">
        <v>10.338967073460401</v>
      </c>
      <c r="F65" s="5">
        <v>2560.5126521624693</v>
      </c>
      <c r="G65" s="5">
        <v>7.0704259457793821</v>
      </c>
      <c r="H65" s="5">
        <v>2.2706299632152325</v>
      </c>
      <c r="I65" s="5">
        <v>388.01647405486261</v>
      </c>
      <c r="J65" s="5">
        <v>0.38561490906523033</v>
      </c>
      <c r="K65" s="5">
        <v>1.0875780472616856</v>
      </c>
      <c r="L65" s="5">
        <v>90.50059176611822</v>
      </c>
      <c r="M65" s="5">
        <v>0</v>
      </c>
    </row>
    <row r="66" spans="1:13" ht="14.25" customHeight="1">
      <c r="A66" s="4" t="s">
        <v>73</v>
      </c>
      <c r="B66" s="5">
        <v>2.6299552458572992</v>
      </c>
      <c r="C66" s="5">
        <v>1.3476046656610874</v>
      </c>
      <c r="D66" s="5">
        <v>0</v>
      </c>
      <c r="E66" s="5">
        <v>1.947861317143307</v>
      </c>
      <c r="F66" s="5">
        <v>0.81662763623765466</v>
      </c>
      <c r="G66" s="5">
        <v>0</v>
      </c>
      <c r="H66" s="5">
        <v>1.4824302546678719E-3</v>
      </c>
      <c r="I66" s="5">
        <v>3.9933449705433124</v>
      </c>
      <c r="J66" s="5">
        <v>0</v>
      </c>
      <c r="K66" s="5">
        <v>0</v>
      </c>
      <c r="L66" s="5">
        <v>0</v>
      </c>
      <c r="M66" s="5">
        <v>0</v>
      </c>
    </row>
    <row r="67" spans="1:13" ht="14.25" customHeight="1">
      <c r="A67" s="4" t="s">
        <v>74</v>
      </c>
      <c r="B67" s="7">
        <v>14.473717121243668</v>
      </c>
      <c r="C67" s="7">
        <v>3672.0360783191059</v>
      </c>
      <c r="D67" s="7">
        <v>7.3521038933999581</v>
      </c>
      <c r="E67" s="7">
        <v>0.95095808175445906</v>
      </c>
      <c r="F67" s="7">
        <v>487.66004910125622</v>
      </c>
      <c r="G67" s="7">
        <v>0</v>
      </c>
      <c r="H67" s="7">
        <v>10.252483517246166</v>
      </c>
      <c r="I67" s="7">
        <v>1454.3462943299323</v>
      </c>
      <c r="J67" s="7">
        <v>3.2252149698105348</v>
      </c>
      <c r="K67" s="7">
        <v>0</v>
      </c>
      <c r="L67" s="7">
        <v>0</v>
      </c>
      <c r="M67" s="7">
        <v>0</v>
      </c>
    </row>
    <row r="68" spans="1:13" ht="14.25" customHeight="1">
      <c r="A68" s="10" t="s">
        <v>75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4.25" customHeight="1">
      <c r="A69" s="4" t="s">
        <v>76</v>
      </c>
      <c r="B69" s="5">
        <v>35.382461309876831</v>
      </c>
      <c r="C69" s="5">
        <v>958.29689292871285</v>
      </c>
      <c r="D69" s="5">
        <v>101.76358290205577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</row>
    <row r="70" spans="1:13" ht="14.25" customHeight="1">
      <c r="A70" s="4" t="s">
        <v>77</v>
      </c>
      <c r="B70" s="7">
        <v>16.685360217004153</v>
      </c>
      <c r="C70" s="7">
        <v>693.5734009959765</v>
      </c>
      <c r="D70" s="7">
        <v>12.081453977310202</v>
      </c>
      <c r="E70" s="7">
        <v>25.079418738869467</v>
      </c>
      <c r="F70" s="7">
        <v>1345.5024741936547</v>
      </c>
      <c r="G70" s="7">
        <v>0.45242497196754833</v>
      </c>
      <c r="H70" s="7">
        <v>21.956186926983708</v>
      </c>
      <c r="I70" s="7">
        <v>1121.5254203218783</v>
      </c>
      <c r="J70" s="7">
        <v>24.021024338763933</v>
      </c>
      <c r="K70" s="7">
        <v>1.9280357496207372</v>
      </c>
      <c r="L70" s="7">
        <v>668.07432557219181</v>
      </c>
      <c r="M70" s="7">
        <v>0</v>
      </c>
    </row>
    <row r="71" spans="1:13" ht="14.25" customHeight="1">
      <c r="A71" s="8" t="s">
        <v>78</v>
      </c>
      <c r="B71" s="13">
        <v>40.108786180659095</v>
      </c>
      <c r="C71" s="13">
        <v>2819.1323718423673</v>
      </c>
      <c r="D71" s="13">
        <v>5.8405223381831268</v>
      </c>
      <c r="E71" s="13">
        <v>17.095664218080426</v>
      </c>
      <c r="F71" s="13">
        <v>1744.8763983100823</v>
      </c>
      <c r="G71" s="13">
        <v>2.1049454587243361</v>
      </c>
      <c r="H71" s="13">
        <v>85.168184306265829</v>
      </c>
      <c r="I71" s="13">
        <v>4013.7835828794528</v>
      </c>
      <c r="J71" s="13">
        <v>28.581140543205098</v>
      </c>
      <c r="K71" s="13">
        <v>0.97969256079378952</v>
      </c>
      <c r="L71" s="13">
        <v>1899.4357828268319</v>
      </c>
      <c r="M71" s="13">
        <v>0</v>
      </c>
    </row>
    <row r="72" spans="1:13" ht="14.25" customHeight="1">
      <c r="A72" s="4" t="s">
        <v>79</v>
      </c>
      <c r="B72" s="7">
        <v>7.759494153794515</v>
      </c>
      <c r="C72" s="7">
        <v>657.04208454631703</v>
      </c>
      <c r="D72" s="7">
        <v>4.8825165161598498</v>
      </c>
      <c r="E72" s="7">
        <v>2.7413069177193536</v>
      </c>
      <c r="F72" s="7">
        <v>676.43278149508467</v>
      </c>
      <c r="G72" s="7">
        <v>0</v>
      </c>
      <c r="H72" s="7">
        <v>12.922883275992278</v>
      </c>
      <c r="I72" s="7">
        <v>212.13811555567031</v>
      </c>
      <c r="J72" s="7">
        <v>18.92975774749711</v>
      </c>
      <c r="K72" s="7">
        <v>0</v>
      </c>
      <c r="L72" s="7">
        <v>0</v>
      </c>
      <c r="M72" s="7">
        <v>0</v>
      </c>
    </row>
    <row r="73" spans="1:13" ht="14.25" customHeight="1">
      <c r="A73" s="4" t="s">
        <v>80</v>
      </c>
      <c r="B73" s="7">
        <v>21.471185455812961</v>
      </c>
      <c r="C73" s="7">
        <v>1787.5780634516946</v>
      </c>
      <c r="D73" s="7">
        <v>16.295502540004261</v>
      </c>
      <c r="E73" s="7">
        <v>7.4334283925355509</v>
      </c>
      <c r="F73" s="7">
        <v>1115.7750453908764</v>
      </c>
      <c r="G73" s="7">
        <v>1.5864582916454188</v>
      </c>
      <c r="H73" s="7">
        <v>9.0757651770902594</v>
      </c>
      <c r="I73" s="7">
        <v>787.73313798000265</v>
      </c>
      <c r="J73" s="7">
        <v>5.8231025748607346</v>
      </c>
      <c r="K73" s="7">
        <v>2.8762880952227263</v>
      </c>
      <c r="L73" s="7">
        <v>551.86433189819331</v>
      </c>
      <c r="M73" s="7">
        <v>0.67930572356233188</v>
      </c>
    </row>
    <row r="74" spans="1:13" ht="14.25" customHeight="1">
      <c r="A74" s="10" t="s">
        <v>81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4.25" customHeight="1">
      <c r="A75" s="10" t="s">
        <v>82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4.25" customHeight="1">
      <c r="A76" s="4" t="s">
        <v>83</v>
      </c>
      <c r="B76" s="7">
        <v>0.70514837160478516</v>
      </c>
      <c r="C76" s="7">
        <v>27.831599418466215</v>
      </c>
      <c r="D76" s="7">
        <v>0.38531211629334255</v>
      </c>
      <c r="E76" s="7">
        <v>1.4880368901692618</v>
      </c>
      <c r="F76" s="7">
        <v>467.98885086643168</v>
      </c>
      <c r="G76" s="7">
        <v>0</v>
      </c>
      <c r="H76" s="7">
        <v>18.340513064387931</v>
      </c>
      <c r="I76" s="7">
        <v>5816.5271071326761</v>
      </c>
      <c r="J76" s="7">
        <v>5.5479056624085699</v>
      </c>
      <c r="K76" s="7">
        <v>6.3976970483974283</v>
      </c>
      <c r="L76" s="7">
        <v>7488.9301691498677</v>
      </c>
      <c r="M76" s="7">
        <v>0</v>
      </c>
    </row>
    <row r="77" spans="1:13" ht="14.25" customHeight="1">
      <c r="A77" s="10" t="s">
        <v>84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4.25" customHeight="1">
      <c r="A78" s="4" t="s">
        <v>85</v>
      </c>
      <c r="B78" s="7">
        <v>12.925799942921708</v>
      </c>
      <c r="C78" s="7">
        <v>11.083561202542072</v>
      </c>
      <c r="D78" s="7">
        <v>0</v>
      </c>
      <c r="E78" s="7">
        <v>11.684430685844351</v>
      </c>
      <c r="F78" s="7">
        <v>9.6256347778471252</v>
      </c>
      <c r="G78" s="7">
        <v>0</v>
      </c>
      <c r="H78" s="7">
        <v>25.142930065175978</v>
      </c>
      <c r="I78" s="7">
        <v>255.86991793255947</v>
      </c>
      <c r="J78" s="7">
        <v>0</v>
      </c>
      <c r="K78" s="7">
        <v>0</v>
      </c>
      <c r="L78" s="7">
        <v>0</v>
      </c>
      <c r="M78" s="7">
        <v>0</v>
      </c>
    </row>
    <row r="79" spans="1:13" ht="14.25" customHeight="1">
      <c r="A79" s="4" t="s">
        <v>86</v>
      </c>
      <c r="B79" s="5">
        <v>118.98836989348243</v>
      </c>
      <c r="C79" s="5">
        <v>180582.75780186776</v>
      </c>
      <c r="D79" s="5">
        <v>0</v>
      </c>
      <c r="E79" s="5">
        <v>19.178429818117507</v>
      </c>
      <c r="F79" s="5">
        <v>3642.708759369601</v>
      </c>
      <c r="G79" s="5">
        <v>0</v>
      </c>
      <c r="H79" s="5">
        <v>10.149674291583343</v>
      </c>
      <c r="I79" s="5">
        <v>1525.82087272987</v>
      </c>
      <c r="J79" s="5">
        <v>0</v>
      </c>
      <c r="K79" s="5">
        <v>4.9029377355153789</v>
      </c>
      <c r="L79" s="5">
        <v>1542.0116327252445</v>
      </c>
      <c r="M79" s="5">
        <v>0</v>
      </c>
    </row>
    <row r="80" spans="1:13" ht="14.25" customHeight="1">
      <c r="A80" s="8" t="s">
        <v>87</v>
      </c>
      <c r="B80" s="9">
        <v>22.01</v>
      </c>
      <c r="C80" s="9">
        <v>1409.14</v>
      </c>
      <c r="D80" s="9">
        <v>0</v>
      </c>
      <c r="E80" s="9">
        <v>2.52</v>
      </c>
      <c r="F80" s="9">
        <v>745.05</v>
      </c>
      <c r="G80" s="9">
        <v>0</v>
      </c>
      <c r="H80" s="9">
        <v>3.53</v>
      </c>
      <c r="I80" s="9">
        <v>216.97</v>
      </c>
      <c r="J80" s="9">
        <v>1.63</v>
      </c>
      <c r="K80" s="9">
        <v>0.43</v>
      </c>
      <c r="L80" s="9">
        <v>54.87</v>
      </c>
      <c r="M80" s="9">
        <v>0</v>
      </c>
    </row>
    <row r="81" spans="1:13" ht="14.25" customHeight="1">
      <c r="A81" s="8" t="s">
        <v>88</v>
      </c>
      <c r="B81" s="9">
        <v>6.4607862486708791</v>
      </c>
      <c r="C81" s="9">
        <v>1069.9477732948428</v>
      </c>
      <c r="D81" s="9">
        <v>19.031204141937224</v>
      </c>
      <c r="E81" s="9">
        <v>1.2499855759358391</v>
      </c>
      <c r="F81" s="9">
        <v>122.82373610231025</v>
      </c>
      <c r="G81" s="9">
        <v>1.1870484374207613</v>
      </c>
      <c r="H81" s="9">
        <v>1.8861647868272962</v>
      </c>
      <c r="I81" s="9">
        <v>136.1626950152411</v>
      </c>
      <c r="J81" s="9">
        <v>2.0286595762899977</v>
      </c>
      <c r="K81" s="9">
        <v>1.0786171631676194</v>
      </c>
      <c r="L81" s="9">
        <v>396.00561803315594</v>
      </c>
      <c r="M81" s="9">
        <v>0.84072236156708935</v>
      </c>
    </row>
    <row r="82" spans="1:13" ht="14.25" customHeight="1">
      <c r="A82" s="10" t="s">
        <v>89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 ht="14.25" customHeight="1">
      <c r="A83" s="10" t="s">
        <v>90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ht="14.25" customHeight="1">
      <c r="A84" s="8" t="s">
        <v>91</v>
      </c>
      <c r="B84" s="9">
        <v>2.6559966511164408</v>
      </c>
      <c r="C84" s="9">
        <v>1.6351051028016725</v>
      </c>
      <c r="D84" s="9">
        <v>0.28185653840531527</v>
      </c>
      <c r="E84" s="9">
        <v>1.4450836326123153</v>
      </c>
      <c r="F84" s="9">
        <v>140.63886081255342</v>
      </c>
      <c r="G84" s="9">
        <v>0</v>
      </c>
      <c r="H84" s="9">
        <v>29.752204693840678</v>
      </c>
      <c r="I84" s="9">
        <v>245.39091598562058</v>
      </c>
      <c r="J84" s="9">
        <v>3.4823910325368748</v>
      </c>
      <c r="K84" s="9">
        <v>0</v>
      </c>
      <c r="L84" s="9">
        <v>0</v>
      </c>
      <c r="M84" s="9">
        <v>0</v>
      </c>
    </row>
    <row r="85" spans="1:13" ht="14.25" customHeight="1">
      <c r="A85" s="8" t="s">
        <v>92</v>
      </c>
      <c r="B85" s="9">
        <v>7</v>
      </c>
      <c r="C85" s="9">
        <v>882.81</v>
      </c>
      <c r="D85" s="9">
        <v>0.38</v>
      </c>
      <c r="E85" s="9">
        <v>2.12</v>
      </c>
      <c r="F85" s="9">
        <v>202.07</v>
      </c>
      <c r="G85" s="9">
        <v>0</v>
      </c>
      <c r="H85" s="9">
        <v>0</v>
      </c>
      <c r="I85" s="9">
        <v>0</v>
      </c>
      <c r="J85" s="9">
        <v>0</v>
      </c>
      <c r="K85" s="9">
        <v>0.02</v>
      </c>
      <c r="L85" s="9">
        <v>0</v>
      </c>
      <c r="M85" s="9">
        <v>0</v>
      </c>
    </row>
    <row r="86" spans="1:13" ht="14.25" customHeight="1">
      <c r="A86" s="4" t="s">
        <v>93</v>
      </c>
      <c r="B86" s="5">
        <v>12.356244462866963</v>
      </c>
      <c r="C86" s="5">
        <v>928.51933138829486</v>
      </c>
      <c r="D86" s="5">
        <v>0</v>
      </c>
      <c r="E86" s="5">
        <v>0</v>
      </c>
      <c r="F86" s="5">
        <v>0</v>
      </c>
      <c r="G86" s="5">
        <v>0</v>
      </c>
      <c r="H86" s="5">
        <v>1.3622147820548856</v>
      </c>
      <c r="I86" s="5">
        <v>967.58980562661657</v>
      </c>
      <c r="J86" s="5">
        <v>0</v>
      </c>
      <c r="K86" s="5">
        <v>0</v>
      </c>
      <c r="L86" s="5">
        <v>0</v>
      </c>
      <c r="M86" s="5">
        <v>0</v>
      </c>
    </row>
    <row r="87" spans="1:13" ht="14.25" customHeight="1">
      <c r="A87" s="4" t="s">
        <v>94</v>
      </c>
      <c r="B87" s="5">
        <v>4.1503208721290825</v>
      </c>
      <c r="C87" s="5">
        <v>956.29716833708005</v>
      </c>
      <c r="D87" s="5">
        <v>5.0252621646331752</v>
      </c>
      <c r="E87" s="5">
        <v>0.56670187020505014</v>
      </c>
      <c r="F87" s="5">
        <v>70.046807911446052</v>
      </c>
      <c r="G87" s="5">
        <v>0</v>
      </c>
      <c r="H87" s="5">
        <v>5.8527166105723101</v>
      </c>
      <c r="I87" s="5">
        <v>3027.7549823894142</v>
      </c>
      <c r="J87" s="5">
        <v>0</v>
      </c>
      <c r="K87" s="5">
        <v>0</v>
      </c>
      <c r="L87" s="5">
        <v>0</v>
      </c>
      <c r="M87" s="5">
        <v>0</v>
      </c>
    </row>
    <row r="88" spans="1:13" ht="14.25" customHeight="1">
      <c r="A88" s="4" t="s">
        <v>95</v>
      </c>
      <c r="B88" s="5">
        <v>17.914312164254916</v>
      </c>
      <c r="C88" s="5">
        <v>9.8249060980672489</v>
      </c>
      <c r="D88" s="5">
        <v>24.776412865747307</v>
      </c>
      <c r="E88" s="5">
        <v>17.227135089779974</v>
      </c>
      <c r="F88" s="5">
        <v>20.055670706352249</v>
      </c>
      <c r="G88" s="5">
        <v>3.6432923504599866</v>
      </c>
      <c r="H88" s="5">
        <v>16.027078242117597</v>
      </c>
      <c r="I88" s="5">
        <v>34.251692659904421</v>
      </c>
      <c r="J88" s="5">
        <v>7.1948336415970386</v>
      </c>
      <c r="K88" s="5">
        <v>0</v>
      </c>
      <c r="L88" s="5">
        <v>0</v>
      </c>
      <c r="M88" s="5">
        <v>0</v>
      </c>
    </row>
    <row r="89" spans="1:13" ht="14.25" customHeight="1">
      <c r="A89" s="4" t="s">
        <v>96</v>
      </c>
      <c r="B89" s="5">
        <v>15.937669703156066</v>
      </c>
      <c r="C89" s="5">
        <v>1412.7804612834279</v>
      </c>
      <c r="D89" s="5">
        <v>9.8473084693001862</v>
      </c>
      <c r="E89" s="5">
        <v>27.625924405805755</v>
      </c>
      <c r="F89" s="5">
        <v>4960.7829729167888</v>
      </c>
      <c r="G89" s="5">
        <v>5.7575676813764948E-5</v>
      </c>
      <c r="H89" s="5">
        <v>4.4557996236814192</v>
      </c>
      <c r="I89" s="5">
        <v>527.26528967469233</v>
      </c>
      <c r="J89" s="5">
        <v>3.8378098898228744E-6</v>
      </c>
      <c r="K89" s="5">
        <v>0</v>
      </c>
      <c r="L89" s="5">
        <v>0</v>
      </c>
      <c r="M89" s="5">
        <v>0</v>
      </c>
    </row>
    <row r="90" spans="1:13" ht="14.25" customHeight="1">
      <c r="A90" s="4" t="s">
        <v>97</v>
      </c>
      <c r="B90" s="5">
        <v>16.264740673891261</v>
      </c>
      <c r="C90" s="5">
        <v>2082.0902560552618</v>
      </c>
      <c r="D90" s="5">
        <v>41.609647043314823</v>
      </c>
      <c r="E90" s="5">
        <v>0</v>
      </c>
      <c r="F90" s="5">
        <v>0</v>
      </c>
      <c r="G90" s="5">
        <v>0</v>
      </c>
      <c r="H90" s="5">
        <v>21.068517679554976</v>
      </c>
      <c r="I90" s="5">
        <v>4274.7838577801667</v>
      </c>
      <c r="J90" s="5">
        <v>32.562235017181756</v>
      </c>
      <c r="K90" s="5">
        <v>0</v>
      </c>
      <c r="L90" s="5">
        <v>0</v>
      </c>
      <c r="M90" s="5">
        <v>0</v>
      </c>
    </row>
    <row r="91" spans="1:13" ht="14.25" customHeight="1">
      <c r="A91" s="4" t="s">
        <v>98</v>
      </c>
      <c r="B91" s="5">
        <v>4.4296287559608656</v>
      </c>
      <c r="C91" s="5">
        <v>213.63456946218119</v>
      </c>
      <c r="D91" s="5">
        <v>1.6670194993414582</v>
      </c>
      <c r="E91" s="5">
        <v>6.9492390360517202</v>
      </c>
      <c r="F91" s="5">
        <v>387.01222379241636</v>
      </c>
      <c r="G91" s="5">
        <v>1.4381455898557047</v>
      </c>
      <c r="H91" s="5">
        <v>40.925604259376193</v>
      </c>
      <c r="I91" s="5">
        <v>1181.3962198319905</v>
      </c>
      <c r="J91" s="5">
        <v>3.1588086158445394</v>
      </c>
      <c r="K91" s="5">
        <v>1.5076710310870067</v>
      </c>
      <c r="L91" s="5">
        <v>131.1944453944202</v>
      </c>
      <c r="M91" s="5">
        <v>0</v>
      </c>
    </row>
    <row r="92" spans="1:13" ht="14.25" customHeight="1">
      <c r="A92" s="4" t="s">
        <v>99</v>
      </c>
      <c r="B92" s="5">
        <v>10.048180947096867</v>
      </c>
      <c r="C92" s="5">
        <v>463.55107810937005</v>
      </c>
      <c r="D92" s="5">
        <v>6.3780381738436667</v>
      </c>
      <c r="E92" s="5">
        <v>2.4483502954362288</v>
      </c>
      <c r="F92" s="5">
        <v>229.01950337554618</v>
      </c>
      <c r="G92" s="5">
        <v>0.74548340980791583</v>
      </c>
      <c r="H92" s="5">
        <v>49.759026028357013</v>
      </c>
      <c r="I92" s="5">
        <v>0</v>
      </c>
      <c r="J92" s="5">
        <v>22.215836723512997</v>
      </c>
      <c r="K92" s="5">
        <v>0</v>
      </c>
      <c r="L92" s="5">
        <v>0</v>
      </c>
      <c r="M92" s="5">
        <v>0</v>
      </c>
    </row>
    <row r="93" spans="1:13" ht="14.25" customHeight="1">
      <c r="A93" s="4" t="s">
        <v>100</v>
      </c>
      <c r="B93" s="7">
        <v>23.002383958473271</v>
      </c>
      <c r="C93" s="7">
        <v>1374.7989390746038</v>
      </c>
      <c r="D93" s="7">
        <v>11.849428408266796</v>
      </c>
      <c r="E93" s="7">
        <v>3.0776383203824302</v>
      </c>
      <c r="F93" s="7">
        <v>539.54114607592339</v>
      </c>
      <c r="G93" s="7">
        <v>0.2038019828803323</v>
      </c>
      <c r="H93" s="7">
        <v>11.185843538452605</v>
      </c>
      <c r="I93" s="7">
        <v>2420.4353517868831</v>
      </c>
      <c r="J93" s="7">
        <v>0.89874820635260899</v>
      </c>
      <c r="K93" s="7">
        <v>0</v>
      </c>
      <c r="L93" s="7">
        <v>0</v>
      </c>
      <c r="M93" s="7">
        <v>0</v>
      </c>
    </row>
    <row r="94" spans="1:13" ht="18.75" customHeight="1">
      <c r="A94" s="4" t="s">
        <v>101</v>
      </c>
      <c r="B94" s="7">
        <v>131.32325678566306</v>
      </c>
      <c r="C94" s="7">
        <v>271.65858124814213</v>
      </c>
      <c r="D94" s="7">
        <v>0</v>
      </c>
      <c r="E94" s="7">
        <v>0</v>
      </c>
      <c r="F94" s="7">
        <v>0</v>
      </c>
      <c r="G94" s="7">
        <v>0</v>
      </c>
      <c r="H94" s="7">
        <v>230.29175700705329</v>
      </c>
      <c r="I94" s="7">
        <v>586.77126865966386</v>
      </c>
      <c r="J94" s="7">
        <v>0</v>
      </c>
      <c r="K94" s="7">
        <v>0</v>
      </c>
      <c r="L94" s="7">
        <v>0</v>
      </c>
      <c r="M94" s="7">
        <v>0</v>
      </c>
    </row>
    <row r="95" spans="1:13" ht="14.25" customHeight="1">
      <c r="A95" s="10" t="s">
        <v>102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.25" customHeight="1">
      <c r="A96" s="4" t="s">
        <v>103</v>
      </c>
      <c r="B96" s="5">
        <v>144.31998980486657</v>
      </c>
      <c r="C96" s="5">
        <v>5574.8909950592815</v>
      </c>
      <c r="D96" s="5">
        <v>32.579267447580619</v>
      </c>
      <c r="E96" s="5">
        <v>6.7918177281250216</v>
      </c>
      <c r="F96" s="5">
        <v>1482.3483268574034</v>
      </c>
      <c r="G96" s="5">
        <v>0.21891147344631154</v>
      </c>
      <c r="H96" s="5">
        <v>120.17851243734982</v>
      </c>
      <c r="I96" s="5">
        <v>8784.8612335398484</v>
      </c>
      <c r="J96" s="5">
        <v>7.6930544049392919</v>
      </c>
      <c r="K96" s="5">
        <v>4.7879557688057428</v>
      </c>
      <c r="L96" s="5">
        <v>613.88785987751578</v>
      </c>
      <c r="M96" s="5">
        <v>0.72793381005682178</v>
      </c>
    </row>
    <row r="97" spans="1:13" ht="14.25" customHeight="1">
      <c r="A97" s="4" t="s">
        <v>104</v>
      </c>
      <c r="B97" s="5">
        <v>15.389534525702258</v>
      </c>
      <c r="C97" s="5">
        <v>661.03470711219711</v>
      </c>
      <c r="D97" s="5">
        <v>9.9837418110069489</v>
      </c>
      <c r="E97" s="5">
        <v>0</v>
      </c>
      <c r="F97" s="5">
        <v>0</v>
      </c>
      <c r="G97" s="5">
        <v>0</v>
      </c>
      <c r="H97" s="5">
        <v>54.99973865809757</v>
      </c>
      <c r="I97" s="5">
        <v>3805.4391408489996</v>
      </c>
      <c r="J97" s="5">
        <v>0.86464149941345125</v>
      </c>
      <c r="K97" s="5">
        <v>0</v>
      </c>
      <c r="L97" s="5">
        <v>0</v>
      </c>
      <c r="M97" s="5">
        <v>0</v>
      </c>
    </row>
    <row r="98" spans="1:13" ht="14.25" customHeight="1">
      <c r="A98" s="4" t="s">
        <v>105</v>
      </c>
      <c r="B98" s="5">
        <v>22.451686016288342</v>
      </c>
      <c r="C98" s="5">
        <v>1322.3028645230963</v>
      </c>
      <c r="D98" s="5">
        <v>0</v>
      </c>
      <c r="E98" s="5">
        <v>3.4920013056461134</v>
      </c>
      <c r="F98" s="5">
        <v>517.19458398649215</v>
      </c>
      <c r="G98" s="5">
        <v>0</v>
      </c>
      <c r="H98" s="5">
        <v>56.057834400551258</v>
      </c>
      <c r="I98" s="5">
        <v>3416.6845319621366</v>
      </c>
      <c r="J98" s="5">
        <v>0</v>
      </c>
      <c r="K98" s="5">
        <v>0</v>
      </c>
      <c r="L98" s="5">
        <v>0</v>
      </c>
      <c r="M98" s="5">
        <v>0</v>
      </c>
    </row>
    <row r="99" spans="1:13" ht="14.25" customHeight="1">
      <c r="A99" s="4" t="s">
        <v>106</v>
      </c>
      <c r="B99" s="5">
        <v>14.888954827087463</v>
      </c>
      <c r="C99" s="5">
        <v>1260.5846726005734</v>
      </c>
      <c r="D99" s="5">
        <v>30.285885306981459</v>
      </c>
      <c r="E99" s="5">
        <v>2.2597930072837182</v>
      </c>
      <c r="F99" s="5">
        <v>762.48360558100865</v>
      </c>
      <c r="G99" s="5">
        <v>0</v>
      </c>
      <c r="H99" s="5">
        <v>3.3237351255380507</v>
      </c>
      <c r="I99" s="5">
        <v>1118.4591881243341</v>
      </c>
      <c r="J99" s="5">
        <v>11.662426072421468</v>
      </c>
      <c r="K99" s="5">
        <v>2.0208032010254366</v>
      </c>
      <c r="L99" s="5">
        <v>19473.189155036678</v>
      </c>
      <c r="M99" s="5">
        <v>3.8805483869291457</v>
      </c>
    </row>
    <row r="100" spans="1:13" ht="14.25" customHeight="1">
      <c r="A100" s="4" t="s">
        <v>107</v>
      </c>
      <c r="B100" s="5">
        <v>9.1386721412739327</v>
      </c>
      <c r="C100" s="5">
        <v>106.5719666302255</v>
      </c>
      <c r="D100" s="5">
        <v>17.100679890977101</v>
      </c>
      <c r="E100" s="5">
        <v>0.36771689926700291</v>
      </c>
      <c r="F100" s="5">
        <v>179.4510570275288</v>
      </c>
      <c r="G100" s="5">
        <v>3.7394200143918636E-2</v>
      </c>
      <c r="H100" s="5">
        <v>17.361815787815008</v>
      </c>
      <c r="I100" s="5">
        <v>3529.0855364664585</v>
      </c>
      <c r="J100" s="5">
        <v>8.109286767649543</v>
      </c>
      <c r="K100" s="5">
        <v>1.2074786061065554</v>
      </c>
      <c r="L100" s="5">
        <v>90.009489585060265</v>
      </c>
      <c r="M100" s="5">
        <v>1.9418116728851129</v>
      </c>
    </row>
    <row r="101" spans="1:13" ht="14.25" customHeight="1">
      <c r="A101" s="8" t="s">
        <v>108</v>
      </c>
      <c r="B101" s="9">
        <v>4.1806706018451569</v>
      </c>
      <c r="C101" s="9">
        <v>224.04950372791163</v>
      </c>
      <c r="D101" s="9">
        <v>5.8868804889570141</v>
      </c>
      <c r="E101" s="9">
        <v>4.7830806836914714</v>
      </c>
      <c r="F101" s="9">
        <v>318.87510729482995</v>
      </c>
      <c r="G101" s="9">
        <v>7.7347562445170679</v>
      </c>
      <c r="H101" s="9">
        <v>4.0895858325862093</v>
      </c>
      <c r="I101" s="9">
        <v>160.27805453528836</v>
      </c>
      <c r="J101" s="9">
        <v>4.9430739123309326</v>
      </c>
      <c r="K101" s="9">
        <v>0</v>
      </c>
      <c r="L101" s="9">
        <v>0</v>
      </c>
      <c r="M101" s="9">
        <v>0</v>
      </c>
    </row>
    <row r="102" spans="1:13" ht="14.25" customHeight="1">
      <c r="A102" s="4" t="s">
        <v>109</v>
      </c>
      <c r="B102" s="5">
        <v>10.533000000000001</v>
      </c>
      <c r="C102" s="5">
        <v>644.16</v>
      </c>
      <c r="D102" s="5">
        <v>9.2469999999999999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</row>
    <row r="103" spans="1:13" ht="14.25" customHeight="1">
      <c r="A103" s="4" t="s">
        <v>110</v>
      </c>
      <c r="B103" s="7">
        <v>35.543343822669478</v>
      </c>
      <c r="C103" s="7">
        <v>3816.0702875909433</v>
      </c>
      <c r="D103" s="7">
        <v>57.559246100496367</v>
      </c>
      <c r="E103" s="7">
        <v>10.634370136669613</v>
      </c>
      <c r="F103" s="7">
        <v>3059.6551646154894</v>
      </c>
      <c r="G103" s="7">
        <v>1.3886998572108522</v>
      </c>
      <c r="H103" s="7">
        <v>5.3977542938736658</v>
      </c>
      <c r="I103" s="7">
        <v>369.24673075406275</v>
      </c>
      <c r="J103" s="7">
        <v>6.9247678792411786</v>
      </c>
      <c r="K103" s="7">
        <v>0</v>
      </c>
      <c r="L103" s="7">
        <v>0</v>
      </c>
      <c r="M103" s="7">
        <v>0</v>
      </c>
    </row>
    <row r="104" spans="1:13" ht="14.25" customHeight="1">
      <c r="A104" s="4" t="s">
        <v>111</v>
      </c>
      <c r="B104" s="7">
        <v>58.07</v>
      </c>
      <c r="C104" s="7">
        <v>4658.62</v>
      </c>
      <c r="D104" s="7">
        <v>50.21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</row>
    <row r="105" spans="1:13" ht="14.25" customHeight="1">
      <c r="A105" s="4" t="s">
        <v>112</v>
      </c>
      <c r="B105" s="7">
        <v>6.9404991537706451</v>
      </c>
      <c r="C105" s="7">
        <v>4.7448834751818838</v>
      </c>
      <c r="D105" s="7">
        <v>8.7583895639257321</v>
      </c>
      <c r="E105" s="7">
        <v>2.0836159434807646</v>
      </c>
      <c r="F105" s="7">
        <v>8.3897850032566641</v>
      </c>
      <c r="G105" s="7">
        <v>0</v>
      </c>
      <c r="H105" s="7">
        <v>8.0754396830013953</v>
      </c>
      <c r="I105" s="7">
        <v>11.955350203153722</v>
      </c>
      <c r="J105" s="7">
        <v>4.0412557725080669</v>
      </c>
      <c r="K105" s="7">
        <v>0</v>
      </c>
      <c r="L105" s="7">
        <v>0</v>
      </c>
      <c r="M105" s="7">
        <v>0</v>
      </c>
    </row>
    <row r="106" spans="1:13" ht="14.25" customHeight="1">
      <c r="A106" s="4" t="s">
        <v>113</v>
      </c>
      <c r="B106" s="7">
        <v>5.3919776827113521</v>
      </c>
      <c r="C106" s="7">
        <v>351.92412506535283</v>
      </c>
      <c r="D106" s="7">
        <v>14.132416380767751</v>
      </c>
      <c r="E106" s="7">
        <v>1.08719645548945</v>
      </c>
      <c r="F106" s="7">
        <v>4.3119317048225652</v>
      </c>
      <c r="G106" s="7">
        <v>0</v>
      </c>
      <c r="H106" s="7">
        <v>2.1467523231274739</v>
      </c>
      <c r="I106" s="7">
        <v>4.0677731788016285</v>
      </c>
      <c r="J106" s="7">
        <v>0.28561940779807587</v>
      </c>
      <c r="K106" s="7">
        <v>0</v>
      </c>
      <c r="L106" s="7">
        <v>0</v>
      </c>
      <c r="M106" s="7">
        <v>0</v>
      </c>
    </row>
    <row r="107" spans="1:13" ht="14.25" customHeight="1">
      <c r="A107" s="4" t="s">
        <v>114</v>
      </c>
      <c r="B107" s="7">
        <v>13.584373113578883</v>
      </c>
      <c r="C107" s="7">
        <v>963.82914011021228</v>
      </c>
      <c r="D107" s="7">
        <v>0</v>
      </c>
      <c r="E107" s="7">
        <v>16.71083168349999</v>
      </c>
      <c r="F107" s="7">
        <v>1731.0727123930121</v>
      </c>
      <c r="G107" s="7">
        <v>0</v>
      </c>
      <c r="H107" s="7">
        <v>93.738857444349549</v>
      </c>
      <c r="I107" s="7">
        <v>7658.4961474632764</v>
      </c>
      <c r="J107" s="7">
        <v>0</v>
      </c>
      <c r="K107" s="7">
        <v>9.9383811198767216</v>
      </c>
      <c r="L107" s="7">
        <v>2231.6198113327637</v>
      </c>
      <c r="M107" s="7">
        <v>0</v>
      </c>
    </row>
    <row r="108" spans="1:13" ht="14.25" customHeight="1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.25" customHeight="1">
      <c r="A109" s="4" t="s">
        <v>116</v>
      </c>
      <c r="B109" s="5">
        <v>15.484591293251215</v>
      </c>
      <c r="C109" s="5">
        <v>846.62014231873547</v>
      </c>
      <c r="D109" s="5">
        <v>33.504984616382878</v>
      </c>
      <c r="E109" s="5">
        <v>6.3178872480898907</v>
      </c>
      <c r="F109" s="5">
        <v>758.93728751953381</v>
      </c>
      <c r="G109" s="5">
        <v>0</v>
      </c>
      <c r="H109" s="5">
        <v>18.585800461778881</v>
      </c>
      <c r="I109" s="5">
        <v>1417.1301936335076</v>
      </c>
      <c r="J109" s="5">
        <v>20.478401725993173</v>
      </c>
      <c r="K109" s="5">
        <v>1.8942124074684894</v>
      </c>
      <c r="L109" s="5">
        <v>3575.2322492524481</v>
      </c>
      <c r="M109" s="5">
        <v>1.852581365546105</v>
      </c>
    </row>
    <row r="110" spans="1:13" ht="14.25" customHeight="1">
      <c r="A110" s="4" t="s">
        <v>117</v>
      </c>
      <c r="B110" s="7">
        <v>8.967109970877825</v>
      </c>
      <c r="C110" s="7">
        <v>375.31108098738042</v>
      </c>
      <c r="D110" s="7">
        <v>34.13302107890722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0.406616974067397</v>
      </c>
    </row>
    <row r="111" spans="1:13" ht="14.25" customHeight="1">
      <c r="A111" s="4" t="s">
        <v>118</v>
      </c>
      <c r="B111" s="5">
        <v>10.022922772745485</v>
      </c>
      <c r="C111" s="5">
        <v>3157.6721464276566</v>
      </c>
      <c r="D111" s="5">
        <v>0</v>
      </c>
      <c r="E111" s="5">
        <v>1.2717509967879452</v>
      </c>
      <c r="F111" s="5">
        <v>162.59704569788292</v>
      </c>
      <c r="G111" s="5">
        <v>0</v>
      </c>
      <c r="H111" s="5">
        <v>4.9755318939299391</v>
      </c>
      <c r="I111" s="5">
        <v>1761.6868681481089</v>
      </c>
      <c r="J111" s="5">
        <v>0</v>
      </c>
      <c r="K111" s="5">
        <v>0</v>
      </c>
      <c r="L111" s="5">
        <v>0</v>
      </c>
      <c r="M111" s="5">
        <v>0</v>
      </c>
    </row>
    <row r="112" spans="1:13" ht="14.25" customHeight="1">
      <c r="A112" s="4" t="s">
        <v>119</v>
      </c>
      <c r="B112" s="5">
        <v>11.545272129983131</v>
      </c>
      <c r="C112" s="5">
        <v>415.06991032584568</v>
      </c>
      <c r="D112" s="5">
        <v>4.4411613246914676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</row>
    <row r="113" spans="1:13" ht="14.25" customHeight="1">
      <c r="A113" s="4" t="s">
        <v>120</v>
      </c>
      <c r="B113" s="5">
        <v>33.684020792958499</v>
      </c>
      <c r="C113" s="5">
        <v>145.23121705117325</v>
      </c>
      <c r="D113" s="5">
        <v>117.34174027747629</v>
      </c>
      <c r="E113" s="5">
        <v>0</v>
      </c>
      <c r="F113" s="5">
        <v>0</v>
      </c>
      <c r="G113" s="5">
        <v>0</v>
      </c>
      <c r="H113" s="5">
        <v>37.084312525902391</v>
      </c>
      <c r="I113" s="5">
        <v>286.86253683566537</v>
      </c>
      <c r="J113" s="5">
        <v>26.995701683408655</v>
      </c>
      <c r="K113" s="5">
        <v>0</v>
      </c>
      <c r="L113" s="5">
        <v>0</v>
      </c>
      <c r="M113" s="5">
        <v>0</v>
      </c>
    </row>
    <row r="114" spans="1:13" ht="14.25" customHeight="1">
      <c r="A114" s="4" t="s">
        <v>121</v>
      </c>
      <c r="B114" s="5">
        <v>13.09645492199626</v>
      </c>
      <c r="C114" s="5">
        <v>42565.488629789812</v>
      </c>
      <c r="D114" s="5">
        <v>38.825263628971094</v>
      </c>
      <c r="E114" s="5">
        <v>4.8039506369351201</v>
      </c>
      <c r="F114" s="5">
        <v>5487.8056911951344</v>
      </c>
      <c r="G114" s="5">
        <v>0.13698664810479022</v>
      </c>
      <c r="H114" s="5">
        <v>53.44258034651083</v>
      </c>
      <c r="I114" s="5">
        <v>86933.875596484228</v>
      </c>
      <c r="J114" s="5">
        <v>41.958147428659252</v>
      </c>
      <c r="K114" s="5">
        <v>0.16384230842245143</v>
      </c>
      <c r="L114" s="5">
        <v>25.559400113902424</v>
      </c>
      <c r="M114" s="5">
        <v>0.37924444725684997</v>
      </c>
    </row>
    <row r="115" spans="1:13" ht="14.25" customHeight="1">
      <c r="A115" s="4" t="s">
        <v>122</v>
      </c>
      <c r="B115" s="5">
        <v>4.4674097169371274</v>
      </c>
      <c r="C115" s="5">
        <v>3.5556903084313296</v>
      </c>
      <c r="D115" s="5">
        <v>9.1156310608106441</v>
      </c>
      <c r="E115" s="5">
        <v>18.314585225738345</v>
      </c>
      <c r="F115" s="5">
        <v>16.378038690987651</v>
      </c>
      <c r="G115" s="5">
        <v>17.602312621216214</v>
      </c>
      <c r="H115" s="5">
        <v>24.632141015883928</v>
      </c>
      <c r="I115" s="5">
        <v>77.18425150778647</v>
      </c>
      <c r="J115" s="5">
        <v>34.776471165885155</v>
      </c>
      <c r="K115" s="5">
        <v>2.0208430510887978</v>
      </c>
      <c r="L115" s="5">
        <v>36.832627926578773</v>
      </c>
      <c r="M115" s="5">
        <v>0.53069992389463094</v>
      </c>
    </row>
    <row r="116" spans="1:13" ht="14.25" customHeight="1">
      <c r="A116" s="10" t="s">
        <v>123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ht="14.25" customHeight="1">
      <c r="A117" s="8" t="s">
        <v>124</v>
      </c>
      <c r="B117" s="9">
        <v>12.564554443852476</v>
      </c>
      <c r="C117" s="9">
        <v>240.00117089708414</v>
      </c>
      <c r="D117" s="9">
        <v>2.1700943042122023</v>
      </c>
      <c r="E117" s="9">
        <v>4.3553824378551393</v>
      </c>
      <c r="F117" s="9">
        <v>668.42224468023915</v>
      </c>
      <c r="G117" s="9">
        <v>0.67407222664519362</v>
      </c>
      <c r="H117" s="9">
        <v>9.9050970551948172</v>
      </c>
      <c r="I117" s="9">
        <v>1290.071244399838</v>
      </c>
      <c r="J117" s="9">
        <v>0.44039458525896313</v>
      </c>
      <c r="K117" s="9">
        <v>3.4460024748503479</v>
      </c>
      <c r="L117" s="9">
        <v>134.95626217713703</v>
      </c>
      <c r="M117" s="9">
        <v>0.15331790672003667</v>
      </c>
    </row>
    <row r="118" spans="1:13" ht="14.25" customHeight="1">
      <c r="A118" s="4" t="s">
        <v>125</v>
      </c>
      <c r="B118" s="5">
        <v>5.102444901398954E-3</v>
      </c>
      <c r="C118" s="5">
        <v>1.9543032454828921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</row>
    <row r="119" spans="1:13" ht="14.25" customHeight="1">
      <c r="A119" s="10" t="s">
        <v>126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 ht="14.25" customHeight="1">
      <c r="A120" s="4" t="s">
        <v>127</v>
      </c>
      <c r="B120" s="5">
        <v>22.645999999999997</v>
      </c>
      <c r="C120" s="5">
        <v>1940.3211999999996</v>
      </c>
      <c r="D120" s="5">
        <v>11.329199999999998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</row>
    <row r="121" spans="1:13" ht="14.25" customHeight="1">
      <c r="A121" s="8" t="s">
        <v>128</v>
      </c>
      <c r="B121" s="9">
        <v>24.404359363137598</v>
      </c>
      <c r="C121" s="9">
        <v>28.69266868401413</v>
      </c>
      <c r="D121" s="9">
        <v>22.532547901248904</v>
      </c>
      <c r="E121" s="9">
        <v>0.83506098282243679</v>
      </c>
      <c r="F121" s="9">
        <v>2.6552340273610815</v>
      </c>
      <c r="G121" s="9">
        <v>3.0663337398137931E-2</v>
      </c>
      <c r="H121" s="9">
        <v>13.876501687216512</v>
      </c>
      <c r="I121" s="9">
        <v>29.774584690956562</v>
      </c>
      <c r="J121" s="9">
        <v>6.8185293149836435</v>
      </c>
      <c r="K121" s="5">
        <v>0</v>
      </c>
      <c r="L121" s="5">
        <v>0</v>
      </c>
      <c r="M121" s="5">
        <v>0</v>
      </c>
    </row>
    <row r="122" spans="1:13" ht="14.25" customHeight="1">
      <c r="A122" s="4" t="s">
        <v>129</v>
      </c>
      <c r="B122" s="5">
        <v>35.062267672680456</v>
      </c>
      <c r="C122" s="5">
        <v>24.955768807197448</v>
      </c>
      <c r="D122" s="5">
        <v>31.951100665046571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</row>
    <row r="123" spans="1:13" ht="14.25" customHeight="1">
      <c r="A123" s="8" t="s">
        <v>130</v>
      </c>
      <c r="B123" s="9">
        <v>23.481819260413378</v>
      </c>
      <c r="C123" s="9">
        <v>3102.0928595573409</v>
      </c>
      <c r="D123" s="9">
        <v>31.928597811998415</v>
      </c>
      <c r="E123" s="9">
        <v>6.6416391879277112</v>
      </c>
      <c r="F123" s="9">
        <v>1506.7603204770892</v>
      </c>
      <c r="G123" s="9">
        <v>0</v>
      </c>
      <c r="H123" s="9">
        <v>37.112778117297836</v>
      </c>
      <c r="I123" s="9">
        <v>10604.020410602876</v>
      </c>
      <c r="J123" s="9">
        <v>18.106955534811252</v>
      </c>
      <c r="K123" s="9">
        <v>10.424562746665053</v>
      </c>
      <c r="L123" s="9">
        <v>2855.8505067057076</v>
      </c>
      <c r="M123" s="9">
        <v>6.8803180594078022</v>
      </c>
    </row>
    <row r="124" spans="1:13" ht="14.25" customHeight="1">
      <c r="A124" s="4" t="s">
        <v>131</v>
      </c>
      <c r="B124" s="5">
        <v>9.0362853061788702</v>
      </c>
      <c r="C124" s="5">
        <v>720.2682520849653</v>
      </c>
      <c r="D124" s="5">
        <v>179.62427429387643</v>
      </c>
      <c r="E124" s="5">
        <v>6.9594180528037599</v>
      </c>
      <c r="F124" s="5">
        <v>690.7524708565636</v>
      </c>
      <c r="G124" s="5">
        <v>0.76390936736856663</v>
      </c>
      <c r="H124" s="5">
        <v>19.511714970280607</v>
      </c>
      <c r="I124" s="5">
        <v>4396.3635154126159</v>
      </c>
      <c r="J124" s="5">
        <v>12.644789890798508</v>
      </c>
      <c r="K124" s="5">
        <v>0</v>
      </c>
      <c r="L124" s="5">
        <v>0</v>
      </c>
      <c r="M124" s="5">
        <v>0</v>
      </c>
    </row>
    <row r="125" spans="1:13" ht="14.25" customHeight="1">
      <c r="A125" s="4" t="s">
        <v>132</v>
      </c>
      <c r="B125" s="7">
        <v>6.1336245895435848</v>
      </c>
      <c r="C125" s="7">
        <v>402.72133494464174</v>
      </c>
      <c r="D125" s="7">
        <v>3.0902366914466368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</row>
    <row r="126" spans="1:13" ht="14.25" customHeight="1">
      <c r="A126" s="8" t="s">
        <v>133</v>
      </c>
      <c r="B126" s="13">
        <v>3.69</v>
      </c>
      <c r="C126" s="13">
        <v>482.82</v>
      </c>
      <c r="D126" s="13">
        <v>0.96299999999999997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</row>
    <row r="127" spans="1:13" ht="14.25" customHeight="1">
      <c r="A127" s="4" t="s">
        <v>134</v>
      </c>
      <c r="B127" s="5">
        <v>9.9243059092692949</v>
      </c>
      <c r="C127" s="5">
        <v>798.54076300977056</v>
      </c>
      <c r="D127" s="5">
        <v>7.9880495319845366</v>
      </c>
      <c r="E127" s="5">
        <v>2.8710134403802066</v>
      </c>
      <c r="F127" s="5">
        <v>215.69259274907498</v>
      </c>
      <c r="G127" s="5">
        <v>0.47458437709998158</v>
      </c>
      <c r="H127" s="5">
        <v>4.0153572531959485</v>
      </c>
      <c r="I127" s="5">
        <v>365.57462111141842</v>
      </c>
      <c r="J127" s="5">
        <v>23.803133008002323</v>
      </c>
      <c r="K127" s="5">
        <v>0.85398084518332351</v>
      </c>
      <c r="L127" s="5">
        <v>28.459261359793413</v>
      </c>
      <c r="M127" s="5">
        <v>0.95973146516812657</v>
      </c>
    </row>
    <row r="128" spans="1:13" ht="14.25" customHeight="1">
      <c r="A128" s="4" t="s">
        <v>135</v>
      </c>
      <c r="B128" s="5">
        <v>0</v>
      </c>
      <c r="C128" s="5">
        <v>0</v>
      </c>
      <c r="D128" s="5">
        <v>0</v>
      </c>
      <c r="E128" s="5">
        <v>5.4287064973153338</v>
      </c>
      <c r="F128" s="5">
        <v>613.34470411316249</v>
      </c>
      <c r="G128" s="5">
        <v>2.0748755676702886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</row>
    <row r="129" spans="1:13" ht="14.25" customHeight="1">
      <c r="A129" s="10" t="s">
        <v>136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14.25" customHeight="1">
      <c r="A130" s="4" t="s">
        <v>137</v>
      </c>
      <c r="B130" s="5">
        <v>7.5572979751242038</v>
      </c>
      <c r="C130" s="5">
        <v>3.9088388119564113</v>
      </c>
      <c r="D130" s="5">
        <v>24.040849711667832</v>
      </c>
      <c r="E130" s="5">
        <v>12.092276940289354</v>
      </c>
      <c r="F130" s="5">
        <v>11.64095433337007</v>
      </c>
      <c r="G130" s="5">
        <v>1.1521424753935063</v>
      </c>
      <c r="H130" s="5">
        <v>21.241280182336563</v>
      </c>
      <c r="I130" s="5">
        <v>93.556750903052603</v>
      </c>
      <c r="J130" s="5">
        <v>5.0014785731664961</v>
      </c>
      <c r="K130" s="5">
        <v>0.81569666582790734</v>
      </c>
      <c r="L130" s="5">
        <v>2.6199161157543251</v>
      </c>
      <c r="M130" s="5">
        <v>0</v>
      </c>
    </row>
    <row r="131" spans="1:13" ht="14.25" customHeight="1">
      <c r="A131" s="8" t="s">
        <v>138</v>
      </c>
      <c r="B131" s="9">
        <v>2.1423661813583257</v>
      </c>
      <c r="C131" s="9">
        <v>316.53957951409694</v>
      </c>
      <c r="D131" s="9">
        <v>5.4121712535276982</v>
      </c>
      <c r="E131" s="9">
        <v>0.95889324622938676</v>
      </c>
      <c r="F131" s="9">
        <v>260.32175248671797</v>
      </c>
      <c r="G131" s="9">
        <v>7.7554499238704444E-2</v>
      </c>
      <c r="H131" s="9">
        <v>5.9671182810994967</v>
      </c>
      <c r="I131" s="9">
        <v>1905.7914543554186</v>
      </c>
      <c r="J131" s="9">
        <v>1.0563584490546796</v>
      </c>
      <c r="K131" s="9">
        <v>0.13242564559431086</v>
      </c>
      <c r="L131" s="9">
        <v>20.261123775929551</v>
      </c>
      <c r="M131" s="9">
        <v>8.4382651382085991E-2</v>
      </c>
    </row>
    <row r="132" spans="1:13" ht="14.25" customHeight="1">
      <c r="A132" s="10" t="s">
        <v>139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4.25" customHeight="1">
      <c r="A133" s="8" t="s">
        <v>140</v>
      </c>
      <c r="B133" s="9">
        <v>13.859056091725146</v>
      </c>
      <c r="C133" s="9">
        <v>417.78478634400142</v>
      </c>
      <c r="D133" s="9">
        <v>19.936632248325921</v>
      </c>
      <c r="E133" s="9">
        <v>3.4972781141104496</v>
      </c>
      <c r="F133" s="9">
        <v>750.78502721885877</v>
      </c>
      <c r="G133" s="9">
        <v>0.37533120292903827</v>
      </c>
      <c r="H133" s="9">
        <v>12</v>
      </c>
      <c r="I133" s="9">
        <v>1112</v>
      </c>
      <c r="J133" s="9">
        <v>0</v>
      </c>
      <c r="K133" s="9">
        <v>0</v>
      </c>
      <c r="L133" s="9">
        <v>0</v>
      </c>
      <c r="M133" s="9">
        <v>0</v>
      </c>
    </row>
    <row r="134" spans="1:13" ht="14.25" customHeight="1">
      <c r="A134" s="4" t="s">
        <v>141</v>
      </c>
      <c r="B134" s="5">
        <v>35.002769603569703</v>
      </c>
      <c r="C134" s="5">
        <v>5535.9948211308629</v>
      </c>
      <c r="D134" s="5">
        <v>0</v>
      </c>
      <c r="E134" s="5">
        <v>5.6923814849233167</v>
      </c>
      <c r="F134" s="5">
        <v>2932.7855904841049</v>
      </c>
      <c r="G134" s="5">
        <v>0</v>
      </c>
      <c r="H134" s="5">
        <v>108.49876529886926</v>
      </c>
      <c r="I134" s="5">
        <v>13504.830298481496</v>
      </c>
      <c r="J134" s="5">
        <v>0</v>
      </c>
      <c r="K134" s="5">
        <v>0</v>
      </c>
      <c r="L134" s="5">
        <v>0</v>
      </c>
      <c r="M134" s="5">
        <v>0</v>
      </c>
    </row>
    <row r="135" spans="1:13" ht="14.25" customHeight="1">
      <c r="A135" s="10" t="s">
        <v>142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 ht="14.25" customHeight="1">
      <c r="A136" s="4" t="s">
        <v>143</v>
      </c>
      <c r="B136" s="5">
        <v>1.7450944484642348</v>
      </c>
      <c r="C136" s="5">
        <v>88.610260045471321</v>
      </c>
      <c r="D136" s="5">
        <v>2.4829946665105482</v>
      </c>
      <c r="E136" s="5">
        <v>8.7018906767325002E-2</v>
      </c>
      <c r="F136" s="5">
        <v>7.0024198024385136</v>
      </c>
      <c r="G136" s="5">
        <v>1.8534389055964388E-2</v>
      </c>
      <c r="H136" s="5">
        <v>1.7172409388461998</v>
      </c>
      <c r="I136" s="5">
        <v>59.027846667208543</v>
      </c>
      <c r="J136" s="5">
        <v>1.8657351726517335</v>
      </c>
      <c r="K136" s="5">
        <v>1.2259416606237188</v>
      </c>
      <c r="L136" s="5">
        <v>124.29477352641972</v>
      </c>
      <c r="M136" s="5">
        <v>1.3284241700945409</v>
      </c>
    </row>
    <row r="137" spans="1:13" ht="14.25" customHeight="1">
      <c r="A137" s="4" t="s">
        <v>144</v>
      </c>
      <c r="B137" s="5">
        <v>22.430322100000001</v>
      </c>
      <c r="C137" s="5">
        <v>1018.743441</v>
      </c>
      <c r="D137" s="5">
        <v>22.24588584</v>
      </c>
      <c r="E137" s="5">
        <v>10.050000000000001</v>
      </c>
      <c r="F137" s="5">
        <v>419.79</v>
      </c>
      <c r="G137" s="5">
        <v>1.02</v>
      </c>
      <c r="H137" s="5">
        <v>76.569999999999993</v>
      </c>
      <c r="I137" s="5">
        <v>3962.41</v>
      </c>
      <c r="J137" s="5">
        <v>8.6199999999999992</v>
      </c>
      <c r="K137" s="5">
        <v>2.4900000000000002</v>
      </c>
      <c r="L137" s="5">
        <v>827.54</v>
      </c>
      <c r="M137" s="5">
        <v>0.8</v>
      </c>
    </row>
    <row r="138" spans="1:13" ht="14.25" customHeight="1">
      <c r="A138" s="4" t="s">
        <v>153</v>
      </c>
      <c r="B138" s="5">
        <v>41.029469791075314</v>
      </c>
      <c r="C138" s="5">
        <v>1829.5428725598754</v>
      </c>
      <c r="D138" s="5">
        <v>23.814008127659335</v>
      </c>
      <c r="E138" s="5">
        <v>7.7722456733984968</v>
      </c>
      <c r="F138" s="5">
        <v>658.73360275643438</v>
      </c>
      <c r="G138" s="5">
        <v>0.83666552377312253</v>
      </c>
      <c r="H138" s="5">
        <v>23.607500379403184</v>
      </c>
      <c r="I138" s="5">
        <v>1146.8507512183057</v>
      </c>
      <c r="J138" s="5">
        <v>27.068152053554869</v>
      </c>
      <c r="K138" s="5">
        <v>0</v>
      </c>
      <c r="L138" s="5">
        <v>0</v>
      </c>
      <c r="M138" s="5">
        <v>0</v>
      </c>
    </row>
    <row r="139" spans="1:13" ht="14.25" customHeight="1">
      <c r="A139" s="4" t="s">
        <v>146</v>
      </c>
      <c r="B139" s="5">
        <v>20.145225231029411</v>
      </c>
      <c r="C139" s="5">
        <v>864.58683621574824</v>
      </c>
      <c r="D139" s="5">
        <v>17.592933056836255</v>
      </c>
      <c r="E139" s="5">
        <v>0.99751458656304715</v>
      </c>
      <c r="F139" s="5">
        <v>680.80960615273113</v>
      </c>
      <c r="G139" s="5">
        <v>0</v>
      </c>
      <c r="H139" s="5">
        <v>12.514442650345286</v>
      </c>
      <c r="I139" s="5">
        <v>3946.2587086512713</v>
      </c>
      <c r="J139" s="5">
        <v>19.68515645573698</v>
      </c>
      <c r="K139" s="5">
        <v>2.3226157160401857</v>
      </c>
      <c r="L139" s="5">
        <v>267.36821413759083</v>
      </c>
      <c r="M139" s="5">
        <v>2.3074884535625841</v>
      </c>
    </row>
    <row r="140" spans="1:13" ht="14.25" customHeight="1">
      <c r="A140" s="4" t="s">
        <v>147</v>
      </c>
      <c r="B140" s="5">
        <v>10.044819725498565</v>
      </c>
      <c r="C140" s="5">
        <v>317.94917860967536</v>
      </c>
      <c r="D140" s="5">
        <v>36.659356007386855</v>
      </c>
      <c r="E140" s="5">
        <v>10.953849614417356</v>
      </c>
      <c r="F140" s="5">
        <v>804.51421146261555</v>
      </c>
      <c r="G140" s="5">
        <v>5.0898426674338113</v>
      </c>
      <c r="H140" s="5">
        <v>12.932510058556595</v>
      </c>
      <c r="I140" s="5">
        <v>1238.3618308540349</v>
      </c>
      <c r="J140" s="5">
        <v>58.970693679414246</v>
      </c>
      <c r="K140" s="5">
        <v>5.9970372052450376</v>
      </c>
      <c r="L140" s="5">
        <v>491.06061556807316</v>
      </c>
      <c r="M140" s="5">
        <v>5.114057960819979</v>
      </c>
    </row>
    <row r="141" spans="1:13" ht="18.75" customHeight="1">
      <c r="A141" s="4" t="s">
        <v>148</v>
      </c>
      <c r="B141" s="7">
        <v>5.2158452217188742</v>
      </c>
      <c r="C141" s="7">
        <v>2947.4154389772943</v>
      </c>
      <c r="D141" s="7">
        <v>1.860919940921419</v>
      </c>
      <c r="E141" s="7">
        <v>4.4368491564199388</v>
      </c>
      <c r="F141" s="7">
        <v>1128.0580880963414</v>
      </c>
      <c r="G141" s="7">
        <v>0.71619734948739089</v>
      </c>
      <c r="H141" s="7">
        <v>21.390833698439526</v>
      </c>
      <c r="I141" s="7">
        <v>31167.121598415568</v>
      </c>
      <c r="J141" s="7">
        <v>10.207257670661193</v>
      </c>
      <c r="K141" s="7">
        <v>8.1298630825379289E-2</v>
      </c>
      <c r="L141" s="7">
        <v>318.00716632900935</v>
      </c>
      <c r="M141" s="7">
        <v>0</v>
      </c>
    </row>
    <row r="142" spans="1:13" ht="18.75" customHeight="1">
      <c r="A142" s="4" t="s">
        <v>149</v>
      </c>
      <c r="B142" s="5">
        <v>12394</v>
      </c>
      <c r="C142" s="5">
        <v>777007.51835239748</v>
      </c>
      <c r="D142" s="5">
        <v>6.9751900291168321</v>
      </c>
      <c r="E142" s="5">
        <v>50.828254307743407</v>
      </c>
      <c r="F142" s="5">
        <v>54.173410256091067</v>
      </c>
      <c r="G142" s="5">
        <v>0</v>
      </c>
      <c r="H142" s="5">
        <v>2319.9891154066668</v>
      </c>
      <c r="I142" s="5">
        <v>16374.346660950034</v>
      </c>
      <c r="J142" s="5">
        <v>0.66993866600438534</v>
      </c>
      <c r="K142" s="5">
        <v>0</v>
      </c>
      <c r="L142" s="5">
        <v>0</v>
      </c>
      <c r="M142" s="5">
        <v>0</v>
      </c>
    </row>
    <row r="143" spans="1:13" ht="18.75" customHeight="1" thickBot="1">
      <c r="A143" s="22" t="s">
        <v>150</v>
      </c>
      <c r="B143" s="18">
        <v>47.228358931902427</v>
      </c>
      <c r="C143" s="18">
        <v>2460.0768884598606</v>
      </c>
      <c r="D143" s="18">
        <v>19.062537229858091</v>
      </c>
      <c r="E143" s="18">
        <v>3.7293245893980354</v>
      </c>
      <c r="F143" s="18">
        <v>320.07545182533659</v>
      </c>
      <c r="G143" s="18">
        <v>12</v>
      </c>
      <c r="H143" s="18">
        <v>2.0738413655929122</v>
      </c>
      <c r="I143" s="18">
        <v>135.7171650686885</v>
      </c>
      <c r="J143" s="18">
        <v>2</v>
      </c>
      <c r="K143" s="18">
        <v>0.21491530314637389</v>
      </c>
      <c r="L143" s="18">
        <v>13.209690240710129</v>
      </c>
      <c r="M143" s="18">
        <v>0</v>
      </c>
    </row>
    <row r="144" spans="1:13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C3D" sheet="1" objects="1" scenarios="1"/>
  <mergeCells count="5">
    <mergeCell ref="A1:A2"/>
    <mergeCell ref="B1:D1"/>
    <mergeCell ref="E1:G1"/>
    <mergeCell ref="H1:J1"/>
    <mergeCell ref="K1:M1"/>
  </mergeCells>
  <pageMargins left="0.7" right="0.32500000000000001" top="0.75" bottom="0.5" header="0" footer="0"/>
  <pageSetup paperSize="9" orientation="landscape"/>
  <headerFooter>
    <oddHeader>&amp;CRELIABILITY INDICES FOR 2008&amp;R 4/20/12</oddHeader>
    <oddFooter>&amp;C 2008 page &amp;P of</oddFooter>
  </headerFooter>
  <rowBreaks count="3" manualBreakCount="3">
    <brk id="35" man="1"/>
    <brk id="71" man="1"/>
    <brk id="10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showGridLines="0" workbookViewId="0">
      <pane ySplit="2" topLeftCell="A3" activePane="bottomLeft" state="frozen"/>
      <selection pane="bottomLeft" activeCell="B7" sqref="B7"/>
    </sheetView>
  </sheetViews>
  <sheetFormatPr defaultColWidth="14.453125" defaultRowHeight="15" customHeight="1"/>
  <cols>
    <col min="1" max="1" width="19.36328125" customWidth="1"/>
    <col min="2" max="2" width="9" customWidth="1"/>
    <col min="3" max="3" width="14.36328125" customWidth="1"/>
    <col min="4" max="4" width="9.36328125" customWidth="1"/>
    <col min="5" max="5" width="8.36328125" customWidth="1"/>
    <col min="6" max="6" width="11.36328125" customWidth="1"/>
    <col min="7" max="7" width="7.6328125" customWidth="1"/>
    <col min="8" max="8" width="10.54296875" customWidth="1"/>
    <col min="9" max="9" width="13.6328125" customWidth="1"/>
    <col min="10" max="10" width="10.08984375" customWidth="1"/>
    <col min="11" max="11" width="9.54296875" customWidth="1"/>
    <col min="12" max="12" width="10.90625" customWidth="1"/>
    <col min="13" max="13" width="9" customWidth="1"/>
    <col min="14" max="14" width="16.08984375" customWidth="1"/>
    <col min="15" max="23" width="8.6328125" customWidth="1"/>
  </cols>
  <sheetData>
    <row r="1" spans="1:14" ht="15" customHeight="1">
      <c r="A1" s="248" t="s">
        <v>0</v>
      </c>
      <c r="B1" s="250" t="s">
        <v>1</v>
      </c>
      <c r="C1" s="251"/>
      <c r="D1" s="252"/>
      <c r="E1" s="250" t="s">
        <v>2</v>
      </c>
      <c r="F1" s="251"/>
      <c r="G1" s="252"/>
      <c r="H1" s="250" t="s">
        <v>3</v>
      </c>
      <c r="I1" s="251"/>
      <c r="J1" s="252"/>
      <c r="K1" s="250" t="s">
        <v>4</v>
      </c>
      <c r="L1" s="251"/>
      <c r="M1" s="252"/>
      <c r="N1" s="253" t="s">
        <v>5</v>
      </c>
    </row>
    <row r="2" spans="1:14" ht="14.25" customHeight="1" thickBot="1">
      <c r="A2" s="255"/>
      <c r="B2" s="23" t="s">
        <v>6</v>
      </c>
      <c r="C2" s="23" t="s">
        <v>7</v>
      </c>
      <c r="D2" s="23" t="s">
        <v>8</v>
      </c>
      <c r="E2" s="23" t="s">
        <v>6</v>
      </c>
      <c r="F2" s="23" t="s">
        <v>7</v>
      </c>
      <c r="G2" s="23" t="s">
        <v>8</v>
      </c>
      <c r="H2" s="23" t="s">
        <v>6</v>
      </c>
      <c r="I2" s="23" t="s">
        <v>7</v>
      </c>
      <c r="J2" s="23" t="s">
        <v>8</v>
      </c>
      <c r="K2" s="23" t="s">
        <v>6</v>
      </c>
      <c r="L2" s="23" t="s">
        <v>7</v>
      </c>
      <c r="M2" s="23" t="s">
        <v>8</v>
      </c>
      <c r="N2" s="254"/>
    </row>
    <row r="3" spans="1:14" ht="14.25" customHeight="1">
      <c r="A3" s="24" t="s">
        <v>9</v>
      </c>
      <c r="B3" s="25">
        <v>11.42</v>
      </c>
      <c r="C3" s="25">
        <v>7428.09</v>
      </c>
      <c r="D3" s="25">
        <v>2</v>
      </c>
      <c r="E3" s="25">
        <v>14.02</v>
      </c>
      <c r="F3" s="25">
        <v>8988.64</v>
      </c>
      <c r="G3" s="25">
        <v>5.96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39808</v>
      </c>
    </row>
    <row r="4" spans="1:14" ht="14.25" customHeight="1">
      <c r="A4" s="4" t="s">
        <v>10</v>
      </c>
      <c r="B4" s="26">
        <v>11.59</v>
      </c>
      <c r="C4" s="26">
        <v>330.75</v>
      </c>
      <c r="D4" s="26">
        <v>3.28</v>
      </c>
      <c r="E4" s="26">
        <v>2.78</v>
      </c>
      <c r="F4" s="26">
        <v>300.52999999999997</v>
      </c>
      <c r="G4" s="26">
        <v>1.66</v>
      </c>
      <c r="H4" s="26">
        <v>27.79</v>
      </c>
      <c r="I4" s="26">
        <v>2043.86</v>
      </c>
      <c r="J4" s="26">
        <v>0.61</v>
      </c>
      <c r="K4" s="26">
        <v>2.64</v>
      </c>
      <c r="L4" s="26">
        <v>0</v>
      </c>
      <c r="M4" s="26">
        <v>0.14000000000000001</v>
      </c>
      <c r="N4" s="26">
        <v>84444</v>
      </c>
    </row>
    <row r="5" spans="1:14" ht="14.25" customHeight="1">
      <c r="A5" s="4" t="s">
        <v>11</v>
      </c>
      <c r="B5" s="26">
        <v>6.76</v>
      </c>
      <c r="C5" s="26">
        <v>250.43</v>
      </c>
      <c r="D5" s="26">
        <v>9.44</v>
      </c>
      <c r="E5" s="26">
        <v>10.27</v>
      </c>
      <c r="F5" s="26">
        <v>1345.64</v>
      </c>
      <c r="G5" s="26">
        <v>0.62</v>
      </c>
      <c r="H5" s="26">
        <v>79.209999999999994</v>
      </c>
      <c r="I5" s="26">
        <v>10552.37</v>
      </c>
      <c r="J5" s="26">
        <v>18.559999999999999</v>
      </c>
      <c r="K5" s="26">
        <v>0.2</v>
      </c>
      <c r="L5" s="26">
        <v>0</v>
      </c>
      <c r="M5" s="26">
        <v>0.28999999999999998</v>
      </c>
      <c r="N5" s="26">
        <v>93239</v>
      </c>
    </row>
    <row r="6" spans="1:14" ht="14.25" customHeight="1">
      <c r="A6" s="4" t="s">
        <v>12</v>
      </c>
      <c r="B6" s="26">
        <v>24.3</v>
      </c>
      <c r="C6" s="26">
        <v>2091.02</v>
      </c>
      <c r="D6" s="26">
        <v>76.209999999999994</v>
      </c>
      <c r="E6" s="26">
        <v>4.71</v>
      </c>
      <c r="F6" s="26">
        <v>779.17</v>
      </c>
      <c r="G6" s="26">
        <v>0.97</v>
      </c>
      <c r="H6" s="26">
        <v>6.37</v>
      </c>
      <c r="I6" s="26">
        <v>1566.75</v>
      </c>
      <c r="J6" s="26">
        <v>6.09</v>
      </c>
      <c r="K6" s="26">
        <v>0</v>
      </c>
      <c r="L6" s="26">
        <v>0</v>
      </c>
      <c r="M6" s="26">
        <v>0.28999999999999998</v>
      </c>
      <c r="N6" s="26">
        <v>152251</v>
      </c>
    </row>
    <row r="7" spans="1:14" ht="14.25" customHeight="1">
      <c r="A7" s="4" t="s">
        <v>13</v>
      </c>
      <c r="B7" s="26">
        <v>4.8</v>
      </c>
      <c r="C7" s="26">
        <v>209.13</v>
      </c>
      <c r="D7" s="26">
        <v>11.33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0.49</v>
      </c>
      <c r="L7" s="26">
        <v>0</v>
      </c>
      <c r="M7" s="26">
        <v>0.23</v>
      </c>
      <c r="N7" s="26">
        <v>93944</v>
      </c>
    </row>
    <row r="8" spans="1:14" ht="14.25" customHeight="1">
      <c r="A8" s="4" t="s">
        <v>14</v>
      </c>
      <c r="B8" s="26">
        <v>20.56</v>
      </c>
      <c r="C8" s="26">
        <v>1864.25</v>
      </c>
      <c r="D8" s="26">
        <v>3.61</v>
      </c>
      <c r="E8" s="26">
        <v>5.12</v>
      </c>
      <c r="F8" s="26">
        <v>2253.35</v>
      </c>
      <c r="G8" s="26">
        <v>0.14000000000000001</v>
      </c>
      <c r="H8" s="26">
        <v>29.48</v>
      </c>
      <c r="I8" s="26">
        <v>4689.91</v>
      </c>
      <c r="J8" s="26">
        <v>7.94</v>
      </c>
      <c r="K8" s="26">
        <v>0.28999999999999998</v>
      </c>
      <c r="L8" s="26">
        <v>0</v>
      </c>
      <c r="M8" s="26">
        <v>0</v>
      </c>
      <c r="N8" s="26">
        <v>58098</v>
      </c>
    </row>
    <row r="9" spans="1:14" ht="14.25" customHeight="1">
      <c r="A9" s="10" t="s">
        <v>15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ht="14.25" customHeight="1">
      <c r="A10" s="4" t="s">
        <v>16</v>
      </c>
      <c r="B10" s="26">
        <v>8.1999999999999993</v>
      </c>
      <c r="C10" s="26">
        <v>509.8</v>
      </c>
      <c r="D10" s="26">
        <v>1.35</v>
      </c>
      <c r="E10" s="26">
        <v>2.85</v>
      </c>
      <c r="F10" s="26">
        <v>262.87</v>
      </c>
      <c r="G10" s="26">
        <v>0</v>
      </c>
      <c r="H10" s="26">
        <v>31.24</v>
      </c>
      <c r="I10" s="26">
        <v>7500.72</v>
      </c>
      <c r="J10" s="26">
        <v>8.5399999999999991</v>
      </c>
      <c r="K10" s="26">
        <v>1.74</v>
      </c>
      <c r="L10" s="26">
        <v>0.01</v>
      </c>
      <c r="M10" s="26">
        <v>0</v>
      </c>
      <c r="N10" s="26">
        <v>30289</v>
      </c>
    </row>
    <row r="11" spans="1:14" ht="14.25" customHeight="1">
      <c r="A11" s="4" t="s">
        <v>17</v>
      </c>
      <c r="B11" s="26">
        <v>24.04</v>
      </c>
      <c r="C11" s="26">
        <v>1512.89</v>
      </c>
      <c r="D11" s="26">
        <v>0.46</v>
      </c>
      <c r="E11" s="26">
        <v>8.35</v>
      </c>
      <c r="F11" s="26">
        <v>1614.9</v>
      </c>
      <c r="G11" s="26">
        <v>0</v>
      </c>
      <c r="H11" s="26">
        <v>50</v>
      </c>
      <c r="I11" s="26">
        <v>3795.82</v>
      </c>
      <c r="J11" s="26">
        <v>0.35</v>
      </c>
      <c r="K11" s="26">
        <v>1</v>
      </c>
      <c r="L11" s="26">
        <v>0.03</v>
      </c>
      <c r="M11" s="26">
        <v>0</v>
      </c>
      <c r="N11" s="26">
        <v>16085</v>
      </c>
    </row>
    <row r="12" spans="1:14" ht="14.25" customHeight="1">
      <c r="A12" s="4" t="s">
        <v>18</v>
      </c>
      <c r="B12" s="26">
        <v>121.18</v>
      </c>
      <c r="C12" s="26">
        <v>16885</v>
      </c>
      <c r="D12" s="26">
        <v>2.44</v>
      </c>
      <c r="E12" s="26">
        <v>4.3</v>
      </c>
      <c r="F12" s="26">
        <v>607.77</v>
      </c>
      <c r="G12" s="26">
        <v>0</v>
      </c>
      <c r="H12" s="26">
        <v>7.81</v>
      </c>
      <c r="I12" s="26">
        <v>1548.45</v>
      </c>
      <c r="J12" s="26">
        <v>0.04</v>
      </c>
      <c r="K12" s="26">
        <v>0</v>
      </c>
      <c r="L12" s="26">
        <v>0</v>
      </c>
      <c r="M12" s="26">
        <v>0</v>
      </c>
      <c r="N12" s="26">
        <v>24480</v>
      </c>
    </row>
    <row r="13" spans="1:14" ht="14.25" customHeight="1">
      <c r="A13" s="4" t="s">
        <v>19</v>
      </c>
      <c r="B13" s="26">
        <v>31.66</v>
      </c>
      <c r="C13" s="26">
        <v>3509.43</v>
      </c>
      <c r="D13" s="26">
        <v>0.77</v>
      </c>
      <c r="E13" s="26">
        <v>3.95</v>
      </c>
      <c r="F13" s="26">
        <v>665.36</v>
      </c>
      <c r="G13" s="26">
        <v>0</v>
      </c>
      <c r="H13" s="26">
        <v>60.48</v>
      </c>
      <c r="I13" s="26">
        <v>37030.400000000001</v>
      </c>
      <c r="J13" s="26">
        <v>1.26</v>
      </c>
      <c r="K13" s="26">
        <v>7.88</v>
      </c>
      <c r="L13" s="26">
        <v>0.57999999999999996</v>
      </c>
      <c r="M13" s="26">
        <v>0</v>
      </c>
      <c r="N13" s="26">
        <v>4939</v>
      </c>
    </row>
    <row r="14" spans="1:14" ht="14.25" customHeight="1">
      <c r="A14" s="8" t="s">
        <v>20</v>
      </c>
      <c r="B14" s="26">
        <v>16.329999999999998</v>
      </c>
      <c r="C14" s="26">
        <v>3943.22</v>
      </c>
      <c r="D14" s="26">
        <v>22.26</v>
      </c>
      <c r="E14" s="26">
        <v>4.8899999999999997</v>
      </c>
      <c r="F14" s="26">
        <v>1442.74</v>
      </c>
      <c r="G14" s="26">
        <v>0.25</v>
      </c>
      <c r="H14" s="26">
        <v>6.81</v>
      </c>
      <c r="I14" s="26">
        <v>2706.48</v>
      </c>
      <c r="J14" s="26">
        <v>4.37</v>
      </c>
      <c r="K14" s="26">
        <v>0.45</v>
      </c>
      <c r="L14" s="26">
        <v>0</v>
      </c>
      <c r="M14" s="26">
        <v>0</v>
      </c>
      <c r="N14" s="26">
        <v>130341</v>
      </c>
    </row>
    <row r="15" spans="1:14" ht="14.25" customHeight="1">
      <c r="A15" s="4" t="s">
        <v>21</v>
      </c>
      <c r="B15" s="26">
        <v>30.78</v>
      </c>
      <c r="C15" s="26">
        <v>3532.76</v>
      </c>
      <c r="D15" s="26">
        <v>78.13</v>
      </c>
      <c r="E15" s="26">
        <v>9.35</v>
      </c>
      <c r="F15" s="26">
        <v>3655.09</v>
      </c>
      <c r="G15" s="26">
        <v>2.42</v>
      </c>
      <c r="H15" s="26">
        <v>0.14000000000000001</v>
      </c>
      <c r="I15" s="26">
        <v>7.69</v>
      </c>
      <c r="J15" s="26">
        <v>0.48</v>
      </c>
      <c r="K15" s="26">
        <v>2.27</v>
      </c>
      <c r="L15" s="26">
        <v>0.01</v>
      </c>
      <c r="M15" s="26">
        <v>0.85</v>
      </c>
      <c r="N15" s="26">
        <v>143053</v>
      </c>
    </row>
    <row r="16" spans="1:14" ht="14.25" customHeight="1">
      <c r="A16" s="4" t="s">
        <v>22</v>
      </c>
      <c r="B16" s="26">
        <v>9.5</v>
      </c>
      <c r="C16" s="26">
        <v>462.53</v>
      </c>
      <c r="D16" s="26">
        <v>1.17</v>
      </c>
      <c r="E16" s="26">
        <v>3.01</v>
      </c>
      <c r="F16" s="26">
        <v>1277.82</v>
      </c>
      <c r="G16" s="26">
        <v>0</v>
      </c>
      <c r="H16" s="26">
        <v>27.73</v>
      </c>
      <c r="I16" s="26">
        <v>2129.75</v>
      </c>
      <c r="J16" s="26">
        <v>1.05</v>
      </c>
      <c r="K16" s="26">
        <v>0.14000000000000001</v>
      </c>
      <c r="L16" s="26">
        <v>0</v>
      </c>
      <c r="M16" s="26">
        <v>0</v>
      </c>
      <c r="N16" s="26">
        <v>18834</v>
      </c>
    </row>
    <row r="17" spans="1:14" ht="14.25" customHeight="1">
      <c r="A17" s="4" t="s">
        <v>23</v>
      </c>
      <c r="B17" s="26">
        <v>6.16</v>
      </c>
      <c r="C17" s="26">
        <v>789.59</v>
      </c>
      <c r="D17" s="26">
        <v>0.21</v>
      </c>
      <c r="E17" s="26">
        <v>0</v>
      </c>
      <c r="F17" s="26">
        <v>0</v>
      </c>
      <c r="G17" s="26">
        <v>0</v>
      </c>
      <c r="H17" s="26">
        <v>10.57</v>
      </c>
      <c r="I17" s="26">
        <v>2826.02</v>
      </c>
      <c r="J17" s="26">
        <v>1.43</v>
      </c>
      <c r="K17" s="26">
        <v>3.98</v>
      </c>
      <c r="L17" s="26">
        <v>0.03</v>
      </c>
      <c r="M17" s="26">
        <v>0.15</v>
      </c>
      <c r="N17" s="26">
        <v>126732</v>
      </c>
    </row>
    <row r="18" spans="1:14" ht="14.25" customHeight="1">
      <c r="A18" s="4" t="s">
        <v>24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52.37</v>
      </c>
      <c r="I18" s="26">
        <v>5429.21</v>
      </c>
      <c r="J18" s="26">
        <v>18.12</v>
      </c>
      <c r="K18" s="26">
        <v>0</v>
      </c>
      <c r="L18" s="26">
        <v>0</v>
      </c>
      <c r="M18" s="26">
        <v>0</v>
      </c>
      <c r="N18" s="26">
        <v>22534</v>
      </c>
    </row>
    <row r="19" spans="1:14" ht="14.25" customHeight="1">
      <c r="A19" s="10" t="s">
        <v>25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 ht="14.25" customHeight="1">
      <c r="A20" s="8" t="s">
        <v>27</v>
      </c>
      <c r="B20" s="28">
        <v>18.95</v>
      </c>
      <c r="C20" s="28">
        <v>1138.71</v>
      </c>
      <c r="D20" s="28">
        <v>28.81</v>
      </c>
      <c r="E20" s="28">
        <v>23.32</v>
      </c>
      <c r="F20" s="28">
        <v>3336.24</v>
      </c>
      <c r="G20" s="28">
        <v>0</v>
      </c>
      <c r="H20" s="28">
        <v>1.81</v>
      </c>
      <c r="I20" s="28">
        <v>217.46</v>
      </c>
      <c r="J20" s="28">
        <v>1.8</v>
      </c>
      <c r="K20" s="28">
        <v>0</v>
      </c>
      <c r="L20" s="28">
        <v>0</v>
      </c>
      <c r="M20" s="28">
        <v>0</v>
      </c>
      <c r="N20" s="28">
        <v>17584</v>
      </c>
    </row>
    <row r="21" spans="1:14" ht="14.25" customHeight="1">
      <c r="A21" s="4" t="s">
        <v>28</v>
      </c>
      <c r="B21" s="26">
        <v>6.23</v>
      </c>
      <c r="C21" s="26">
        <v>1523.72</v>
      </c>
      <c r="D21" s="26">
        <v>4.2300000000000004</v>
      </c>
      <c r="E21" s="26">
        <v>6.07</v>
      </c>
      <c r="F21" s="26">
        <v>1199.06</v>
      </c>
      <c r="G21" s="26">
        <v>0.94</v>
      </c>
      <c r="H21" s="26">
        <v>16.850000000000001</v>
      </c>
      <c r="I21" s="26">
        <v>5961.37</v>
      </c>
      <c r="J21" s="26">
        <v>11.04</v>
      </c>
      <c r="K21" s="26">
        <v>0</v>
      </c>
      <c r="L21" s="26">
        <v>0</v>
      </c>
      <c r="M21" s="26">
        <v>0</v>
      </c>
      <c r="N21" s="26">
        <v>79807</v>
      </c>
    </row>
    <row r="22" spans="1:14" ht="14.25" customHeight="1">
      <c r="A22" s="4" t="s">
        <v>29</v>
      </c>
      <c r="B22" s="26">
        <v>6.24</v>
      </c>
      <c r="C22" s="26">
        <v>1543.41</v>
      </c>
      <c r="D22" s="26">
        <v>4.2</v>
      </c>
      <c r="E22" s="26">
        <v>6.05</v>
      </c>
      <c r="F22" s="26">
        <v>1201.3800000000001</v>
      </c>
      <c r="G22" s="26">
        <v>0.93</v>
      </c>
      <c r="H22" s="26">
        <v>16.89</v>
      </c>
      <c r="I22" s="26">
        <v>6038.06</v>
      </c>
      <c r="J22" s="26">
        <v>11.04</v>
      </c>
      <c r="K22" s="26">
        <v>0</v>
      </c>
      <c r="L22" s="26">
        <v>0</v>
      </c>
      <c r="M22" s="26">
        <v>0</v>
      </c>
      <c r="N22" s="26">
        <v>79806</v>
      </c>
    </row>
    <row r="23" spans="1:14" ht="14.25" customHeight="1">
      <c r="A23" s="4" t="s">
        <v>30</v>
      </c>
      <c r="B23" s="26">
        <v>14.91</v>
      </c>
      <c r="C23" s="26">
        <v>1877.16</v>
      </c>
      <c r="D23" s="26">
        <v>17.239999999999998</v>
      </c>
      <c r="E23" s="26">
        <v>3.48</v>
      </c>
      <c r="F23" s="26">
        <v>576.9</v>
      </c>
      <c r="G23" s="26">
        <v>0.22</v>
      </c>
      <c r="H23" s="26">
        <v>24.22</v>
      </c>
      <c r="I23" s="26">
        <v>5189.7700000000004</v>
      </c>
      <c r="J23" s="26">
        <v>5.84</v>
      </c>
      <c r="K23" s="26">
        <v>0.31</v>
      </c>
      <c r="L23" s="26">
        <v>0</v>
      </c>
      <c r="M23" s="26">
        <v>0</v>
      </c>
      <c r="N23" s="26">
        <v>59248</v>
      </c>
    </row>
    <row r="24" spans="1:14" ht="14.25" customHeight="1">
      <c r="A24" s="4" t="s">
        <v>31</v>
      </c>
      <c r="B24" s="26">
        <v>24.62</v>
      </c>
      <c r="C24" s="26">
        <v>4123.03</v>
      </c>
      <c r="D24" s="26">
        <v>86.1</v>
      </c>
      <c r="E24" s="26">
        <v>6.41</v>
      </c>
      <c r="F24" s="26">
        <v>2546.71</v>
      </c>
      <c r="G24" s="26">
        <v>0</v>
      </c>
      <c r="H24" s="26">
        <v>2.41</v>
      </c>
      <c r="I24" s="26">
        <v>4277.41</v>
      </c>
      <c r="J24" s="26">
        <v>0</v>
      </c>
      <c r="K24" s="26">
        <v>0</v>
      </c>
      <c r="L24" s="26">
        <v>0</v>
      </c>
      <c r="M24" s="26">
        <v>0</v>
      </c>
      <c r="N24" s="26">
        <v>94584</v>
      </c>
    </row>
    <row r="25" spans="1:14" ht="14.25" customHeight="1">
      <c r="A25" s="8" t="s">
        <v>32</v>
      </c>
      <c r="B25" s="26">
        <v>64.5</v>
      </c>
      <c r="C25" s="26">
        <v>15860.92</v>
      </c>
      <c r="D25" s="26">
        <v>97.32</v>
      </c>
      <c r="E25" s="26">
        <v>9.6</v>
      </c>
      <c r="F25" s="26">
        <v>4160.1899999999996</v>
      </c>
      <c r="G25" s="26">
        <v>1.48</v>
      </c>
      <c r="H25" s="26">
        <v>1.29</v>
      </c>
      <c r="I25" s="26">
        <v>693.52</v>
      </c>
      <c r="J25" s="26">
        <v>0</v>
      </c>
      <c r="K25" s="26">
        <v>1.1599999999999999</v>
      </c>
      <c r="L25" s="26">
        <v>0.04</v>
      </c>
      <c r="M25" s="26">
        <v>0</v>
      </c>
      <c r="N25" s="26">
        <v>80126</v>
      </c>
    </row>
    <row r="26" spans="1:14" ht="14.25" customHeight="1">
      <c r="A26" s="8" t="s">
        <v>33</v>
      </c>
      <c r="B26" s="26">
        <v>13.91</v>
      </c>
      <c r="C26" s="26">
        <v>452.85</v>
      </c>
      <c r="D26" s="26">
        <v>44.43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13876</v>
      </c>
    </row>
    <row r="27" spans="1:14" ht="14.25" customHeight="1">
      <c r="A27" s="8" t="s">
        <v>34</v>
      </c>
      <c r="B27" s="26">
        <v>33.33</v>
      </c>
      <c r="C27" s="26">
        <v>2444.37</v>
      </c>
      <c r="D27" s="26">
        <v>109.4</v>
      </c>
      <c r="E27" s="26">
        <v>7.99</v>
      </c>
      <c r="F27" s="26">
        <v>2526.2399999999998</v>
      </c>
      <c r="G27" s="26">
        <v>0.11</v>
      </c>
      <c r="H27" s="26">
        <v>11.3</v>
      </c>
      <c r="I27" s="26">
        <v>2336.39</v>
      </c>
      <c r="J27" s="26">
        <v>2.5099999999999998</v>
      </c>
      <c r="K27" s="26">
        <v>7.37</v>
      </c>
      <c r="L27" s="26">
        <v>0.05</v>
      </c>
      <c r="M27" s="26">
        <v>3.56</v>
      </c>
      <c r="N27" s="26">
        <v>62722</v>
      </c>
    </row>
    <row r="28" spans="1:14" ht="14.25" customHeight="1">
      <c r="A28" s="4" t="s">
        <v>35</v>
      </c>
      <c r="B28" s="26">
        <v>8.15</v>
      </c>
      <c r="C28" s="26">
        <v>353.02</v>
      </c>
      <c r="D28" s="26">
        <v>5.17</v>
      </c>
      <c r="E28" s="26">
        <v>5.51</v>
      </c>
      <c r="F28" s="26">
        <v>689.78</v>
      </c>
      <c r="G28" s="26">
        <v>0.67</v>
      </c>
      <c r="H28" s="26">
        <v>59.33</v>
      </c>
      <c r="I28" s="26">
        <v>5120.34</v>
      </c>
      <c r="J28" s="26">
        <v>4.8600000000000003</v>
      </c>
      <c r="K28" s="26">
        <v>1.04</v>
      </c>
      <c r="L28" s="26">
        <v>0</v>
      </c>
      <c r="M28" s="26">
        <v>1.07</v>
      </c>
      <c r="N28" s="26">
        <v>110465</v>
      </c>
    </row>
    <row r="29" spans="1:14" ht="14.25" customHeight="1">
      <c r="A29" s="10" t="s">
        <v>36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4" ht="14.25" customHeight="1">
      <c r="A30" s="8" t="s">
        <v>37</v>
      </c>
      <c r="B30" s="28">
        <v>34.47</v>
      </c>
      <c r="C30" s="28">
        <v>4056.89</v>
      </c>
      <c r="D30" s="28">
        <v>728.16</v>
      </c>
      <c r="E30" s="28">
        <v>5.28</v>
      </c>
      <c r="F30" s="28">
        <v>4337.6099999999997</v>
      </c>
      <c r="G30" s="28">
        <v>0.42</v>
      </c>
      <c r="H30" s="28">
        <v>2.5499999999999998</v>
      </c>
      <c r="I30" s="28">
        <v>1770.23</v>
      </c>
      <c r="J30" s="28">
        <v>0</v>
      </c>
      <c r="K30" s="28">
        <v>0.34</v>
      </c>
      <c r="L30" s="28">
        <v>0</v>
      </c>
      <c r="M30" s="28">
        <v>0.1</v>
      </c>
      <c r="N30" s="28">
        <v>50982</v>
      </c>
    </row>
    <row r="31" spans="1:14" ht="14.25" customHeight="1">
      <c r="A31" s="4" t="s">
        <v>38</v>
      </c>
      <c r="B31" s="26">
        <v>28.2</v>
      </c>
      <c r="C31" s="26">
        <v>1656.09</v>
      </c>
      <c r="D31" s="26">
        <v>76.19</v>
      </c>
      <c r="E31" s="26">
        <v>10.61</v>
      </c>
      <c r="F31" s="26">
        <v>1047.3699999999999</v>
      </c>
      <c r="G31" s="26">
        <v>4.34</v>
      </c>
      <c r="H31" s="26">
        <v>6.76</v>
      </c>
      <c r="I31" s="26">
        <v>598.87</v>
      </c>
      <c r="J31" s="26">
        <v>7.48</v>
      </c>
      <c r="K31" s="26">
        <v>0.32</v>
      </c>
      <c r="L31" s="26">
        <v>0</v>
      </c>
      <c r="M31" s="26">
        <v>0</v>
      </c>
      <c r="N31" s="26">
        <v>75895</v>
      </c>
    </row>
    <row r="32" spans="1:14" ht="14.25" customHeight="1">
      <c r="A32" s="8" t="s">
        <v>39</v>
      </c>
      <c r="B32" s="28">
        <v>37.44</v>
      </c>
      <c r="C32" s="28">
        <v>1452.64</v>
      </c>
      <c r="D32" s="28">
        <v>114.1</v>
      </c>
      <c r="E32" s="28">
        <v>0.43</v>
      </c>
      <c r="F32" s="28">
        <v>12.53</v>
      </c>
      <c r="G32" s="28">
        <v>0.49</v>
      </c>
      <c r="H32" s="28">
        <v>0</v>
      </c>
      <c r="I32" s="28">
        <v>0</v>
      </c>
      <c r="J32" s="28">
        <v>0.26</v>
      </c>
      <c r="K32" s="28">
        <v>0</v>
      </c>
      <c r="L32" s="28">
        <v>0</v>
      </c>
      <c r="M32" s="28">
        <v>0</v>
      </c>
      <c r="N32" s="28">
        <v>57873</v>
      </c>
    </row>
    <row r="33" spans="1:14" ht="14.25" customHeight="1">
      <c r="A33" s="4" t="s">
        <v>40</v>
      </c>
      <c r="B33" s="26">
        <v>35.81</v>
      </c>
      <c r="C33" s="26">
        <v>1910.03</v>
      </c>
      <c r="D33" s="26">
        <v>43.65</v>
      </c>
      <c r="E33" s="26">
        <v>3.85</v>
      </c>
      <c r="F33" s="26">
        <v>521.15</v>
      </c>
      <c r="G33" s="26">
        <v>0.03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35713</v>
      </c>
    </row>
    <row r="34" spans="1:14" ht="14.25" customHeight="1">
      <c r="A34" s="4" t="s">
        <v>41</v>
      </c>
      <c r="B34" s="26">
        <v>5.96</v>
      </c>
      <c r="C34" s="26">
        <v>554.94000000000005</v>
      </c>
      <c r="D34" s="26">
        <v>0</v>
      </c>
      <c r="E34" s="26">
        <v>0.64</v>
      </c>
      <c r="F34" s="26">
        <v>73.260000000000005</v>
      </c>
      <c r="G34" s="26">
        <v>0</v>
      </c>
      <c r="H34" s="26">
        <v>0</v>
      </c>
      <c r="I34" s="26">
        <v>0</v>
      </c>
      <c r="J34" s="26">
        <v>0</v>
      </c>
      <c r="K34" s="26">
        <v>0.27</v>
      </c>
      <c r="L34" s="26">
        <v>0</v>
      </c>
      <c r="M34" s="26">
        <v>0</v>
      </c>
      <c r="N34" s="26">
        <v>79445</v>
      </c>
    </row>
    <row r="35" spans="1:14" ht="14.25" customHeight="1" thickBot="1">
      <c r="A35" s="29" t="s">
        <v>42</v>
      </c>
      <c r="B35" s="30">
        <v>32.35</v>
      </c>
      <c r="C35" s="30">
        <v>3668.6</v>
      </c>
      <c r="D35" s="30">
        <v>0.7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0.9</v>
      </c>
      <c r="L35" s="30">
        <v>0</v>
      </c>
      <c r="M35" s="30">
        <v>0.16</v>
      </c>
      <c r="N35" s="30">
        <v>97097</v>
      </c>
    </row>
    <row r="36" spans="1:14" ht="14.25" customHeight="1">
      <c r="A36" s="31" t="s">
        <v>43</v>
      </c>
      <c r="B36" s="32">
        <v>4.72</v>
      </c>
      <c r="C36" s="32">
        <v>562.22</v>
      </c>
      <c r="D36" s="32">
        <v>0.62</v>
      </c>
      <c r="E36" s="32">
        <v>0</v>
      </c>
      <c r="F36" s="32">
        <v>0</v>
      </c>
      <c r="G36" s="32">
        <v>0</v>
      </c>
      <c r="H36" s="32">
        <v>0.74</v>
      </c>
      <c r="I36" s="32">
        <v>14.61</v>
      </c>
      <c r="J36" s="32">
        <v>0.11</v>
      </c>
      <c r="K36" s="32">
        <v>0.02</v>
      </c>
      <c r="L36" s="32">
        <v>0</v>
      </c>
      <c r="M36" s="32">
        <v>0</v>
      </c>
      <c r="N36" s="32">
        <v>54534</v>
      </c>
    </row>
    <row r="37" spans="1:14" ht="14.25" customHeight="1">
      <c r="A37" s="8" t="s">
        <v>44</v>
      </c>
      <c r="B37" s="33">
        <v>3.99</v>
      </c>
      <c r="C37" s="33">
        <v>70.650000000000006</v>
      </c>
      <c r="D37" s="33">
        <v>7.91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1483</v>
      </c>
    </row>
    <row r="38" spans="1:14" ht="14.25" customHeight="1">
      <c r="A38" s="10" t="s">
        <v>45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4" ht="14.25" customHeight="1">
      <c r="A39" s="4" t="s">
        <v>46</v>
      </c>
      <c r="B39" s="14">
        <v>4.91</v>
      </c>
      <c r="C39" s="14">
        <v>329.54</v>
      </c>
      <c r="D39" s="14">
        <v>11.28</v>
      </c>
      <c r="E39" s="14">
        <v>4.3</v>
      </c>
      <c r="F39" s="14">
        <v>625.1</v>
      </c>
      <c r="G39" s="14">
        <v>1.4</v>
      </c>
      <c r="H39" s="14">
        <v>0</v>
      </c>
      <c r="I39" s="14">
        <v>0.01</v>
      </c>
      <c r="J39" s="14">
        <v>0</v>
      </c>
      <c r="K39" s="14">
        <v>0</v>
      </c>
      <c r="L39" s="14">
        <v>0</v>
      </c>
      <c r="M39" s="14">
        <v>0</v>
      </c>
      <c r="N39" s="14">
        <v>54648</v>
      </c>
    </row>
    <row r="40" spans="1:14" ht="14.25" customHeight="1">
      <c r="A40" s="4" t="s">
        <v>47</v>
      </c>
      <c r="B40" s="14">
        <v>39.630000000000003</v>
      </c>
      <c r="C40" s="14">
        <v>2496.38</v>
      </c>
      <c r="D40" s="14">
        <v>48.76</v>
      </c>
      <c r="E40" s="14">
        <v>1.06</v>
      </c>
      <c r="F40" s="14">
        <v>241.55</v>
      </c>
      <c r="G40" s="14">
        <v>0</v>
      </c>
      <c r="H40" s="14">
        <v>28.97</v>
      </c>
      <c r="I40" s="14">
        <v>2407.1999999999998</v>
      </c>
      <c r="J40" s="14">
        <v>0.35</v>
      </c>
      <c r="K40" s="14">
        <v>0</v>
      </c>
      <c r="L40" s="14">
        <v>0</v>
      </c>
      <c r="M40" s="14">
        <v>0</v>
      </c>
      <c r="N40" s="14">
        <v>133289</v>
      </c>
    </row>
    <row r="41" spans="1:14" ht="14.25" customHeight="1">
      <c r="A41" s="4" t="s">
        <v>48</v>
      </c>
      <c r="B41" s="14">
        <v>32.01</v>
      </c>
      <c r="C41" s="14">
        <v>4508.78</v>
      </c>
      <c r="D41" s="14">
        <v>31.26</v>
      </c>
      <c r="E41" s="14">
        <v>3.01</v>
      </c>
      <c r="F41" s="14">
        <v>1003.28</v>
      </c>
      <c r="G41" s="14">
        <v>0.3</v>
      </c>
      <c r="H41" s="14">
        <v>7.77</v>
      </c>
      <c r="I41" s="14">
        <v>1463.4</v>
      </c>
      <c r="J41" s="14">
        <v>3.94</v>
      </c>
      <c r="K41" s="14">
        <v>1.76</v>
      </c>
      <c r="L41" s="14">
        <v>0.01</v>
      </c>
      <c r="M41" s="14">
        <v>2.17</v>
      </c>
      <c r="N41" s="14">
        <v>149903</v>
      </c>
    </row>
    <row r="42" spans="1:14" ht="14.25" customHeight="1">
      <c r="A42" s="8" t="s">
        <v>49</v>
      </c>
      <c r="B42" s="33">
        <v>18.16</v>
      </c>
      <c r="C42" s="33">
        <v>1243.51</v>
      </c>
      <c r="D42" s="33">
        <v>5.65</v>
      </c>
      <c r="E42" s="33">
        <v>0.79</v>
      </c>
      <c r="F42" s="33">
        <v>26.44</v>
      </c>
      <c r="G42" s="33">
        <v>0</v>
      </c>
      <c r="H42" s="33">
        <v>1.4</v>
      </c>
      <c r="I42" s="33">
        <v>60.23</v>
      </c>
      <c r="J42" s="33">
        <v>0</v>
      </c>
      <c r="K42" s="33">
        <v>0.84</v>
      </c>
      <c r="L42" s="33">
        <v>0</v>
      </c>
      <c r="M42" s="33">
        <v>0.26</v>
      </c>
      <c r="N42" s="33">
        <v>108557</v>
      </c>
    </row>
    <row r="43" spans="1:14" ht="14.25" customHeight="1">
      <c r="A43" s="10" t="s">
        <v>50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4" ht="14.25" customHeight="1">
      <c r="A44" s="4" t="s">
        <v>51</v>
      </c>
      <c r="B44" s="14">
        <v>6.45</v>
      </c>
      <c r="C44" s="14">
        <v>474.22</v>
      </c>
      <c r="D44" s="14">
        <v>14.57</v>
      </c>
      <c r="E44" s="14">
        <v>6.95</v>
      </c>
      <c r="F44" s="14">
        <v>479.7</v>
      </c>
      <c r="G44" s="14">
        <v>0.74</v>
      </c>
      <c r="H44" s="14">
        <v>41.7</v>
      </c>
      <c r="I44" s="14">
        <v>1508.93</v>
      </c>
      <c r="J44" s="14">
        <v>13.78</v>
      </c>
      <c r="K44" s="14">
        <v>0</v>
      </c>
      <c r="L44" s="14">
        <v>0</v>
      </c>
      <c r="M44" s="14">
        <v>0</v>
      </c>
      <c r="N44" s="14">
        <v>86294</v>
      </c>
    </row>
    <row r="45" spans="1:14" ht="14.25" customHeight="1">
      <c r="A45" s="4" t="s">
        <v>52</v>
      </c>
      <c r="B45" s="14">
        <v>15.96</v>
      </c>
      <c r="C45" s="14">
        <v>978.69</v>
      </c>
      <c r="D45" s="14">
        <v>2.36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113906</v>
      </c>
    </row>
    <row r="46" spans="1:14" ht="14.25" customHeight="1">
      <c r="A46" s="8" t="s">
        <v>53</v>
      </c>
      <c r="B46" s="33">
        <v>0.6</v>
      </c>
      <c r="C46" s="33">
        <v>15.71</v>
      </c>
      <c r="D46" s="33">
        <v>1.47</v>
      </c>
      <c r="E46" s="33">
        <v>1.2</v>
      </c>
      <c r="F46" s="33">
        <v>192.29</v>
      </c>
      <c r="G46" s="33">
        <v>0.19</v>
      </c>
      <c r="H46" s="33">
        <v>0.05</v>
      </c>
      <c r="I46" s="33">
        <v>1.57</v>
      </c>
      <c r="J46" s="33">
        <v>0.12</v>
      </c>
      <c r="K46" s="33">
        <v>0</v>
      </c>
      <c r="L46" s="33">
        <v>0</v>
      </c>
      <c r="M46" s="33">
        <v>0</v>
      </c>
      <c r="N46" s="33">
        <v>82990</v>
      </c>
    </row>
    <row r="47" spans="1:14" ht="14.25" customHeight="1">
      <c r="A47" s="8" t="s">
        <v>54</v>
      </c>
      <c r="B47" s="33">
        <v>7.46</v>
      </c>
      <c r="C47" s="33">
        <v>818.11</v>
      </c>
      <c r="D47" s="33">
        <v>6.83</v>
      </c>
      <c r="E47" s="33">
        <v>3.44</v>
      </c>
      <c r="F47" s="33">
        <v>441.9</v>
      </c>
      <c r="G47" s="33">
        <v>0.28999999999999998</v>
      </c>
      <c r="H47" s="33">
        <v>11.98</v>
      </c>
      <c r="I47" s="33">
        <v>1882.33</v>
      </c>
      <c r="J47" s="33">
        <v>7.51</v>
      </c>
      <c r="K47" s="33">
        <v>4.3899999999999997</v>
      </c>
      <c r="L47" s="33">
        <v>7.0000000000000007E-2</v>
      </c>
      <c r="M47" s="33">
        <v>0.06</v>
      </c>
      <c r="N47" s="35">
        <v>85108</v>
      </c>
    </row>
    <row r="48" spans="1:14" ht="14.25" customHeight="1">
      <c r="A48" s="4" t="s">
        <v>55</v>
      </c>
      <c r="B48" s="14">
        <v>26.32</v>
      </c>
      <c r="C48" s="14">
        <v>999.74</v>
      </c>
      <c r="D48" s="14">
        <v>0.81</v>
      </c>
      <c r="E48" s="14">
        <v>0</v>
      </c>
      <c r="F48" s="14">
        <v>0</v>
      </c>
      <c r="G48" s="14">
        <v>0</v>
      </c>
      <c r="H48" s="14">
        <v>4.3899999999999997</v>
      </c>
      <c r="I48" s="14">
        <v>79.3</v>
      </c>
      <c r="J48" s="14">
        <v>0</v>
      </c>
      <c r="K48" s="14">
        <v>0</v>
      </c>
      <c r="L48" s="14">
        <v>0</v>
      </c>
      <c r="M48" s="14">
        <v>0</v>
      </c>
      <c r="N48" s="14">
        <v>13184</v>
      </c>
    </row>
    <row r="49" spans="1:14" ht="14.25" customHeight="1">
      <c r="A49" s="8" t="s">
        <v>56</v>
      </c>
      <c r="B49" s="33">
        <v>5.08</v>
      </c>
      <c r="C49" s="33">
        <v>342.87</v>
      </c>
      <c r="D49" s="33">
        <v>4.49</v>
      </c>
      <c r="E49" s="33">
        <v>1.63</v>
      </c>
      <c r="F49" s="33">
        <v>31.08</v>
      </c>
      <c r="G49" s="33">
        <v>1.29</v>
      </c>
      <c r="H49" s="33">
        <v>11.07</v>
      </c>
      <c r="I49" s="33">
        <v>383.95</v>
      </c>
      <c r="J49" s="33">
        <v>0.28999999999999998</v>
      </c>
      <c r="K49" s="33">
        <v>0</v>
      </c>
      <c r="L49" s="33">
        <v>0</v>
      </c>
      <c r="M49" s="33">
        <v>0</v>
      </c>
      <c r="N49" s="33">
        <v>263289</v>
      </c>
    </row>
    <row r="50" spans="1:14" ht="14.25" customHeight="1">
      <c r="A50" s="8" t="s">
        <v>57</v>
      </c>
      <c r="B50" s="14">
        <v>12.77</v>
      </c>
      <c r="C50" s="14">
        <v>1193.1300000000001</v>
      </c>
      <c r="D50" s="14">
        <v>10.94</v>
      </c>
      <c r="E50" s="14">
        <v>2.4900000000000002</v>
      </c>
      <c r="F50" s="14">
        <v>459.29</v>
      </c>
      <c r="G50" s="14">
        <v>0.67</v>
      </c>
      <c r="H50" s="14">
        <v>1.55</v>
      </c>
      <c r="I50" s="14">
        <v>190.01</v>
      </c>
      <c r="J50" s="14">
        <v>0.51</v>
      </c>
      <c r="K50" s="14">
        <v>0</v>
      </c>
      <c r="L50" s="14">
        <v>0</v>
      </c>
      <c r="M50" s="14">
        <v>0</v>
      </c>
      <c r="N50" s="14">
        <v>57815</v>
      </c>
    </row>
    <row r="51" spans="1:14" ht="14.25" customHeight="1">
      <c r="A51" s="4" t="s">
        <v>58</v>
      </c>
      <c r="B51" s="14">
        <v>9.16</v>
      </c>
      <c r="C51" s="14">
        <v>654.65</v>
      </c>
      <c r="D51" s="14">
        <v>0.6</v>
      </c>
      <c r="E51" s="14">
        <v>1.76</v>
      </c>
      <c r="F51" s="14">
        <v>195.52</v>
      </c>
      <c r="G51" s="14">
        <v>0.3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31699</v>
      </c>
    </row>
    <row r="52" spans="1:14" ht="14.25" customHeight="1">
      <c r="A52" s="4" t="s">
        <v>59</v>
      </c>
      <c r="B52" s="14">
        <v>10.47</v>
      </c>
      <c r="C52" s="14">
        <v>713.32</v>
      </c>
      <c r="D52" s="14">
        <v>2.92</v>
      </c>
      <c r="E52" s="14">
        <v>2.94</v>
      </c>
      <c r="F52" s="14">
        <v>148.02000000000001</v>
      </c>
      <c r="G52" s="14">
        <v>0.72</v>
      </c>
      <c r="H52" s="14">
        <v>0.43</v>
      </c>
      <c r="I52" s="14">
        <v>13.6</v>
      </c>
      <c r="J52" s="14">
        <v>0</v>
      </c>
      <c r="K52" s="14">
        <v>0</v>
      </c>
      <c r="L52" s="14">
        <v>0</v>
      </c>
      <c r="M52" s="14">
        <v>0</v>
      </c>
      <c r="N52" s="14">
        <v>88161</v>
      </c>
    </row>
    <row r="53" spans="1:14" ht="14.25" customHeight="1">
      <c r="A53" s="8" t="s">
        <v>60</v>
      </c>
      <c r="B53" s="33">
        <v>8.59</v>
      </c>
      <c r="C53" s="33">
        <v>1461.72</v>
      </c>
      <c r="D53" s="33">
        <v>0.53</v>
      </c>
      <c r="E53" s="33">
        <v>3.58</v>
      </c>
      <c r="F53" s="33">
        <v>608.04999999999995</v>
      </c>
      <c r="G53" s="33">
        <v>0.51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40242</v>
      </c>
    </row>
    <row r="54" spans="1:14" ht="14.25" customHeight="1">
      <c r="A54" s="8" t="s">
        <v>61</v>
      </c>
      <c r="B54" s="14">
        <v>11.06</v>
      </c>
      <c r="C54" s="14">
        <v>1655.54</v>
      </c>
      <c r="D54" s="14">
        <v>19.420000000000002</v>
      </c>
      <c r="E54" s="14">
        <v>12.49</v>
      </c>
      <c r="F54" s="14">
        <v>2369.98</v>
      </c>
      <c r="G54" s="14">
        <v>8.76</v>
      </c>
      <c r="H54" s="14">
        <v>13.5</v>
      </c>
      <c r="I54" s="14">
        <v>3160.18</v>
      </c>
      <c r="J54" s="14">
        <v>13.07</v>
      </c>
      <c r="K54" s="14">
        <v>0.95</v>
      </c>
      <c r="L54" s="14">
        <v>0</v>
      </c>
      <c r="M54" s="14">
        <v>2.31</v>
      </c>
      <c r="N54" s="14">
        <v>49747</v>
      </c>
    </row>
    <row r="55" spans="1:14" ht="14.25" customHeight="1">
      <c r="A55" s="8" t="s">
        <v>62</v>
      </c>
      <c r="B55" s="14">
        <v>1.3</v>
      </c>
      <c r="C55" s="14">
        <v>276.06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18049</v>
      </c>
    </row>
    <row r="56" spans="1:14" ht="14.25" customHeight="1">
      <c r="A56" s="10" t="s">
        <v>63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 spans="1:14" ht="14.25" customHeight="1">
      <c r="A57" s="10" t="s">
        <v>64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 spans="1:14" ht="14.25" customHeight="1">
      <c r="A58" s="8" t="s">
        <v>65</v>
      </c>
      <c r="B58" s="14">
        <v>18.420000000000002</v>
      </c>
      <c r="C58" s="14">
        <v>1735.5</v>
      </c>
      <c r="D58" s="14">
        <v>17.25</v>
      </c>
      <c r="E58" s="14">
        <v>11.98</v>
      </c>
      <c r="F58" s="14">
        <v>2094.14</v>
      </c>
      <c r="G58" s="14">
        <v>1.76</v>
      </c>
      <c r="H58" s="14">
        <v>78.61</v>
      </c>
      <c r="I58" s="14">
        <v>8025.03</v>
      </c>
      <c r="J58" s="14">
        <v>1.98</v>
      </c>
      <c r="K58" s="14">
        <v>0.46</v>
      </c>
      <c r="L58" s="14">
        <v>0</v>
      </c>
      <c r="M58" s="14">
        <v>0</v>
      </c>
      <c r="N58" s="14">
        <v>97416</v>
      </c>
    </row>
    <row r="59" spans="1:14" ht="14.25" customHeight="1">
      <c r="A59" s="8" t="s">
        <v>66</v>
      </c>
      <c r="B59" s="14">
        <v>12.42</v>
      </c>
      <c r="C59" s="14">
        <v>820.61</v>
      </c>
      <c r="D59" s="14">
        <v>3.97</v>
      </c>
      <c r="E59" s="14">
        <v>9.4499999999999993</v>
      </c>
      <c r="F59" s="14">
        <v>911.1</v>
      </c>
      <c r="G59" s="14">
        <v>1.84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81443</v>
      </c>
    </row>
    <row r="60" spans="1:14" ht="14.25" customHeight="1">
      <c r="A60" s="8" t="s">
        <v>67</v>
      </c>
      <c r="B60" s="14">
        <v>22.98</v>
      </c>
      <c r="C60" s="14">
        <v>3373.26</v>
      </c>
      <c r="D60" s="14">
        <v>9.3000000000000007</v>
      </c>
      <c r="E60" s="14">
        <v>4.55</v>
      </c>
      <c r="F60" s="14">
        <v>847.48</v>
      </c>
      <c r="G60" s="14">
        <v>0</v>
      </c>
      <c r="H60" s="14">
        <v>50.33</v>
      </c>
      <c r="I60" s="14">
        <v>6304.82</v>
      </c>
      <c r="J60" s="14">
        <v>3.03</v>
      </c>
      <c r="K60" s="14">
        <v>0</v>
      </c>
      <c r="L60" s="14">
        <v>0</v>
      </c>
      <c r="M60" s="14">
        <v>0</v>
      </c>
      <c r="N60" s="14">
        <v>46935</v>
      </c>
    </row>
    <row r="61" spans="1:14" ht="14.25" customHeight="1">
      <c r="A61" s="8" t="s">
        <v>68</v>
      </c>
      <c r="B61" s="33">
        <v>11.84</v>
      </c>
      <c r="C61" s="33">
        <v>118042.87</v>
      </c>
      <c r="D61" s="33">
        <v>7.0000000000000007E-2</v>
      </c>
      <c r="E61" s="33">
        <v>7.66</v>
      </c>
      <c r="F61" s="33">
        <v>2157.29</v>
      </c>
      <c r="G61" s="33">
        <v>0.3</v>
      </c>
      <c r="H61" s="33">
        <v>7.02</v>
      </c>
      <c r="I61" s="33">
        <v>499.3</v>
      </c>
      <c r="J61" s="33">
        <v>0.72</v>
      </c>
      <c r="K61" s="33">
        <v>0.21</v>
      </c>
      <c r="L61" s="33">
        <v>0</v>
      </c>
      <c r="M61" s="33">
        <v>0</v>
      </c>
      <c r="N61" s="33">
        <v>46049</v>
      </c>
    </row>
    <row r="62" spans="1:14" ht="14.25" customHeight="1">
      <c r="A62" s="8" t="s">
        <v>69</v>
      </c>
      <c r="B62" s="14">
        <v>18.100000000000001</v>
      </c>
      <c r="C62" s="14">
        <v>1683.06</v>
      </c>
      <c r="D62" s="14">
        <v>23.18</v>
      </c>
      <c r="E62" s="14">
        <v>12.38</v>
      </c>
      <c r="F62" s="14">
        <v>4509.17</v>
      </c>
      <c r="G62" s="14">
        <v>1.71</v>
      </c>
      <c r="H62" s="14">
        <v>6.15</v>
      </c>
      <c r="I62" s="14">
        <v>500.61</v>
      </c>
      <c r="J62" s="14">
        <v>2.7</v>
      </c>
      <c r="K62" s="14">
        <v>10.07</v>
      </c>
      <c r="L62" s="14">
        <v>0.02</v>
      </c>
      <c r="M62" s="14">
        <v>7.03</v>
      </c>
      <c r="N62" s="14">
        <v>128365</v>
      </c>
    </row>
    <row r="63" spans="1:14" ht="14.25" customHeight="1">
      <c r="A63" s="8" t="s">
        <v>70</v>
      </c>
      <c r="B63" s="14">
        <v>24.31</v>
      </c>
      <c r="C63" s="14">
        <v>2374.2399999999998</v>
      </c>
      <c r="D63" s="14">
        <v>43.33</v>
      </c>
      <c r="E63" s="14">
        <v>8.92</v>
      </c>
      <c r="F63" s="14">
        <v>3237.25</v>
      </c>
      <c r="G63" s="14">
        <v>0</v>
      </c>
      <c r="H63" s="14">
        <v>8.4499999999999993</v>
      </c>
      <c r="I63" s="14">
        <v>1099.6099999999999</v>
      </c>
      <c r="J63" s="14">
        <v>2.06</v>
      </c>
      <c r="K63" s="14">
        <v>1.48</v>
      </c>
      <c r="L63" s="14">
        <v>0.01</v>
      </c>
      <c r="M63" s="14">
        <v>0.62</v>
      </c>
      <c r="N63" s="14">
        <v>126166</v>
      </c>
    </row>
    <row r="64" spans="1:14" ht="14.25" customHeight="1">
      <c r="A64" s="8" t="s">
        <v>71</v>
      </c>
      <c r="B64" s="14">
        <v>21.15</v>
      </c>
      <c r="C64" s="14">
        <v>1220.67</v>
      </c>
      <c r="D64" s="14">
        <v>38.06</v>
      </c>
      <c r="E64" s="14">
        <v>2.1</v>
      </c>
      <c r="F64" s="14">
        <v>291.14999999999998</v>
      </c>
      <c r="G64" s="14">
        <v>1.38</v>
      </c>
      <c r="H64" s="14">
        <v>0.19</v>
      </c>
      <c r="I64" s="14">
        <v>2.0499999999999998</v>
      </c>
      <c r="J64" s="14">
        <v>0</v>
      </c>
      <c r="K64" s="14">
        <v>0</v>
      </c>
      <c r="L64" s="14">
        <v>0</v>
      </c>
      <c r="M64" s="14">
        <v>0.04</v>
      </c>
      <c r="N64" s="14">
        <v>148350</v>
      </c>
    </row>
    <row r="65" spans="1:14" ht="14.25" customHeight="1">
      <c r="A65" s="8" t="s">
        <v>72</v>
      </c>
      <c r="B65" s="14">
        <v>37.82</v>
      </c>
      <c r="C65" s="14">
        <v>14498.41</v>
      </c>
      <c r="D65" s="14">
        <v>42.95</v>
      </c>
      <c r="E65" s="14">
        <v>3.03</v>
      </c>
      <c r="F65" s="14">
        <v>543.73</v>
      </c>
      <c r="G65" s="14">
        <v>0.49</v>
      </c>
      <c r="H65" s="14">
        <v>13.68</v>
      </c>
      <c r="I65" s="14">
        <v>6459.79</v>
      </c>
      <c r="J65" s="14">
        <v>3.22</v>
      </c>
      <c r="K65" s="14">
        <v>2.0699999999999998</v>
      </c>
      <c r="L65" s="14">
        <v>0.03</v>
      </c>
      <c r="M65" s="14">
        <v>0.9</v>
      </c>
      <c r="N65" s="14">
        <v>82109</v>
      </c>
    </row>
    <row r="66" spans="1:14" ht="14.25" customHeight="1">
      <c r="A66" s="8" t="s">
        <v>73</v>
      </c>
      <c r="B66" s="14">
        <v>3.91</v>
      </c>
      <c r="C66" s="14">
        <v>1715.19</v>
      </c>
      <c r="D66" s="14">
        <v>0</v>
      </c>
      <c r="E66" s="14">
        <v>0.28000000000000003</v>
      </c>
      <c r="F66" s="14">
        <v>76.680000000000007</v>
      </c>
      <c r="G66" s="14">
        <v>0</v>
      </c>
      <c r="H66" s="14">
        <v>3.01</v>
      </c>
      <c r="I66" s="14">
        <v>2560.59</v>
      </c>
      <c r="J66" s="14">
        <v>0.98</v>
      </c>
      <c r="K66" s="14">
        <v>0.08</v>
      </c>
      <c r="L66" s="14">
        <v>0</v>
      </c>
      <c r="M66" s="14">
        <v>0</v>
      </c>
      <c r="N66" s="14">
        <v>24445</v>
      </c>
    </row>
    <row r="67" spans="1:14" ht="14.25" customHeight="1">
      <c r="A67" s="8" t="s">
        <v>74</v>
      </c>
      <c r="B67" s="14">
        <v>19.010000000000002</v>
      </c>
      <c r="C67" s="14">
        <v>710.87</v>
      </c>
      <c r="D67" s="14">
        <v>5.38</v>
      </c>
      <c r="E67" s="14">
        <v>7.0000000000000007E-2</v>
      </c>
      <c r="F67" s="14">
        <v>11.36</v>
      </c>
      <c r="G67" s="14">
        <v>0</v>
      </c>
      <c r="H67" s="14">
        <v>30.98</v>
      </c>
      <c r="I67" s="14">
        <v>5524.32</v>
      </c>
      <c r="J67" s="14">
        <v>3.76</v>
      </c>
      <c r="K67" s="14">
        <v>0</v>
      </c>
      <c r="L67" s="14">
        <v>0</v>
      </c>
      <c r="M67" s="14">
        <v>0</v>
      </c>
      <c r="N67" s="14">
        <v>57389</v>
      </c>
    </row>
    <row r="68" spans="1:14" ht="14.25" customHeight="1">
      <c r="A68" s="10" t="s">
        <v>75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 spans="1:14" ht="14.25" customHeight="1">
      <c r="A69" s="4" t="s">
        <v>76</v>
      </c>
      <c r="B69" s="14">
        <v>19.16</v>
      </c>
      <c r="C69" s="14">
        <v>1436.87</v>
      </c>
      <c r="D69" s="14">
        <v>28.8</v>
      </c>
      <c r="E69" s="14">
        <v>6.52</v>
      </c>
      <c r="F69" s="14">
        <v>884.07</v>
      </c>
      <c r="G69" s="14">
        <v>1.57</v>
      </c>
      <c r="H69" s="14">
        <v>1.76</v>
      </c>
      <c r="I69" s="14">
        <v>37.340000000000003</v>
      </c>
      <c r="J69" s="14">
        <v>0</v>
      </c>
      <c r="K69" s="14">
        <v>2.54</v>
      </c>
      <c r="L69" s="14">
        <v>0</v>
      </c>
      <c r="M69" s="14">
        <v>6.19</v>
      </c>
      <c r="N69" s="14">
        <v>45171</v>
      </c>
    </row>
    <row r="70" spans="1:14" ht="14.25" customHeight="1">
      <c r="A70" s="8" t="s">
        <v>77</v>
      </c>
      <c r="B70" s="14">
        <v>19.05</v>
      </c>
      <c r="C70" s="14">
        <v>743.47</v>
      </c>
      <c r="D70" s="14">
        <v>14.87</v>
      </c>
      <c r="E70" s="14">
        <v>38.01</v>
      </c>
      <c r="F70" s="14">
        <v>2819.71</v>
      </c>
      <c r="G70" s="14">
        <v>6.36</v>
      </c>
      <c r="H70" s="14">
        <v>19.579999999999998</v>
      </c>
      <c r="I70" s="14">
        <v>1614.23</v>
      </c>
      <c r="J70" s="14">
        <v>21.56</v>
      </c>
      <c r="K70" s="14">
        <v>1.33</v>
      </c>
      <c r="L70" s="14">
        <v>0.01</v>
      </c>
      <c r="M70" s="14">
        <v>0.28999999999999998</v>
      </c>
      <c r="N70" s="14">
        <v>41905</v>
      </c>
    </row>
    <row r="71" spans="1:14" ht="14.25" customHeight="1" thickBot="1">
      <c r="A71" s="22" t="s">
        <v>78</v>
      </c>
      <c r="B71" s="36">
        <v>52.97</v>
      </c>
      <c r="C71" s="36">
        <v>2528.1799999999998</v>
      </c>
      <c r="D71" s="36">
        <v>31.39</v>
      </c>
      <c r="E71" s="36">
        <v>7.83</v>
      </c>
      <c r="F71" s="36">
        <v>763.02</v>
      </c>
      <c r="G71" s="36">
        <v>0</v>
      </c>
      <c r="H71" s="36">
        <v>24.3</v>
      </c>
      <c r="I71" s="36">
        <v>1360.19</v>
      </c>
      <c r="J71" s="36">
        <v>11.06</v>
      </c>
      <c r="K71" s="36">
        <v>15.85</v>
      </c>
      <c r="L71" s="36">
        <v>0.02</v>
      </c>
      <c r="M71" s="36">
        <v>12.55</v>
      </c>
      <c r="N71" s="36">
        <v>28988</v>
      </c>
    </row>
    <row r="72" spans="1:14" ht="14.25" customHeight="1">
      <c r="A72" s="2" t="s">
        <v>79</v>
      </c>
      <c r="B72" s="32">
        <v>15.1</v>
      </c>
      <c r="C72" s="32">
        <v>1015.48</v>
      </c>
      <c r="D72" s="32">
        <v>10.52</v>
      </c>
      <c r="E72" s="32">
        <v>1.9</v>
      </c>
      <c r="F72" s="32">
        <v>688.05</v>
      </c>
      <c r="G72" s="32">
        <v>0</v>
      </c>
      <c r="H72" s="32">
        <v>36.03</v>
      </c>
      <c r="I72" s="32">
        <v>1356.81</v>
      </c>
      <c r="J72" s="32">
        <v>7.7</v>
      </c>
      <c r="K72" s="32">
        <v>0.01</v>
      </c>
      <c r="L72" s="32">
        <v>0</v>
      </c>
      <c r="M72" s="32">
        <v>0</v>
      </c>
      <c r="N72" s="32">
        <v>54056</v>
      </c>
    </row>
    <row r="73" spans="1:14" ht="14.25" customHeight="1">
      <c r="A73" s="4" t="s">
        <v>80</v>
      </c>
      <c r="B73" s="14">
        <v>24.32</v>
      </c>
      <c r="C73" s="14">
        <v>3762.77</v>
      </c>
      <c r="D73" s="14">
        <v>32.85</v>
      </c>
      <c r="E73" s="14">
        <v>8.4600000000000009</v>
      </c>
      <c r="F73" s="14">
        <v>1343.48</v>
      </c>
      <c r="G73" s="14">
        <v>1.44</v>
      </c>
      <c r="H73" s="14">
        <v>13.68</v>
      </c>
      <c r="I73" s="14">
        <v>1526.25</v>
      </c>
      <c r="J73" s="14">
        <v>6.69</v>
      </c>
      <c r="K73" s="14">
        <v>0</v>
      </c>
      <c r="L73" s="14">
        <v>0</v>
      </c>
      <c r="M73" s="14">
        <v>0</v>
      </c>
      <c r="N73" s="14">
        <v>83401</v>
      </c>
    </row>
    <row r="74" spans="1:14" ht="14.25" customHeight="1">
      <c r="A74" s="8" t="s">
        <v>81</v>
      </c>
      <c r="B74" s="14">
        <v>51.31</v>
      </c>
      <c r="C74" s="14">
        <v>5209.3500000000004</v>
      </c>
      <c r="D74" s="14">
        <v>0</v>
      </c>
      <c r="E74" s="14">
        <v>2.31</v>
      </c>
      <c r="F74" s="14">
        <v>577.52</v>
      </c>
      <c r="G74" s="14">
        <v>0</v>
      </c>
      <c r="H74" s="14">
        <v>29.42</v>
      </c>
      <c r="I74" s="14">
        <v>6233.56</v>
      </c>
      <c r="J74" s="14">
        <v>0</v>
      </c>
      <c r="K74" s="14">
        <v>4.43</v>
      </c>
      <c r="L74" s="14">
        <v>0.46</v>
      </c>
      <c r="M74" s="14">
        <v>0.06</v>
      </c>
      <c r="N74" s="14">
        <v>4768</v>
      </c>
    </row>
    <row r="75" spans="1:14" ht="14.25" customHeight="1">
      <c r="A75" s="10" t="s">
        <v>82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spans="1:14" ht="14.25" customHeight="1">
      <c r="A76" s="8" t="s">
        <v>83</v>
      </c>
      <c r="B76" s="14">
        <v>15.62</v>
      </c>
      <c r="C76" s="14">
        <v>8293.24</v>
      </c>
      <c r="D76" s="14">
        <v>5.62</v>
      </c>
      <c r="E76" s="14">
        <v>1.45</v>
      </c>
      <c r="F76" s="14">
        <v>951.25</v>
      </c>
      <c r="G76" s="14">
        <v>1.08</v>
      </c>
      <c r="H76" s="14">
        <v>0</v>
      </c>
      <c r="I76" s="14">
        <v>0</v>
      </c>
      <c r="J76" s="14">
        <v>0</v>
      </c>
      <c r="K76" s="14">
        <v>5.45</v>
      </c>
      <c r="L76" s="14">
        <v>0.04</v>
      </c>
      <c r="M76" s="14">
        <v>1.43</v>
      </c>
      <c r="N76" s="14">
        <v>102624</v>
      </c>
    </row>
    <row r="77" spans="1:14" ht="14.25" customHeight="1">
      <c r="A77" s="10" t="s">
        <v>84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4" ht="14.25" customHeight="1">
      <c r="A78" s="4" t="s">
        <v>85</v>
      </c>
      <c r="B78" s="14">
        <v>99.2</v>
      </c>
      <c r="C78" s="14">
        <v>9247.7099999999991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37704</v>
      </c>
    </row>
    <row r="79" spans="1:14" ht="14.25" customHeight="1">
      <c r="A79" s="4" t="s">
        <v>86</v>
      </c>
      <c r="B79" s="14">
        <v>128.66</v>
      </c>
      <c r="C79" s="14">
        <v>19316.689999999999</v>
      </c>
      <c r="D79" s="14">
        <v>5.03</v>
      </c>
      <c r="E79" s="14">
        <v>20.13</v>
      </c>
      <c r="F79" s="14">
        <v>5654.89</v>
      </c>
      <c r="G79" s="14">
        <v>0</v>
      </c>
      <c r="H79" s="14">
        <v>4.0599999999999996</v>
      </c>
      <c r="I79" s="14">
        <v>447.47</v>
      </c>
      <c r="J79" s="14">
        <v>0.42</v>
      </c>
      <c r="K79" s="14">
        <v>0</v>
      </c>
      <c r="L79" s="14">
        <v>0</v>
      </c>
      <c r="M79" s="14">
        <v>0</v>
      </c>
      <c r="N79" s="14">
        <v>29919</v>
      </c>
    </row>
    <row r="80" spans="1:14" ht="14.25" customHeight="1">
      <c r="A80" s="8" t="s">
        <v>87</v>
      </c>
      <c r="B80" s="14">
        <v>19.86</v>
      </c>
      <c r="C80" s="14">
        <v>1372.72</v>
      </c>
      <c r="D80" s="14">
        <v>0</v>
      </c>
      <c r="E80" s="14">
        <v>1.7</v>
      </c>
      <c r="F80" s="14">
        <v>680.73</v>
      </c>
      <c r="G80" s="14">
        <v>0</v>
      </c>
      <c r="H80" s="14">
        <v>2.29</v>
      </c>
      <c r="I80" s="14">
        <v>558.96</v>
      </c>
      <c r="J80" s="14">
        <v>0.69</v>
      </c>
      <c r="K80" s="14">
        <v>0</v>
      </c>
      <c r="L80" s="14">
        <v>0</v>
      </c>
      <c r="M80" s="14">
        <v>0</v>
      </c>
      <c r="N80" s="14">
        <v>61014</v>
      </c>
    </row>
    <row r="81" spans="1:14" ht="14.25" customHeight="1">
      <c r="A81" s="8" t="s">
        <v>88</v>
      </c>
      <c r="B81" s="33">
        <v>6.12</v>
      </c>
      <c r="C81" s="33">
        <v>926.28</v>
      </c>
      <c r="D81" s="33">
        <v>15.24</v>
      </c>
      <c r="E81" s="33">
        <v>0.92</v>
      </c>
      <c r="F81" s="33">
        <v>128.93</v>
      </c>
      <c r="G81" s="33">
        <v>0.66</v>
      </c>
      <c r="H81" s="33">
        <v>1.36</v>
      </c>
      <c r="I81" s="33">
        <v>107</v>
      </c>
      <c r="J81" s="33">
        <v>1.22</v>
      </c>
      <c r="K81" s="33">
        <v>0.63</v>
      </c>
      <c r="L81" s="33">
        <v>0</v>
      </c>
      <c r="M81" s="33">
        <v>0.44</v>
      </c>
      <c r="N81" s="33">
        <v>4624810</v>
      </c>
    </row>
    <row r="82" spans="1:14" ht="14.25" customHeight="1">
      <c r="A82" s="10" t="s">
        <v>89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1:14" ht="14.25" customHeight="1">
      <c r="A83" s="8" t="s">
        <v>90</v>
      </c>
      <c r="B83" s="14">
        <v>5.14</v>
      </c>
      <c r="C83" s="14">
        <v>646.6</v>
      </c>
      <c r="D83" s="14">
        <v>0</v>
      </c>
      <c r="E83" s="14">
        <v>0.53</v>
      </c>
      <c r="F83" s="14">
        <v>211.43</v>
      </c>
      <c r="G83" s="14">
        <v>0</v>
      </c>
      <c r="H83" s="14">
        <v>0.09</v>
      </c>
      <c r="I83" s="14">
        <v>6.44</v>
      </c>
      <c r="J83" s="14">
        <v>0</v>
      </c>
      <c r="K83" s="14">
        <v>0</v>
      </c>
      <c r="L83" s="14">
        <v>0</v>
      </c>
      <c r="M83" s="14">
        <v>0</v>
      </c>
      <c r="N83" s="14">
        <v>36555</v>
      </c>
    </row>
    <row r="84" spans="1:14" ht="14.25" customHeight="1">
      <c r="A84" s="4" t="s">
        <v>91</v>
      </c>
      <c r="B84" s="14">
        <v>5.12</v>
      </c>
      <c r="C84" s="14">
        <v>372.37</v>
      </c>
      <c r="D84" s="14">
        <v>12.96</v>
      </c>
      <c r="E84" s="14">
        <v>0.31</v>
      </c>
      <c r="F84" s="14">
        <v>127.83</v>
      </c>
      <c r="G84" s="14">
        <v>0.06</v>
      </c>
      <c r="H84" s="14">
        <v>49.9</v>
      </c>
      <c r="I84" s="14">
        <v>7647.41</v>
      </c>
      <c r="J84" s="14">
        <v>35.93</v>
      </c>
      <c r="K84" s="14">
        <v>0</v>
      </c>
      <c r="L84" s="14">
        <v>0</v>
      </c>
      <c r="M84" s="14">
        <v>0</v>
      </c>
      <c r="N84" s="14">
        <v>49060</v>
      </c>
    </row>
    <row r="85" spans="1:14" ht="14.25" customHeight="1">
      <c r="A85" s="8" t="s">
        <v>92</v>
      </c>
      <c r="B85" s="33">
        <v>4.12</v>
      </c>
      <c r="C85" s="33">
        <v>1593.26</v>
      </c>
      <c r="D85" s="33">
        <v>0.17</v>
      </c>
      <c r="E85" s="33">
        <v>4.8099999999999996</v>
      </c>
      <c r="F85" s="33">
        <v>1318.63</v>
      </c>
      <c r="G85" s="33">
        <v>0</v>
      </c>
      <c r="H85" s="33">
        <v>0</v>
      </c>
      <c r="I85" s="33">
        <v>0</v>
      </c>
      <c r="J85" s="33">
        <v>0</v>
      </c>
      <c r="K85" s="33">
        <v>2.83</v>
      </c>
      <c r="L85" s="33">
        <v>0.01</v>
      </c>
      <c r="M85" s="33">
        <v>0.04</v>
      </c>
      <c r="N85" s="33">
        <v>24769</v>
      </c>
    </row>
    <row r="86" spans="1:14" ht="14.25" customHeight="1">
      <c r="A86" s="4" t="s">
        <v>93</v>
      </c>
      <c r="B86" s="14">
        <v>14.26</v>
      </c>
      <c r="C86" s="14">
        <v>3565.88</v>
      </c>
      <c r="D86" s="14">
        <v>0.2</v>
      </c>
      <c r="E86" s="14">
        <v>0.49</v>
      </c>
      <c r="F86" s="14">
        <v>181.42</v>
      </c>
      <c r="G86" s="14">
        <v>0</v>
      </c>
      <c r="H86" s="14">
        <v>6.25</v>
      </c>
      <c r="I86" s="14">
        <v>1621.87</v>
      </c>
      <c r="J86" s="14">
        <v>0.31</v>
      </c>
      <c r="K86" s="14">
        <v>0.68</v>
      </c>
      <c r="L86" s="14">
        <v>0.01</v>
      </c>
      <c r="M86" s="14">
        <v>0</v>
      </c>
      <c r="N86" s="14">
        <v>50002</v>
      </c>
    </row>
    <row r="87" spans="1:14" ht="14.25" customHeight="1">
      <c r="A87" s="4" t="s">
        <v>94</v>
      </c>
      <c r="B87" s="14">
        <v>10.74</v>
      </c>
      <c r="C87" s="14">
        <v>1033.8</v>
      </c>
      <c r="D87" s="14">
        <v>0.24</v>
      </c>
      <c r="E87" s="14">
        <v>0.63</v>
      </c>
      <c r="F87" s="14">
        <v>79.010000000000005</v>
      </c>
      <c r="G87" s="14">
        <v>0</v>
      </c>
      <c r="H87" s="14">
        <v>15.74</v>
      </c>
      <c r="I87" s="14">
        <v>2521.14</v>
      </c>
      <c r="J87" s="14">
        <v>0.23</v>
      </c>
      <c r="K87" s="14">
        <v>0.17</v>
      </c>
      <c r="L87" s="14">
        <v>0</v>
      </c>
      <c r="M87" s="14">
        <v>0</v>
      </c>
      <c r="N87" s="14">
        <v>46379</v>
      </c>
    </row>
    <row r="88" spans="1:14" ht="14.25" customHeight="1">
      <c r="A88" s="4" t="s">
        <v>95</v>
      </c>
      <c r="B88" s="14">
        <v>23.7</v>
      </c>
      <c r="C88" s="14">
        <v>1948.15</v>
      </c>
      <c r="D88" s="14">
        <v>22.35</v>
      </c>
      <c r="E88" s="14">
        <v>12.8</v>
      </c>
      <c r="F88" s="14">
        <v>2061.29</v>
      </c>
      <c r="G88" s="14">
        <v>4.74</v>
      </c>
      <c r="H88" s="14">
        <v>21.17</v>
      </c>
      <c r="I88" s="14">
        <v>1651.17</v>
      </c>
      <c r="J88" s="14">
        <v>2.2200000000000002</v>
      </c>
      <c r="K88" s="14">
        <v>0</v>
      </c>
      <c r="L88" s="14">
        <v>0</v>
      </c>
      <c r="M88" s="14">
        <v>0</v>
      </c>
      <c r="N88" s="14">
        <v>62134</v>
      </c>
    </row>
    <row r="89" spans="1:14" ht="14.25" customHeight="1">
      <c r="A89" s="4" t="s">
        <v>96</v>
      </c>
      <c r="B89" s="14">
        <v>9.9700000000000006</v>
      </c>
      <c r="C89" s="14">
        <v>1306.51</v>
      </c>
      <c r="D89" s="14">
        <v>31.99</v>
      </c>
      <c r="E89" s="14">
        <v>3.24</v>
      </c>
      <c r="F89" s="14">
        <v>373.85</v>
      </c>
      <c r="G89" s="14">
        <v>15.21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81398</v>
      </c>
    </row>
    <row r="90" spans="1:14" ht="14.25" customHeight="1">
      <c r="A90" s="4" t="s">
        <v>97</v>
      </c>
      <c r="B90" s="14">
        <v>36.08</v>
      </c>
      <c r="C90" s="14">
        <v>5018.0600000000004</v>
      </c>
      <c r="D90" s="14">
        <v>59.41</v>
      </c>
      <c r="E90" s="14">
        <v>0.55000000000000004</v>
      </c>
      <c r="F90" s="14">
        <v>149.05000000000001</v>
      </c>
      <c r="G90" s="14">
        <v>0</v>
      </c>
      <c r="H90" s="14">
        <v>0.28999999999999998</v>
      </c>
      <c r="I90" s="14">
        <v>205.98</v>
      </c>
      <c r="J90" s="14">
        <v>1.21</v>
      </c>
      <c r="K90" s="14">
        <v>0</v>
      </c>
      <c r="L90" s="14">
        <v>0</v>
      </c>
      <c r="M90" s="14">
        <v>0</v>
      </c>
      <c r="N90" s="14">
        <v>70316</v>
      </c>
    </row>
    <row r="91" spans="1:14" ht="14.25" customHeight="1">
      <c r="A91" s="8" t="s">
        <v>98</v>
      </c>
      <c r="B91" s="14">
        <v>9.6999999999999993</v>
      </c>
      <c r="C91" s="14">
        <v>577.79</v>
      </c>
      <c r="D91" s="14">
        <v>8.36</v>
      </c>
      <c r="E91" s="14">
        <v>13.74</v>
      </c>
      <c r="F91" s="14">
        <v>1449.48</v>
      </c>
      <c r="G91" s="14">
        <v>3.48</v>
      </c>
      <c r="H91" s="14">
        <v>49.98</v>
      </c>
      <c r="I91" s="14">
        <v>3891.45</v>
      </c>
      <c r="J91" s="14">
        <v>1.89</v>
      </c>
      <c r="K91" s="14">
        <v>0.55000000000000004</v>
      </c>
      <c r="L91" s="14">
        <v>0</v>
      </c>
      <c r="M91" s="14">
        <v>0.08</v>
      </c>
      <c r="N91" s="14">
        <v>103805</v>
      </c>
    </row>
    <row r="92" spans="1:14" ht="14.25" customHeight="1">
      <c r="A92" s="4" t="s">
        <v>99</v>
      </c>
      <c r="B92" s="14">
        <v>47.76</v>
      </c>
      <c r="C92" s="14">
        <v>7687.63</v>
      </c>
      <c r="D92" s="14">
        <v>12.37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43869</v>
      </c>
    </row>
    <row r="93" spans="1:14" ht="14.25" customHeight="1">
      <c r="A93" s="8" t="s">
        <v>100</v>
      </c>
      <c r="B93" s="9">
        <v>31.54</v>
      </c>
      <c r="C93" s="9">
        <v>2260.56</v>
      </c>
      <c r="D93" s="9">
        <v>19.88</v>
      </c>
      <c r="E93" s="9">
        <v>2.46</v>
      </c>
      <c r="F93" s="9">
        <v>811.66</v>
      </c>
      <c r="G93" s="9">
        <v>0</v>
      </c>
      <c r="H93" s="9">
        <v>16.010000000000002</v>
      </c>
      <c r="I93" s="9">
        <v>3825.07</v>
      </c>
      <c r="J93" s="9">
        <v>2</v>
      </c>
      <c r="K93" s="9">
        <v>0.13</v>
      </c>
      <c r="L93" s="9">
        <v>0</v>
      </c>
      <c r="M93" s="9">
        <v>7.0000000000000007E-2</v>
      </c>
      <c r="N93" s="9">
        <v>93405</v>
      </c>
    </row>
    <row r="94" spans="1:14" ht="14.25" customHeight="1">
      <c r="A94" s="8" t="s">
        <v>101</v>
      </c>
      <c r="B94" s="33">
        <v>29.11</v>
      </c>
      <c r="C94" s="33">
        <v>3543.74</v>
      </c>
      <c r="D94" s="33">
        <v>7.7</v>
      </c>
      <c r="E94" s="33">
        <v>0</v>
      </c>
      <c r="F94" s="33">
        <v>0</v>
      </c>
      <c r="G94" s="33">
        <v>0</v>
      </c>
      <c r="H94" s="33">
        <v>92.21</v>
      </c>
      <c r="I94" s="33">
        <v>30457.75</v>
      </c>
      <c r="J94" s="33">
        <v>69.400000000000006</v>
      </c>
      <c r="K94" s="33">
        <v>0.53</v>
      </c>
      <c r="L94" s="33">
        <v>0</v>
      </c>
      <c r="M94" s="28">
        <v>0</v>
      </c>
      <c r="N94" s="28">
        <v>41481</v>
      </c>
    </row>
    <row r="95" spans="1:14" ht="14.25" customHeight="1">
      <c r="A95" s="8" t="s">
        <v>102</v>
      </c>
      <c r="B95" s="14">
        <v>29.56</v>
      </c>
      <c r="C95" s="14">
        <v>2906.32</v>
      </c>
      <c r="D95" s="14">
        <v>101.22</v>
      </c>
      <c r="E95" s="14">
        <v>6.21</v>
      </c>
      <c r="F95" s="14">
        <v>1106.06</v>
      </c>
      <c r="G95" s="14">
        <v>1.63</v>
      </c>
      <c r="H95" s="14">
        <v>3.23</v>
      </c>
      <c r="I95" s="14">
        <v>45.73</v>
      </c>
      <c r="J95" s="14">
        <v>8.14</v>
      </c>
      <c r="K95" s="14">
        <v>4.91</v>
      </c>
      <c r="L95" s="14">
        <v>0.01</v>
      </c>
      <c r="M95" s="14">
        <v>4.3</v>
      </c>
      <c r="N95" s="14">
        <v>63026</v>
      </c>
    </row>
    <row r="96" spans="1:14" ht="14.25" customHeight="1">
      <c r="A96" s="4" t="s">
        <v>103</v>
      </c>
      <c r="B96" s="14">
        <v>173.94</v>
      </c>
      <c r="C96" s="14">
        <v>21236.13</v>
      </c>
      <c r="D96" s="14">
        <v>21.67</v>
      </c>
      <c r="E96" s="14">
        <v>14.61</v>
      </c>
      <c r="F96" s="14">
        <v>5029.6000000000004</v>
      </c>
      <c r="G96" s="14">
        <v>0</v>
      </c>
      <c r="H96" s="14">
        <v>138.41999999999999</v>
      </c>
      <c r="I96" s="14">
        <v>9284.35</v>
      </c>
      <c r="J96" s="14">
        <v>11.8</v>
      </c>
      <c r="K96" s="14">
        <v>0</v>
      </c>
      <c r="L96" s="14">
        <v>0</v>
      </c>
      <c r="M96" s="14">
        <v>0</v>
      </c>
      <c r="N96" s="14">
        <v>13351</v>
      </c>
    </row>
    <row r="97" spans="1:14" ht="14.25" customHeight="1">
      <c r="A97" s="4" t="s">
        <v>104</v>
      </c>
      <c r="B97" s="14">
        <v>17.59</v>
      </c>
      <c r="C97" s="14">
        <v>3956.23</v>
      </c>
      <c r="D97" s="14">
        <v>5.73</v>
      </c>
      <c r="E97" s="14">
        <v>1.04</v>
      </c>
      <c r="F97" s="14">
        <v>250.65</v>
      </c>
      <c r="G97" s="14">
        <v>0.14000000000000001</v>
      </c>
      <c r="H97" s="14">
        <v>0.04</v>
      </c>
      <c r="I97" s="14">
        <v>0.62</v>
      </c>
      <c r="J97" s="14">
        <v>0</v>
      </c>
      <c r="K97" s="14">
        <v>0</v>
      </c>
      <c r="L97" s="14">
        <v>0</v>
      </c>
      <c r="M97" s="14">
        <v>0</v>
      </c>
      <c r="N97" s="14">
        <v>107063</v>
      </c>
    </row>
    <row r="98" spans="1:14" ht="14.25" customHeight="1">
      <c r="A98" s="4" t="s">
        <v>105</v>
      </c>
      <c r="B98" s="14">
        <v>24.85</v>
      </c>
      <c r="C98" s="14">
        <v>1811.31</v>
      </c>
      <c r="D98" s="14">
        <v>0</v>
      </c>
      <c r="E98" s="14">
        <v>7.05</v>
      </c>
      <c r="F98" s="14">
        <v>1576.94</v>
      </c>
      <c r="G98" s="14">
        <v>0</v>
      </c>
      <c r="H98" s="14">
        <v>65.34</v>
      </c>
      <c r="I98" s="14">
        <v>4886.37</v>
      </c>
      <c r="J98" s="14">
        <v>0.9</v>
      </c>
      <c r="K98" s="14">
        <v>0</v>
      </c>
      <c r="L98" s="14">
        <v>0</v>
      </c>
      <c r="M98" s="14">
        <v>0</v>
      </c>
      <c r="N98" s="14">
        <v>43403</v>
      </c>
    </row>
    <row r="99" spans="1:14" ht="14.25" customHeight="1">
      <c r="A99" s="4" t="s">
        <v>106</v>
      </c>
      <c r="B99" s="14">
        <v>21.56</v>
      </c>
      <c r="C99" s="14">
        <v>3431.14</v>
      </c>
      <c r="D99" s="14">
        <v>78.39</v>
      </c>
      <c r="E99" s="14">
        <v>6.82</v>
      </c>
      <c r="F99" s="14">
        <v>3092.07</v>
      </c>
      <c r="G99" s="14">
        <v>0</v>
      </c>
      <c r="H99" s="14">
        <v>0</v>
      </c>
      <c r="I99" s="14">
        <v>0</v>
      </c>
      <c r="J99" s="14">
        <v>0</v>
      </c>
      <c r="K99" s="14">
        <v>2.44</v>
      </c>
      <c r="L99" s="14">
        <v>0.01</v>
      </c>
      <c r="M99" s="14">
        <v>15.39</v>
      </c>
      <c r="N99" s="14">
        <v>48309</v>
      </c>
    </row>
    <row r="100" spans="1:14" ht="14.25" customHeight="1">
      <c r="A100" s="4" t="s">
        <v>107</v>
      </c>
      <c r="B100" s="14">
        <v>8.98</v>
      </c>
      <c r="C100" s="14">
        <v>5829.14</v>
      </c>
      <c r="D100" s="14">
        <v>33.11</v>
      </c>
      <c r="E100" s="14">
        <v>15.03</v>
      </c>
      <c r="F100" s="14">
        <v>4324.2700000000004</v>
      </c>
      <c r="G100" s="14">
        <v>7.12</v>
      </c>
      <c r="H100" s="14">
        <v>0</v>
      </c>
      <c r="I100" s="14">
        <v>0</v>
      </c>
      <c r="J100" s="14">
        <v>0.45</v>
      </c>
      <c r="K100" s="14">
        <v>0</v>
      </c>
      <c r="L100" s="14">
        <v>0</v>
      </c>
      <c r="M100" s="14">
        <v>0</v>
      </c>
      <c r="N100" s="14">
        <v>134146</v>
      </c>
    </row>
    <row r="101" spans="1:14" ht="14.25" customHeight="1">
      <c r="A101" s="8" t="s">
        <v>108</v>
      </c>
      <c r="B101" s="33">
        <v>32.35</v>
      </c>
      <c r="C101" s="33">
        <v>1922.03</v>
      </c>
      <c r="D101" s="33">
        <v>4.04</v>
      </c>
      <c r="E101" s="33">
        <v>6.15</v>
      </c>
      <c r="F101" s="33">
        <v>512.67999999999995</v>
      </c>
      <c r="G101" s="33">
        <v>1.54</v>
      </c>
      <c r="H101" s="33">
        <v>18.16</v>
      </c>
      <c r="I101" s="33">
        <v>1242.92</v>
      </c>
      <c r="J101" s="33">
        <v>0.98</v>
      </c>
      <c r="K101" s="33">
        <v>8.66</v>
      </c>
      <c r="L101" s="33">
        <v>0.02</v>
      </c>
      <c r="M101" s="33">
        <v>1.02</v>
      </c>
      <c r="N101" s="33">
        <v>52335</v>
      </c>
    </row>
    <row r="102" spans="1:14" ht="14.25" customHeight="1">
      <c r="A102" s="4" t="s">
        <v>109</v>
      </c>
      <c r="B102" s="14">
        <v>12.43</v>
      </c>
      <c r="C102" s="14">
        <v>511.15</v>
      </c>
      <c r="D102" s="14">
        <v>5.28</v>
      </c>
      <c r="E102" s="14">
        <v>0.1</v>
      </c>
      <c r="F102" s="14">
        <v>1.06</v>
      </c>
      <c r="G102" s="14">
        <v>0.1</v>
      </c>
      <c r="H102" s="14">
        <v>0.14000000000000001</v>
      </c>
      <c r="I102" s="14">
        <v>1.65</v>
      </c>
      <c r="J102" s="14">
        <v>0</v>
      </c>
      <c r="K102" s="14">
        <v>0.51</v>
      </c>
      <c r="L102" s="14">
        <v>0</v>
      </c>
      <c r="M102" s="14">
        <v>7.0000000000000007E-2</v>
      </c>
      <c r="N102" s="14">
        <v>72092</v>
      </c>
    </row>
    <row r="103" spans="1:14" ht="14.25" customHeight="1">
      <c r="A103" s="4" t="s">
        <v>110</v>
      </c>
      <c r="B103" s="14">
        <v>22.3</v>
      </c>
      <c r="C103" s="14">
        <v>1490.67</v>
      </c>
      <c r="D103" s="14">
        <v>40.01</v>
      </c>
      <c r="E103" s="14">
        <v>2.74</v>
      </c>
      <c r="F103" s="14">
        <v>797.82</v>
      </c>
      <c r="G103" s="14">
        <v>0.98</v>
      </c>
      <c r="H103" s="14">
        <v>13.23</v>
      </c>
      <c r="I103" s="14">
        <v>2812.03</v>
      </c>
      <c r="J103" s="14">
        <v>3.61</v>
      </c>
      <c r="K103" s="14">
        <v>0.9</v>
      </c>
      <c r="L103" s="14">
        <v>0</v>
      </c>
      <c r="M103" s="14">
        <v>0.14000000000000001</v>
      </c>
      <c r="N103" s="14">
        <v>134104</v>
      </c>
    </row>
    <row r="104" spans="1:14" ht="14.25" customHeight="1">
      <c r="A104" s="8" t="s">
        <v>111</v>
      </c>
      <c r="B104" s="14">
        <v>49.84</v>
      </c>
      <c r="C104" s="14">
        <v>3267.23</v>
      </c>
      <c r="D104" s="14">
        <v>44.01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55742</v>
      </c>
    </row>
    <row r="105" spans="1:14" ht="14.25" customHeight="1">
      <c r="A105" s="4" t="s">
        <v>112</v>
      </c>
      <c r="B105" s="14">
        <v>7.3</v>
      </c>
      <c r="C105" s="14">
        <v>620.71</v>
      </c>
      <c r="D105" s="14">
        <v>5.85</v>
      </c>
      <c r="E105" s="14">
        <v>2.0499999999999998</v>
      </c>
      <c r="F105" s="14">
        <v>556.11</v>
      </c>
      <c r="G105" s="14">
        <v>0</v>
      </c>
      <c r="H105" s="14">
        <v>7.64</v>
      </c>
      <c r="I105" s="14">
        <v>1141.3800000000001</v>
      </c>
      <c r="J105" s="14">
        <v>5.53</v>
      </c>
      <c r="K105" s="14">
        <v>0</v>
      </c>
      <c r="L105" s="14">
        <v>0</v>
      </c>
      <c r="M105" s="14">
        <v>0.06</v>
      </c>
      <c r="N105" s="14">
        <v>103603</v>
      </c>
    </row>
    <row r="106" spans="1:14" ht="14.25" customHeight="1">
      <c r="A106" s="4" t="s">
        <v>113</v>
      </c>
      <c r="B106" s="14">
        <v>3.66</v>
      </c>
      <c r="C106" s="14">
        <v>145.25</v>
      </c>
      <c r="D106" s="14">
        <v>14.34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15608</v>
      </c>
    </row>
    <row r="107" spans="1:14" ht="14.25" customHeight="1" thickBot="1">
      <c r="A107" s="22" t="s">
        <v>114</v>
      </c>
      <c r="B107" s="37">
        <v>14.55</v>
      </c>
      <c r="C107" s="37">
        <v>1177.9000000000001</v>
      </c>
      <c r="D107" s="37">
        <v>0</v>
      </c>
      <c r="E107" s="37">
        <v>1.35</v>
      </c>
      <c r="F107" s="37">
        <v>374.35</v>
      </c>
      <c r="G107" s="37">
        <v>0</v>
      </c>
      <c r="H107" s="37">
        <v>96.3</v>
      </c>
      <c r="I107" s="37">
        <v>11755.26</v>
      </c>
      <c r="J107" s="37">
        <v>0.43</v>
      </c>
      <c r="K107" s="37">
        <v>19.27</v>
      </c>
      <c r="L107" s="37">
        <v>0.15</v>
      </c>
      <c r="M107" s="37">
        <v>0</v>
      </c>
      <c r="N107" s="37">
        <v>15739</v>
      </c>
    </row>
    <row r="108" spans="1:14" ht="14.25" customHeight="1">
      <c r="A108" s="38" t="s">
        <v>115</v>
      </c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ht="14.25" customHeight="1">
      <c r="A109" s="10" t="s">
        <v>116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1:14" ht="14.25" customHeight="1">
      <c r="A110" s="4" t="s">
        <v>117</v>
      </c>
      <c r="B110" s="14">
        <v>7.96</v>
      </c>
      <c r="C110" s="14">
        <v>1272.81</v>
      </c>
      <c r="D110" s="14">
        <v>17.309999999999999</v>
      </c>
      <c r="E110" s="14">
        <v>3.83</v>
      </c>
      <c r="F110" s="14">
        <v>607.69000000000005</v>
      </c>
      <c r="G110" s="14">
        <v>0</v>
      </c>
      <c r="H110" s="14">
        <v>0</v>
      </c>
      <c r="I110" s="14">
        <v>0</v>
      </c>
      <c r="J110" s="14">
        <v>0</v>
      </c>
      <c r="K110" s="14">
        <v>4.54</v>
      </c>
      <c r="L110" s="14">
        <v>0.09</v>
      </c>
      <c r="M110" s="14">
        <v>0.88</v>
      </c>
      <c r="N110" s="14">
        <v>16001</v>
      </c>
    </row>
    <row r="111" spans="1:14" ht="14.25" customHeight="1">
      <c r="A111" s="4" t="s">
        <v>118</v>
      </c>
      <c r="B111" s="14">
        <v>5.68</v>
      </c>
      <c r="C111" s="14">
        <v>1869.41</v>
      </c>
      <c r="D111" s="14">
        <v>0.01</v>
      </c>
      <c r="E111" s="14">
        <v>1.02</v>
      </c>
      <c r="F111" s="14">
        <v>131.61000000000001</v>
      </c>
      <c r="G111" s="14">
        <v>0</v>
      </c>
      <c r="H111" s="14">
        <v>2.04</v>
      </c>
      <c r="I111" s="14">
        <v>1108.79</v>
      </c>
      <c r="J111" s="14">
        <v>0.02</v>
      </c>
      <c r="K111" s="14">
        <v>0.34</v>
      </c>
      <c r="L111" s="14">
        <v>0</v>
      </c>
      <c r="M111" s="14">
        <v>0</v>
      </c>
      <c r="N111" s="14">
        <v>26800</v>
      </c>
    </row>
    <row r="112" spans="1:14" ht="14.25" customHeight="1">
      <c r="A112" s="4" t="s">
        <v>119</v>
      </c>
      <c r="B112" s="14">
        <v>9.33</v>
      </c>
      <c r="C112" s="14">
        <v>381.26</v>
      </c>
      <c r="D112" s="14">
        <v>3.64</v>
      </c>
      <c r="E112" s="14">
        <v>0.26</v>
      </c>
      <c r="F112" s="14">
        <v>16.579999999999998</v>
      </c>
      <c r="G112" s="14">
        <v>0</v>
      </c>
      <c r="H112" s="14">
        <v>50.3</v>
      </c>
      <c r="I112" s="14">
        <v>4551.13</v>
      </c>
      <c r="J112" s="14">
        <v>12.89</v>
      </c>
      <c r="K112" s="14">
        <v>0.22</v>
      </c>
      <c r="L112" s="14">
        <v>0</v>
      </c>
      <c r="M112" s="14">
        <v>0.14000000000000001</v>
      </c>
      <c r="N112" s="14">
        <v>9854</v>
      </c>
    </row>
    <row r="113" spans="1:14" ht="14.25" customHeight="1">
      <c r="A113" s="4" t="s">
        <v>120</v>
      </c>
      <c r="B113" s="14">
        <v>39.700000000000003</v>
      </c>
      <c r="C113" s="14">
        <v>3235.02</v>
      </c>
      <c r="D113" s="14">
        <v>121.98</v>
      </c>
      <c r="E113" s="14">
        <v>24.36</v>
      </c>
      <c r="F113" s="14">
        <v>3949.18</v>
      </c>
      <c r="G113" s="14">
        <v>6.98</v>
      </c>
      <c r="H113" s="14">
        <v>1.41</v>
      </c>
      <c r="I113" s="14">
        <v>115.76</v>
      </c>
      <c r="J113" s="14">
        <v>0</v>
      </c>
      <c r="K113" s="14">
        <v>0.65</v>
      </c>
      <c r="L113" s="14">
        <v>0</v>
      </c>
      <c r="M113" s="14">
        <v>4.28</v>
      </c>
      <c r="N113" s="14">
        <v>21857</v>
      </c>
    </row>
    <row r="114" spans="1:14" ht="14.25" customHeight="1">
      <c r="A114" s="4" t="s">
        <v>121</v>
      </c>
      <c r="B114" s="14">
        <v>17.47</v>
      </c>
      <c r="C114" s="14">
        <v>2628.44</v>
      </c>
      <c r="D114" s="14">
        <v>62.65</v>
      </c>
      <c r="E114" s="14">
        <v>5.52</v>
      </c>
      <c r="F114" s="14">
        <v>227.45</v>
      </c>
      <c r="G114" s="14">
        <v>0</v>
      </c>
      <c r="H114" s="14">
        <v>33.01</v>
      </c>
      <c r="I114" s="14">
        <v>5648.76</v>
      </c>
      <c r="J114" s="14">
        <v>37.04</v>
      </c>
      <c r="K114" s="14">
        <v>6.18</v>
      </c>
      <c r="L114" s="14">
        <v>0.15</v>
      </c>
      <c r="M114" s="14">
        <v>3.23</v>
      </c>
      <c r="N114" s="14">
        <v>41416</v>
      </c>
    </row>
    <row r="115" spans="1:14" ht="14.25" customHeight="1">
      <c r="A115" s="4" t="s">
        <v>122</v>
      </c>
      <c r="B115" s="14">
        <v>5.78</v>
      </c>
      <c r="C115" s="14">
        <v>388.27</v>
      </c>
      <c r="D115" s="14">
        <v>9.81</v>
      </c>
      <c r="E115" s="14">
        <v>6.72</v>
      </c>
      <c r="F115" s="14">
        <v>556.98</v>
      </c>
      <c r="G115" s="14">
        <v>4.46</v>
      </c>
      <c r="H115" s="14">
        <v>11.49</v>
      </c>
      <c r="I115" s="14">
        <v>1353.97</v>
      </c>
      <c r="J115" s="14">
        <v>12.93</v>
      </c>
      <c r="K115" s="14">
        <v>0</v>
      </c>
      <c r="L115" s="14">
        <v>0</v>
      </c>
      <c r="M115" s="14">
        <v>0</v>
      </c>
      <c r="N115" s="14">
        <v>42821</v>
      </c>
    </row>
    <row r="116" spans="1:14" ht="14.25" customHeight="1">
      <c r="A116" s="8" t="s">
        <v>123</v>
      </c>
      <c r="B116" s="33">
        <v>3.05</v>
      </c>
      <c r="C116" s="33">
        <v>155.41</v>
      </c>
      <c r="D116" s="33">
        <v>5.64</v>
      </c>
      <c r="E116" s="33">
        <v>0.04</v>
      </c>
      <c r="F116" s="33">
        <v>15.23</v>
      </c>
      <c r="G116" s="33">
        <v>0.1</v>
      </c>
      <c r="H116" s="33">
        <v>0</v>
      </c>
      <c r="I116" s="33">
        <v>0</v>
      </c>
      <c r="J116" s="33">
        <v>0</v>
      </c>
      <c r="K116" s="33">
        <v>0.38</v>
      </c>
      <c r="L116" s="33">
        <v>0.01</v>
      </c>
      <c r="M116" s="33">
        <v>0</v>
      </c>
      <c r="N116" s="33">
        <v>2639</v>
      </c>
    </row>
    <row r="117" spans="1:14" ht="14.25" customHeight="1">
      <c r="A117" s="8" t="s">
        <v>124</v>
      </c>
      <c r="B117" s="33">
        <v>10.56</v>
      </c>
      <c r="C117" s="33">
        <v>311.94</v>
      </c>
      <c r="D117" s="33">
        <v>7.34</v>
      </c>
      <c r="E117" s="33">
        <v>9.36</v>
      </c>
      <c r="F117" s="33">
        <v>2377.09</v>
      </c>
      <c r="G117" s="33">
        <v>0.4</v>
      </c>
      <c r="H117" s="33">
        <v>0.19</v>
      </c>
      <c r="I117" s="33">
        <v>1.6</v>
      </c>
      <c r="J117" s="33">
        <v>0</v>
      </c>
      <c r="K117" s="33">
        <v>1.17</v>
      </c>
      <c r="L117" s="33">
        <v>0</v>
      </c>
      <c r="M117" s="33">
        <v>0.17</v>
      </c>
      <c r="N117" s="33">
        <v>75456</v>
      </c>
    </row>
    <row r="118" spans="1:14" ht="14.25" customHeight="1">
      <c r="A118" s="4" t="s">
        <v>125</v>
      </c>
      <c r="B118" s="14">
        <v>31.08</v>
      </c>
      <c r="C118" s="14">
        <v>7666.99</v>
      </c>
      <c r="D118" s="14">
        <v>1.01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6.22</v>
      </c>
      <c r="L118" s="14">
        <v>0.05</v>
      </c>
      <c r="M118" s="14">
        <v>0</v>
      </c>
      <c r="N118" s="14">
        <v>18863</v>
      </c>
    </row>
    <row r="119" spans="1:14" ht="14.25" customHeight="1">
      <c r="A119" s="10" t="s">
        <v>126</v>
      </c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pans="1:14" ht="14.25" customHeight="1">
      <c r="A120" s="4" t="s">
        <v>127</v>
      </c>
      <c r="B120" s="14">
        <v>10.49</v>
      </c>
      <c r="C120" s="14">
        <v>1247.93</v>
      </c>
      <c r="D120" s="14">
        <v>5.57</v>
      </c>
      <c r="E120" s="14">
        <v>2.85</v>
      </c>
      <c r="F120" s="14">
        <v>174.04</v>
      </c>
      <c r="G120" s="14">
        <v>1.65</v>
      </c>
      <c r="H120" s="14">
        <v>0.43</v>
      </c>
      <c r="I120" s="14">
        <v>39.86</v>
      </c>
      <c r="J120" s="14">
        <v>0.73</v>
      </c>
      <c r="K120" s="14">
        <v>2.0099999999999998</v>
      </c>
      <c r="L120" s="14">
        <v>0</v>
      </c>
      <c r="M120" s="14">
        <v>2.2599999999999998</v>
      </c>
      <c r="N120" s="14">
        <v>67698</v>
      </c>
    </row>
    <row r="121" spans="1:14" ht="14.25" customHeight="1">
      <c r="A121" s="8" t="s">
        <v>128</v>
      </c>
      <c r="B121" s="33">
        <v>55.77</v>
      </c>
      <c r="C121" s="33">
        <v>1606.67</v>
      </c>
      <c r="D121" s="33">
        <v>7.51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0.09</v>
      </c>
      <c r="L121" s="33">
        <v>0</v>
      </c>
      <c r="M121" s="33">
        <v>0</v>
      </c>
      <c r="N121" s="33">
        <v>120544</v>
      </c>
    </row>
    <row r="122" spans="1:14" ht="14.25" customHeight="1">
      <c r="A122" s="4" t="s">
        <v>129</v>
      </c>
      <c r="B122" s="14">
        <v>22.33</v>
      </c>
      <c r="C122" s="14">
        <v>1310.78</v>
      </c>
      <c r="D122" s="14">
        <v>33.97</v>
      </c>
      <c r="E122" s="14">
        <v>1.05</v>
      </c>
      <c r="F122" s="14">
        <v>119.8</v>
      </c>
      <c r="G122" s="14">
        <v>0.15</v>
      </c>
      <c r="H122" s="14">
        <v>0.38</v>
      </c>
      <c r="I122" s="14">
        <v>20.260000000000002</v>
      </c>
      <c r="J122" s="14">
        <v>0.46</v>
      </c>
      <c r="K122" s="14">
        <v>0</v>
      </c>
      <c r="L122" s="14">
        <v>0</v>
      </c>
      <c r="M122" s="14">
        <v>0</v>
      </c>
      <c r="N122" s="14">
        <v>55656</v>
      </c>
    </row>
    <row r="123" spans="1:14" ht="14.25" customHeight="1">
      <c r="A123" s="8" t="s">
        <v>130</v>
      </c>
      <c r="B123" s="14">
        <v>24.33</v>
      </c>
      <c r="C123" s="14">
        <v>3164.6</v>
      </c>
      <c r="D123" s="14">
        <v>22.54</v>
      </c>
      <c r="E123" s="14">
        <v>3.86</v>
      </c>
      <c r="F123" s="14">
        <v>1273.42</v>
      </c>
      <c r="G123" s="14">
        <v>0.15</v>
      </c>
      <c r="H123" s="14">
        <v>53.97</v>
      </c>
      <c r="I123" s="14">
        <v>12757.23</v>
      </c>
      <c r="J123" s="14">
        <v>72.819999999999993</v>
      </c>
      <c r="K123" s="14">
        <v>4.3499999999999996</v>
      </c>
      <c r="L123" s="14">
        <v>0.02</v>
      </c>
      <c r="M123" s="14">
        <v>0.81</v>
      </c>
      <c r="N123" s="14">
        <v>38668</v>
      </c>
    </row>
    <row r="124" spans="1:14" ht="14.25" customHeight="1">
      <c r="A124" s="4" t="s">
        <v>131</v>
      </c>
      <c r="B124" s="14">
        <v>8.89</v>
      </c>
      <c r="C124" s="14">
        <v>2016.81</v>
      </c>
      <c r="D124" s="14">
        <v>107.87</v>
      </c>
      <c r="E124" s="14">
        <v>4.51</v>
      </c>
      <c r="F124" s="14">
        <v>1166.6300000000001</v>
      </c>
      <c r="G124" s="14">
        <v>1.01</v>
      </c>
      <c r="H124" s="14">
        <v>33.5</v>
      </c>
      <c r="I124" s="14">
        <v>12204.31</v>
      </c>
      <c r="J124" s="14">
        <v>27.92</v>
      </c>
      <c r="K124" s="14">
        <v>0</v>
      </c>
      <c r="L124" s="14">
        <v>0</v>
      </c>
      <c r="M124" s="14">
        <v>0</v>
      </c>
      <c r="N124" s="14">
        <v>60491</v>
      </c>
    </row>
    <row r="125" spans="1:14" ht="14.25" customHeight="1">
      <c r="A125" s="4" t="s">
        <v>132</v>
      </c>
      <c r="B125" s="14">
        <v>7.56</v>
      </c>
      <c r="C125" s="14">
        <v>327.73</v>
      </c>
      <c r="D125" s="14">
        <v>2.29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42035</v>
      </c>
    </row>
    <row r="126" spans="1:14" ht="14.25" customHeight="1">
      <c r="A126" s="8" t="s">
        <v>133</v>
      </c>
      <c r="B126" s="14">
        <v>129.65</v>
      </c>
      <c r="C126" s="14">
        <v>5971.78</v>
      </c>
      <c r="D126" s="14">
        <v>46.55</v>
      </c>
      <c r="E126" s="14">
        <v>1.35</v>
      </c>
      <c r="F126" s="14">
        <v>53.89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15580</v>
      </c>
    </row>
    <row r="127" spans="1:14" ht="14.25" customHeight="1">
      <c r="A127" s="4" t="s">
        <v>134</v>
      </c>
      <c r="B127" s="14">
        <v>5.19</v>
      </c>
      <c r="C127" s="14">
        <v>532.19000000000005</v>
      </c>
      <c r="D127" s="14">
        <v>10.37</v>
      </c>
      <c r="E127" s="14">
        <v>1</v>
      </c>
      <c r="F127" s="14">
        <v>49.36</v>
      </c>
      <c r="G127" s="14">
        <v>0.34</v>
      </c>
      <c r="H127" s="14">
        <v>2.2400000000000002</v>
      </c>
      <c r="I127" s="14">
        <v>127.48</v>
      </c>
      <c r="J127" s="14">
        <v>58.09</v>
      </c>
      <c r="K127" s="14">
        <v>0.53</v>
      </c>
      <c r="L127" s="14">
        <v>0</v>
      </c>
      <c r="M127" s="14">
        <v>0.52</v>
      </c>
      <c r="N127" s="14">
        <v>51758</v>
      </c>
    </row>
    <row r="128" spans="1:14" ht="14.25" customHeight="1">
      <c r="A128" s="4" t="s">
        <v>135</v>
      </c>
      <c r="B128" s="14">
        <v>10.130000000000001</v>
      </c>
      <c r="C128" s="14">
        <v>1052.58</v>
      </c>
      <c r="D128" s="14">
        <v>2.78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33415</v>
      </c>
    </row>
    <row r="129" spans="1:14" ht="14.25" customHeight="1">
      <c r="A129" s="8" t="s">
        <v>136</v>
      </c>
      <c r="B129" s="14">
        <v>11.76</v>
      </c>
      <c r="C129" s="14">
        <v>1285.82</v>
      </c>
      <c r="D129" s="14">
        <v>6.97</v>
      </c>
      <c r="E129" s="14">
        <v>0</v>
      </c>
      <c r="F129" s="14">
        <v>0</v>
      </c>
      <c r="G129" s="14">
        <v>0</v>
      </c>
      <c r="H129" s="14">
        <v>10.94</v>
      </c>
      <c r="I129" s="14">
        <v>1567.26</v>
      </c>
      <c r="J129" s="14">
        <v>12.2</v>
      </c>
      <c r="K129" s="14">
        <v>0</v>
      </c>
      <c r="L129" s="14">
        <v>0</v>
      </c>
      <c r="M129" s="14">
        <v>0</v>
      </c>
      <c r="N129" s="14">
        <v>38444</v>
      </c>
    </row>
    <row r="130" spans="1:14" ht="14.25" customHeight="1">
      <c r="A130" s="4" t="s">
        <v>137</v>
      </c>
      <c r="B130" s="14">
        <v>28.41</v>
      </c>
      <c r="C130" s="14">
        <v>5068.83</v>
      </c>
      <c r="D130" s="14">
        <v>33.08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125111</v>
      </c>
    </row>
    <row r="131" spans="1:14" ht="14.25" customHeight="1">
      <c r="A131" s="8" t="s">
        <v>138</v>
      </c>
      <c r="B131" s="14">
        <v>3.03</v>
      </c>
      <c r="C131" s="14">
        <v>371.34</v>
      </c>
      <c r="D131" s="14">
        <v>6.74</v>
      </c>
      <c r="E131" s="14">
        <v>1.85</v>
      </c>
      <c r="F131" s="14">
        <v>601.54</v>
      </c>
      <c r="G131" s="14">
        <v>0.16</v>
      </c>
      <c r="H131" s="14">
        <v>8</v>
      </c>
      <c r="I131" s="14">
        <v>2378.46</v>
      </c>
      <c r="J131" s="14">
        <v>2.54</v>
      </c>
      <c r="K131" s="14">
        <v>1.39</v>
      </c>
      <c r="L131" s="14">
        <v>0</v>
      </c>
      <c r="M131" s="14">
        <v>0</v>
      </c>
      <c r="N131" s="14">
        <v>72377</v>
      </c>
    </row>
    <row r="132" spans="1:14" ht="14.25" customHeight="1">
      <c r="A132" s="10" t="s">
        <v>139</v>
      </c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1:14" ht="14.25" customHeight="1">
      <c r="A133" s="8" t="s">
        <v>140</v>
      </c>
      <c r="B133" s="33">
        <v>13.41</v>
      </c>
      <c r="C133" s="33">
        <v>1322.38</v>
      </c>
      <c r="D133" s="33">
        <v>13.06</v>
      </c>
      <c r="E133" s="33">
        <v>2.29</v>
      </c>
      <c r="F133" s="33">
        <v>663.82</v>
      </c>
      <c r="G133" s="33">
        <v>0</v>
      </c>
      <c r="H133" s="33">
        <v>12.14</v>
      </c>
      <c r="I133" s="33">
        <v>2963.9</v>
      </c>
      <c r="J133" s="33">
        <v>0</v>
      </c>
      <c r="K133" s="33">
        <v>0</v>
      </c>
      <c r="L133" s="33">
        <v>0</v>
      </c>
      <c r="M133" s="33">
        <v>0</v>
      </c>
      <c r="N133" s="33">
        <v>60000</v>
      </c>
    </row>
    <row r="134" spans="1:14" ht="14.25" customHeight="1">
      <c r="A134" s="8" t="s">
        <v>141</v>
      </c>
      <c r="B134" s="14">
        <v>130.09</v>
      </c>
      <c r="C134" s="14">
        <v>13764.47</v>
      </c>
      <c r="D134" s="14">
        <v>1.68</v>
      </c>
      <c r="E134" s="14">
        <v>8.4600000000000009</v>
      </c>
      <c r="F134" s="14">
        <v>1931.36</v>
      </c>
      <c r="G134" s="14">
        <v>0</v>
      </c>
      <c r="H134" s="14">
        <v>117.71</v>
      </c>
      <c r="I134" s="14">
        <v>8975.92</v>
      </c>
      <c r="J134" s="14">
        <v>1.1000000000000001</v>
      </c>
      <c r="K134" s="14">
        <v>0.8</v>
      </c>
      <c r="L134" s="14">
        <v>0.01</v>
      </c>
      <c r="M134" s="14">
        <v>0</v>
      </c>
      <c r="N134" s="14">
        <v>21179</v>
      </c>
    </row>
    <row r="135" spans="1:14" ht="14.25" customHeight="1">
      <c r="A135" s="10" t="s">
        <v>142</v>
      </c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1:14" ht="14.25" customHeight="1">
      <c r="A136" s="8" t="s">
        <v>143</v>
      </c>
      <c r="B136" s="33">
        <v>3.75</v>
      </c>
      <c r="C136" s="33">
        <v>444.47</v>
      </c>
      <c r="D136" s="33">
        <v>2.88</v>
      </c>
      <c r="E136" s="33">
        <v>0.34</v>
      </c>
      <c r="F136" s="33">
        <v>136.91999999999999</v>
      </c>
      <c r="G136" s="33">
        <v>0.41</v>
      </c>
      <c r="H136" s="33">
        <v>10.82</v>
      </c>
      <c r="I136" s="33">
        <v>476.45</v>
      </c>
      <c r="J136" s="33">
        <v>2.13</v>
      </c>
      <c r="K136" s="33">
        <v>0</v>
      </c>
      <c r="L136" s="33">
        <v>0</v>
      </c>
      <c r="M136" s="33">
        <v>0</v>
      </c>
      <c r="N136" s="33">
        <v>301377</v>
      </c>
    </row>
    <row r="137" spans="1:14" ht="14.25" customHeight="1">
      <c r="A137" s="4" t="s">
        <v>144</v>
      </c>
      <c r="B137" s="14">
        <v>9.4499999999999993</v>
      </c>
      <c r="C137" s="14">
        <v>779.72</v>
      </c>
      <c r="D137" s="14">
        <v>35.72</v>
      </c>
      <c r="E137" s="14">
        <v>4.8</v>
      </c>
      <c r="F137" s="14">
        <v>513.76</v>
      </c>
      <c r="G137" s="14">
        <v>1.08</v>
      </c>
      <c r="H137" s="14">
        <v>72.62</v>
      </c>
      <c r="I137" s="14">
        <v>5321.09</v>
      </c>
      <c r="J137" s="14">
        <v>11.05</v>
      </c>
      <c r="K137" s="14">
        <v>0</v>
      </c>
      <c r="L137" s="14">
        <v>0</v>
      </c>
      <c r="M137" s="14">
        <v>0</v>
      </c>
      <c r="N137" s="14">
        <v>82471</v>
      </c>
    </row>
    <row r="138" spans="1:14" ht="14.25" customHeight="1">
      <c r="A138" s="4" t="s">
        <v>145</v>
      </c>
      <c r="B138" s="14">
        <v>57.4</v>
      </c>
      <c r="C138" s="14">
        <v>2574.96</v>
      </c>
      <c r="D138" s="14">
        <v>38.18</v>
      </c>
      <c r="E138" s="14">
        <v>9.1999999999999993</v>
      </c>
      <c r="F138" s="14">
        <v>803.72</v>
      </c>
      <c r="G138" s="14">
        <v>1.73</v>
      </c>
      <c r="H138" s="14">
        <v>50.8</v>
      </c>
      <c r="I138" s="14">
        <v>4856.8900000000003</v>
      </c>
      <c r="J138" s="14">
        <v>12.1</v>
      </c>
      <c r="K138" s="14">
        <v>4.26</v>
      </c>
      <c r="L138" s="14">
        <v>0</v>
      </c>
      <c r="M138" s="14">
        <v>1.1299999999999999</v>
      </c>
      <c r="N138" s="14">
        <v>92298</v>
      </c>
    </row>
    <row r="139" spans="1:14" ht="14.25" customHeight="1">
      <c r="A139" s="4" t="s">
        <v>146</v>
      </c>
      <c r="B139" s="14">
        <v>15.76</v>
      </c>
      <c r="C139" s="14">
        <v>871.11</v>
      </c>
      <c r="D139" s="14">
        <v>17.309999999999999</v>
      </c>
      <c r="E139" s="14">
        <v>0.99</v>
      </c>
      <c r="F139" s="14">
        <v>563.46</v>
      </c>
      <c r="G139" s="14">
        <v>0</v>
      </c>
      <c r="H139" s="14">
        <v>17.350000000000001</v>
      </c>
      <c r="I139" s="14">
        <v>2524.85</v>
      </c>
      <c r="J139" s="14">
        <v>13.48</v>
      </c>
      <c r="K139" s="14">
        <v>0.89</v>
      </c>
      <c r="L139" s="14">
        <v>0.01</v>
      </c>
      <c r="M139" s="14">
        <v>1.05</v>
      </c>
      <c r="N139" s="14">
        <v>43468</v>
      </c>
    </row>
    <row r="140" spans="1:14" ht="14.25" customHeight="1">
      <c r="A140" s="4" t="s">
        <v>147</v>
      </c>
      <c r="B140" s="14">
        <v>16.8</v>
      </c>
      <c r="C140" s="14">
        <v>880.19</v>
      </c>
      <c r="D140" s="14">
        <v>58.18</v>
      </c>
      <c r="E140" s="14">
        <v>9.7100000000000009</v>
      </c>
      <c r="F140" s="14">
        <v>1010.35</v>
      </c>
      <c r="G140" s="14">
        <v>4.24</v>
      </c>
      <c r="H140" s="14">
        <v>21.78</v>
      </c>
      <c r="I140" s="14">
        <v>3355.99</v>
      </c>
      <c r="J140" s="14">
        <v>39.979999999999997</v>
      </c>
      <c r="K140" s="14">
        <v>2.61</v>
      </c>
      <c r="L140" s="14">
        <v>0</v>
      </c>
      <c r="M140" s="14">
        <v>4.3600000000000003</v>
      </c>
      <c r="N140" s="14">
        <v>55916</v>
      </c>
    </row>
    <row r="141" spans="1:14" ht="14.25" customHeight="1">
      <c r="A141" s="4" t="s">
        <v>148</v>
      </c>
      <c r="B141" s="14">
        <v>3.74</v>
      </c>
      <c r="C141" s="14">
        <v>328.38</v>
      </c>
      <c r="D141" s="14">
        <v>0.89</v>
      </c>
      <c r="E141" s="14">
        <v>2.85</v>
      </c>
      <c r="F141" s="14">
        <v>551.37</v>
      </c>
      <c r="G141" s="14">
        <v>0</v>
      </c>
      <c r="H141" s="14">
        <v>34.92</v>
      </c>
      <c r="I141" s="14">
        <v>5205.37</v>
      </c>
      <c r="J141" s="14">
        <v>9.8000000000000007</v>
      </c>
      <c r="K141" s="14">
        <v>0</v>
      </c>
      <c r="L141" s="14">
        <v>0</v>
      </c>
      <c r="M141" s="14">
        <v>0</v>
      </c>
      <c r="N141" s="14">
        <v>83037</v>
      </c>
    </row>
    <row r="142" spans="1:14" ht="14.25" customHeight="1">
      <c r="A142" s="8" t="s">
        <v>149</v>
      </c>
      <c r="B142" s="14">
        <v>31.03</v>
      </c>
      <c r="C142" s="14">
        <v>10916.09</v>
      </c>
      <c r="D142" s="14">
        <v>11.12</v>
      </c>
      <c r="E142" s="14">
        <v>0.43</v>
      </c>
      <c r="F142" s="14">
        <v>1086.4000000000001</v>
      </c>
      <c r="G142" s="14">
        <v>0</v>
      </c>
      <c r="H142" s="14">
        <v>36.6</v>
      </c>
      <c r="I142" s="14">
        <v>7023.27</v>
      </c>
      <c r="J142" s="14">
        <v>1.54</v>
      </c>
      <c r="K142" s="14">
        <v>0</v>
      </c>
      <c r="L142" s="14">
        <v>0</v>
      </c>
      <c r="M142" s="14">
        <v>0</v>
      </c>
      <c r="N142" s="40">
        <v>82116</v>
      </c>
    </row>
    <row r="143" spans="1:14" ht="14.25" customHeight="1" thickBot="1">
      <c r="A143" s="17" t="s">
        <v>150</v>
      </c>
      <c r="B143" s="36">
        <v>55.91</v>
      </c>
      <c r="C143" s="36">
        <v>8733.64</v>
      </c>
      <c r="D143" s="36">
        <v>11.26</v>
      </c>
      <c r="E143" s="36">
        <v>4.7699999999999996</v>
      </c>
      <c r="F143" s="36">
        <v>1374.9</v>
      </c>
      <c r="G143" s="36">
        <v>0.74</v>
      </c>
      <c r="H143" s="36">
        <v>27.96</v>
      </c>
      <c r="I143" s="36">
        <v>6425.01</v>
      </c>
      <c r="J143" s="36">
        <v>1.1499999999999999</v>
      </c>
      <c r="K143" s="36">
        <v>0.52</v>
      </c>
      <c r="L143" s="36">
        <v>0</v>
      </c>
      <c r="M143" s="36">
        <v>0.08</v>
      </c>
      <c r="N143" s="36">
        <v>75763</v>
      </c>
    </row>
    <row r="144" spans="1:1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C3D" sheet="1" objects="1" scenarios="1"/>
  <mergeCells count="6">
    <mergeCell ref="N1:N2"/>
    <mergeCell ref="A1:A2"/>
    <mergeCell ref="B1:D1"/>
    <mergeCell ref="E1:G1"/>
    <mergeCell ref="H1:J1"/>
    <mergeCell ref="K1:M1"/>
  </mergeCells>
  <pageMargins left="0.7" right="0.45" top="0.75" bottom="0.5" header="0" footer="0"/>
  <pageSetup paperSize="9" orientation="landscape"/>
  <headerFooter>
    <oddHeader>&amp;CRELIABILITY INDICES FOR 2009&amp;R 4/20/12</oddHeader>
    <oddFooter>&amp;C 2009 page &amp;P of</oddFooter>
  </headerFooter>
  <rowBreaks count="3" manualBreakCount="3">
    <brk id="35" man="1"/>
    <brk id="71" man="1"/>
    <brk id="10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showGridLines="0" workbookViewId="0">
      <pane ySplit="2" topLeftCell="A3" activePane="bottomLeft" state="frozen"/>
      <selection pane="bottomLeft" activeCell="C8" sqref="C8"/>
    </sheetView>
  </sheetViews>
  <sheetFormatPr defaultColWidth="14.453125" defaultRowHeight="15" customHeight="1"/>
  <cols>
    <col min="1" max="1" width="19.36328125" customWidth="1"/>
    <col min="2" max="2" width="9.08984375" customWidth="1"/>
    <col min="3" max="3" width="14" customWidth="1"/>
    <col min="4" max="4" width="8.90625" customWidth="1"/>
    <col min="5" max="5" width="8.36328125" customWidth="1"/>
    <col min="6" max="6" width="12.90625" customWidth="1"/>
    <col min="7" max="7" width="8.36328125" customWidth="1"/>
    <col min="8" max="8" width="10.54296875" customWidth="1"/>
    <col min="9" max="9" width="14.08984375" customWidth="1"/>
    <col min="10" max="10" width="9.08984375" customWidth="1"/>
    <col min="11" max="11" width="7.6328125" customWidth="1"/>
    <col min="12" max="12" width="12.36328125" customWidth="1"/>
    <col min="13" max="13" width="8.54296875" customWidth="1"/>
    <col min="14" max="22" width="8.6328125" customWidth="1"/>
  </cols>
  <sheetData>
    <row r="1" spans="1:22" ht="15" customHeight="1">
      <c r="A1" s="248" t="s">
        <v>0</v>
      </c>
      <c r="B1" s="250" t="s">
        <v>1</v>
      </c>
      <c r="C1" s="251"/>
      <c r="D1" s="252"/>
      <c r="E1" s="250" t="s">
        <v>2</v>
      </c>
      <c r="F1" s="251"/>
      <c r="G1" s="252"/>
      <c r="H1" s="250" t="s">
        <v>3</v>
      </c>
      <c r="I1" s="251"/>
      <c r="J1" s="252"/>
      <c r="K1" s="250" t="s">
        <v>4</v>
      </c>
      <c r="L1" s="251"/>
      <c r="M1" s="252"/>
    </row>
    <row r="2" spans="1:22" ht="14.25" customHeight="1">
      <c r="A2" s="249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</row>
    <row r="3" spans="1:22" ht="18.75" customHeight="1">
      <c r="A3" s="2" t="s">
        <v>9</v>
      </c>
      <c r="B3" s="19">
        <v>14.72</v>
      </c>
      <c r="C3" s="19">
        <v>3867.78</v>
      </c>
      <c r="D3" s="19">
        <v>0.31</v>
      </c>
      <c r="E3" s="19">
        <v>8.98</v>
      </c>
      <c r="F3" s="19">
        <v>33478.69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</row>
    <row r="4" spans="1:22" ht="14.25" customHeight="1">
      <c r="A4" s="4" t="s">
        <v>10</v>
      </c>
      <c r="B4" s="7">
        <v>9.1</v>
      </c>
      <c r="C4" s="7">
        <v>261.77999999999997</v>
      </c>
      <c r="D4" s="7">
        <v>8.39</v>
      </c>
      <c r="E4" s="7">
        <v>4.2699999999999996</v>
      </c>
      <c r="F4" s="7">
        <v>976.32</v>
      </c>
      <c r="G4" s="7">
        <v>4.55</v>
      </c>
      <c r="H4" s="7">
        <v>9.5299999999999994</v>
      </c>
      <c r="I4" s="7">
        <v>1402.09</v>
      </c>
      <c r="J4" s="7">
        <v>0.16</v>
      </c>
      <c r="K4" s="7">
        <v>7.69</v>
      </c>
      <c r="L4" s="7">
        <v>0.01</v>
      </c>
      <c r="M4" s="7">
        <v>0</v>
      </c>
    </row>
    <row r="5" spans="1:22" ht="14.25" customHeight="1">
      <c r="A5" s="4" t="s">
        <v>11</v>
      </c>
      <c r="B5" s="7">
        <v>5.78</v>
      </c>
      <c r="C5" s="7">
        <v>315.45</v>
      </c>
      <c r="D5" s="7">
        <v>5.53</v>
      </c>
      <c r="E5" s="7">
        <v>10.42</v>
      </c>
      <c r="F5" s="7">
        <v>1273.67</v>
      </c>
      <c r="G5" s="7">
        <v>0.13</v>
      </c>
      <c r="H5" s="7">
        <v>79.78</v>
      </c>
      <c r="I5" s="7">
        <v>15288.02</v>
      </c>
      <c r="J5" s="7">
        <v>5.54</v>
      </c>
      <c r="K5" s="7">
        <v>0.15</v>
      </c>
      <c r="L5" s="7">
        <v>0</v>
      </c>
      <c r="M5" s="7">
        <v>0</v>
      </c>
    </row>
    <row r="6" spans="1:22" ht="14.25" customHeight="1">
      <c r="A6" s="4" t="s">
        <v>12</v>
      </c>
      <c r="B6" s="7">
        <v>35.409999999999997</v>
      </c>
      <c r="C6" s="7">
        <v>1836.73</v>
      </c>
      <c r="D6" s="7">
        <v>48.62</v>
      </c>
      <c r="E6" s="7">
        <v>7.93</v>
      </c>
      <c r="F6" s="7">
        <v>1906</v>
      </c>
      <c r="G6" s="7">
        <v>1.88</v>
      </c>
      <c r="H6" s="7">
        <v>14.1</v>
      </c>
      <c r="I6" s="7">
        <v>2796.41</v>
      </c>
      <c r="J6" s="7">
        <v>7.26</v>
      </c>
      <c r="K6" s="7">
        <v>0</v>
      </c>
      <c r="L6" s="7">
        <v>0</v>
      </c>
      <c r="M6" s="7">
        <v>0</v>
      </c>
    </row>
    <row r="7" spans="1:22" ht="14.25" customHeight="1">
      <c r="A7" s="4" t="s">
        <v>13</v>
      </c>
      <c r="B7" s="7">
        <v>7.3</v>
      </c>
      <c r="C7" s="7">
        <v>439.89</v>
      </c>
      <c r="D7" s="7">
        <v>11.04</v>
      </c>
      <c r="E7" s="7">
        <v>5.24</v>
      </c>
      <c r="F7" s="7">
        <v>836.23</v>
      </c>
      <c r="G7" s="7">
        <v>1.27</v>
      </c>
      <c r="H7" s="7">
        <v>115.67</v>
      </c>
      <c r="I7" s="7">
        <v>27341.9</v>
      </c>
      <c r="J7" s="7">
        <v>5.28</v>
      </c>
      <c r="K7" s="7">
        <v>0.18</v>
      </c>
      <c r="L7" s="7">
        <v>0</v>
      </c>
      <c r="M7" s="7">
        <v>0.18</v>
      </c>
    </row>
    <row r="8" spans="1:22" ht="14.25" customHeight="1">
      <c r="A8" s="4" t="s">
        <v>14</v>
      </c>
      <c r="B8" s="7">
        <v>11.01</v>
      </c>
      <c r="C8" s="7">
        <v>977.26</v>
      </c>
      <c r="D8" s="7">
        <v>6.33</v>
      </c>
      <c r="E8" s="7">
        <v>0.25</v>
      </c>
      <c r="F8" s="7">
        <v>172.72</v>
      </c>
      <c r="G8" s="7">
        <v>0</v>
      </c>
      <c r="H8" s="7">
        <v>88.01</v>
      </c>
      <c r="I8" s="7">
        <v>16120.4</v>
      </c>
      <c r="J8" s="7">
        <v>6.68</v>
      </c>
      <c r="K8" s="7">
        <v>0</v>
      </c>
      <c r="L8" s="7">
        <v>0</v>
      </c>
      <c r="M8" s="7">
        <v>0</v>
      </c>
    </row>
    <row r="9" spans="1:22" ht="14.25" customHeight="1">
      <c r="A9" s="8" t="s">
        <v>15</v>
      </c>
      <c r="B9" s="13">
        <v>0.79</v>
      </c>
      <c r="C9" s="13">
        <v>54.28</v>
      </c>
      <c r="D9" s="13">
        <v>0.43</v>
      </c>
      <c r="E9" s="13">
        <v>0.78</v>
      </c>
      <c r="F9" s="13">
        <v>72.5</v>
      </c>
      <c r="G9" s="13">
        <v>0.72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41"/>
      <c r="O9" s="41"/>
      <c r="P9" s="41"/>
      <c r="Q9" s="41"/>
      <c r="R9" s="41"/>
      <c r="S9" s="41"/>
      <c r="T9" s="41"/>
      <c r="U9" s="41"/>
      <c r="V9" s="41"/>
    </row>
    <row r="10" spans="1:22" ht="14.25" customHeight="1">
      <c r="A10" s="4" t="s">
        <v>16</v>
      </c>
      <c r="B10" s="7">
        <v>8.25</v>
      </c>
      <c r="C10" s="7">
        <v>4643.7299999999996</v>
      </c>
      <c r="D10" s="7">
        <v>0.04</v>
      </c>
      <c r="E10" s="7">
        <v>3.9</v>
      </c>
      <c r="F10" s="7">
        <v>610.33000000000004</v>
      </c>
      <c r="G10" s="7">
        <v>0.31</v>
      </c>
      <c r="H10" s="7">
        <v>22.97</v>
      </c>
      <c r="I10" s="7">
        <v>7929.84</v>
      </c>
      <c r="J10" s="7">
        <v>7.04</v>
      </c>
      <c r="K10" s="7">
        <v>0.38</v>
      </c>
      <c r="L10" s="7">
        <v>0</v>
      </c>
      <c r="M10" s="7">
        <v>0</v>
      </c>
    </row>
    <row r="11" spans="1:22" ht="14.25" customHeight="1">
      <c r="A11" s="4" t="s">
        <v>17</v>
      </c>
      <c r="B11" s="7">
        <v>34.299999999999997</v>
      </c>
      <c r="C11" s="7">
        <v>2457.73</v>
      </c>
      <c r="D11" s="7">
        <v>1.36</v>
      </c>
      <c r="E11" s="7">
        <v>23.89</v>
      </c>
      <c r="F11" s="7">
        <v>4865.1000000000004</v>
      </c>
      <c r="G11" s="7">
        <v>0</v>
      </c>
      <c r="H11" s="7">
        <v>35.47</v>
      </c>
      <c r="I11" s="7">
        <v>10156.56</v>
      </c>
      <c r="J11" s="7">
        <v>0.75</v>
      </c>
      <c r="K11" s="7">
        <v>0</v>
      </c>
      <c r="L11" s="7">
        <v>0</v>
      </c>
      <c r="M11" s="7">
        <v>0</v>
      </c>
    </row>
    <row r="12" spans="1:22" ht="14.25" customHeight="1">
      <c r="A12" s="10" t="s">
        <v>18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22" ht="18.75" customHeight="1">
      <c r="A13" s="4" t="s">
        <v>19</v>
      </c>
      <c r="B13" s="7">
        <v>51.07</v>
      </c>
      <c r="C13" s="7">
        <v>6607.41</v>
      </c>
      <c r="D13" s="7">
        <v>0.26</v>
      </c>
      <c r="E13" s="7">
        <v>5.23</v>
      </c>
      <c r="F13" s="7">
        <v>1295.3699999999999</v>
      </c>
      <c r="G13" s="7">
        <v>0</v>
      </c>
      <c r="H13" s="7">
        <v>54.3</v>
      </c>
      <c r="I13" s="7">
        <v>17015.25</v>
      </c>
      <c r="J13" s="7">
        <v>0.73</v>
      </c>
      <c r="K13" s="7">
        <v>4.78</v>
      </c>
      <c r="L13" s="7">
        <v>0.46</v>
      </c>
      <c r="M13" s="7">
        <v>0</v>
      </c>
    </row>
    <row r="14" spans="1:22" ht="14.25" customHeight="1">
      <c r="A14" s="8" t="s">
        <v>20</v>
      </c>
      <c r="B14" s="7">
        <v>19.22</v>
      </c>
      <c r="C14" s="7">
        <v>2144.48</v>
      </c>
      <c r="D14" s="7">
        <v>26.19</v>
      </c>
      <c r="E14" s="7">
        <v>6.33</v>
      </c>
      <c r="F14" s="7">
        <v>1456.24</v>
      </c>
      <c r="G14" s="7">
        <v>0.43</v>
      </c>
      <c r="H14" s="7">
        <v>12.27</v>
      </c>
      <c r="I14" s="7">
        <v>1315.27</v>
      </c>
      <c r="J14" s="7">
        <v>11.3</v>
      </c>
      <c r="K14" s="7">
        <v>0.26</v>
      </c>
      <c r="L14" s="7">
        <v>0</v>
      </c>
      <c r="M14" s="7">
        <v>0</v>
      </c>
    </row>
    <row r="15" spans="1:22" ht="14.25" customHeight="1">
      <c r="A15" s="4" t="s">
        <v>21</v>
      </c>
      <c r="B15" s="7">
        <v>25.57</v>
      </c>
      <c r="C15" s="7">
        <v>2212.02</v>
      </c>
      <c r="D15" s="7">
        <v>56.86</v>
      </c>
      <c r="E15" s="7">
        <v>15.88</v>
      </c>
      <c r="F15" s="7">
        <v>4623.99</v>
      </c>
      <c r="G15" s="7">
        <v>0.92</v>
      </c>
      <c r="H15" s="7">
        <v>0.11</v>
      </c>
      <c r="I15" s="7">
        <v>7.38</v>
      </c>
      <c r="J15" s="7">
        <v>0</v>
      </c>
      <c r="K15" s="7">
        <v>0.73</v>
      </c>
      <c r="L15" s="7">
        <v>0.01</v>
      </c>
      <c r="M15" s="7">
        <v>0.3</v>
      </c>
    </row>
    <row r="16" spans="1:22" ht="14.25" customHeight="1">
      <c r="A16" s="4" t="s">
        <v>22</v>
      </c>
      <c r="B16" s="7">
        <v>7.14</v>
      </c>
      <c r="C16" s="7">
        <v>1389.9</v>
      </c>
      <c r="D16" s="7">
        <v>0.03</v>
      </c>
      <c r="E16" s="7">
        <v>2.16</v>
      </c>
      <c r="F16" s="7">
        <v>388.01</v>
      </c>
      <c r="G16" s="7">
        <v>0</v>
      </c>
      <c r="H16" s="7">
        <v>14.19</v>
      </c>
      <c r="I16" s="7">
        <v>4402.53</v>
      </c>
      <c r="J16" s="7">
        <v>0.99</v>
      </c>
      <c r="K16" s="7">
        <v>1.38</v>
      </c>
      <c r="L16" s="7">
        <v>0.02</v>
      </c>
      <c r="M16" s="7">
        <v>0</v>
      </c>
    </row>
    <row r="17" spans="1:13" ht="14.25" customHeight="1">
      <c r="A17" s="4" t="s">
        <v>23</v>
      </c>
      <c r="B17" s="7">
        <v>5.38</v>
      </c>
      <c r="C17" s="7">
        <v>538.15</v>
      </c>
      <c r="D17" s="7">
        <v>0.63</v>
      </c>
      <c r="E17" s="7">
        <v>0.56999999999999995</v>
      </c>
      <c r="F17" s="7">
        <v>228</v>
      </c>
      <c r="G17" s="7">
        <v>0</v>
      </c>
      <c r="H17" s="7">
        <v>11.83</v>
      </c>
      <c r="I17" s="7">
        <v>2063.33</v>
      </c>
      <c r="J17" s="7">
        <v>4.58</v>
      </c>
      <c r="K17" s="7">
        <v>1.66</v>
      </c>
      <c r="L17" s="7">
        <v>0.01</v>
      </c>
      <c r="M17" s="7">
        <v>0</v>
      </c>
    </row>
    <row r="18" spans="1:13" ht="14.25" customHeight="1">
      <c r="A18" s="4" t="s">
        <v>24</v>
      </c>
      <c r="B18" s="7">
        <v>22.06</v>
      </c>
      <c r="C18" s="7">
        <v>1349.05</v>
      </c>
      <c r="D18" s="7">
        <v>23.51</v>
      </c>
      <c r="E18" s="7">
        <v>6.13</v>
      </c>
      <c r="F18" s="7">
        <v>1049.19</v>
      </c>
      <c r="G18" s="7">
        <v>0</v>
      </c>
      <c r="H18" s="7">
        <v>38.42</v>
      </c>
      <c r="I18" s="7">
        <v>6426.87</v>
      </c>
      <c r="J18" s="7">
        <v>18.12</v>
      </c>
      <c r="K18" s="7">
        <v>0</v>
      </c>
      <c r="L18" s="7">
        <v>0</v>
      </c>
      <c r="M18" s="7">
        <v>0</v>
      </c>
    </row>
    <row r="19" spans="1:13" ht="14.25" customHeight="1">
      <c r="A19" s="10" t="s">
        <v>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8.75" customHeight="1">
      <c r="A20" s="8" t="s">
        <v>27</v>
      </c>
      <c r="B20" s="13">
        <v>18.52</v>
      </c>
      <c r="C20" s="13">
        <v>953.18</v>
      </c>
      <c r="D20" s="13">
        <v>26.78</v>
      </c>
      <c r="E20" s="13">
        <v>10.45</v>
      </c>
      <c r="F20" s="13">
        <v>1808.93</v>
      </c>
      <c r="G20" s="13">
        <v>0.72</v>
      </c>
      <c r="H20" s="13">
        <v>0</v>
      </c>
      <c r="I20" s="13">
        <v>0</v>
      </c>
      <c r="J20" s="13">
        <v>1.44</v>
      </c>
      <c r="K20" s="13">
        <v>0</v>
      </c>
      <c r="L20" s="13">
        <v>0</v>
      </c>
      <c r="M20" s="13">
        <v>0</v>
      </c>
    </row>
    <row r="21" spans="1:13" ht="14.25" customHeight="1">
      <c r="A21" s="4" t="s">
        <v>28</v>
      </c>
      <c r="B21" s="7">
        <v>5.75</v>
      </c>
      <c r="C21" s="7">
        <v>524.48</v>
      </c>
      <c r="D21" s="7">
        <v>14.58</v>
      </c>
      <c r="E21" s="7">
        <v>5.17</v>
      </c>
      <c r="F21" s="7">
        <v>1142.07</v>
      </c>
      <c r="G21" s="7">
        <v>2.0299999999999998</v>
      </c>
      <c r="H21" s="7">
        <v>35.76</v>
      </c>
      <c r="I21" s="7">
        <v>7238.01</v>
      </c>
      <c r="J21" s="7">
        <v>4.4400000000000004</v>
      </c>
      <c r="K21" s="7">
        <v>0</v>
      </c>
      <c r="L21" s="7">
        <v>0</v>
      </c>
      <c r="M21" s="7">
        <v>0</v>
      </c>
    </row>
    <row r="22" spans="1:13" ht="14.25" customHeight="1">
      <c r="A22" s="4" t="s">
        <v>29</v>
      </c>
      <c r="B22" s="7">
        <v>4.2699999999999996</v>
      </c>
      <c r="C22" s="7">
        <v>251.14</v>
      </c>
      <c r="D22" s="7">
        <v>5.62</v>
      </c>
      <c r="E22" s="7">
        <v>4.2300000000000004</v>
      </c>
      <c r="F22" s="7">
        <v>644.30999999999995</v>
      </c>
      <c r="G22" s="7">
        <v>0.02</v>
      </c>
      <c r="H22" s="7">
        <v>21.23</v>
      </c>
      <c r="I22" s="7">
        <v>3346.04</v>
      </c>
      <c r="J22" s="7">
        <v>2.91</v>
      </c>
      <c r="K22" s="7">
        <v>0</v>
      </c>
      <c r="L22" s="7">
        <v>0</v>
      </c>
      <c r="M22" s="7">
        <v>0</v>
      </c>
    </row>
    <row r="23" spans="1:13" ht="14.25" customHeight="1">
      <c r="A23" s="4" t="s">
        <v>30</v>
      </c>
      <c r="B23" s="7">
        <v>12.2</v>
      </c>
      <c r="C23" s="7">
        <v>1192.22</v>
      </c>
      <c r="D23" s="7">
        <v>11.73</v>
      </c>
      <c r="E23" s="7">
        <v>4.67</v>
      </c>
      <c r="F23" s="7">
        <v>1160.3</v>
      </c>
      <c r="G23" s="7">
        <v>0.73</v>
      </c>
      <c r="H23" s="7">
        <v>61.1</v>
      </c>
      <c r="I23" s="7">
        <v>14683.03</v>
      </c>
      <c r="J23" s="7">
        <v>3</v>
      </c>
      <c r="K23" s="7">
        <v>0</v>
      </c>
      <c r="L23" s="7">
        <v>0</v>
      </c>
      <c r="M23" s="7">
        <v>0</v>
      </c>
    </row>
    <row r="24" spans="1:13" ht="14.25" customHeight="1">
      <c r="A24" s="4" t="s">
        <v>31</v>
      </c>
      <c r="B24" s="7">
        <v>35.1</v>
      </c>
      <c r="C24" s="7">
        <v>7891.89</v>
      </c>
      <c r="D24" s="7">
        <v>85.41</v>
      </c>
      <c r="E24" s="7">
        <v>3.05</v>
      </c>
      <c r="F24" s="7">
        <v>968.8</v>
      </c>
      <c r="G24" s="7">
        <v>0</v>
      </c>
      <c r="H24" s="7">
        <v>37.94</v>
      </c>
      <c r="I24" s="7">
        <v>8780.07</v>
      </c>
      <c r="J24" s="7">
        <v>1.1100000000000001</v>
      </c>
      <c r="K24" s="7">
        <v>2.27</v>
      </c>
      <c r="L24" s="7">
        <v>0.12</v>
      </c>
      <c r="M24" s="7">
        <v>1.46</v>
      </c>
    </row>
    <row r="25" spans="1:13" ht="14.25" customHeight="1">
      <c r="A25" s="8" t="s">
        <v>32</v>
      </c>
      <c r="B25" s="7">
        <v>10.050000000000001</v>
      </c>
      <c r="C25" s="7">
        <v>1557.67</v>
      </c>
      <c r="D25" s="7">
        <v>11.12</v>
      </c>
      <c r="E25" s="7">
        <v>4.41</v>
      </c>
      <c r="F25" s="7">
        <v>2454.0100000000002</v>
      </c>
      <c r="G25" s="7">
        <v>0</v>
      </c>
      <c r="H25" s="7">
        <v>42.58</v>
      </c>
      <c r="I25" s="7">
        <v>23262.15</v>
      </c>
      <c r="J25" s="7">
        <v>37.29</v>
      </c>
      <c r="K25" s="7">
        <v>1.01</v>
      </c>
      <c r="L25" s="7">
        <v>0.2</v>
      </c>
      <c r="M25" s="7">
        <v>0.1</v>
      </c>
    </row>
    <row r="26" spans="1:13" ht="14.25" customHeight="1">
      <c r="A26" s="8" t="s">
        <v>33</v>
      </c>
      <c r="B26" s="7">
        <v>13.27</v>
      </c>
      <c r="C26" s="7">
        <v>510.93</v>
      </c>
      <c r="D26" s="7">
        <v>4.33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ht="14.25" customHeight="1">
      <c r="A27" s="8" t="s">
        <v>34</v>
      </c>
      <c r="B27" s="7">
        <v>38.68</v>
      </c>
      <c r="C27" s="7">
        <v>2282.21</v>
      </c>
      <c r="D27" s="7">
        <v>121.88</v>
      </c>
      <c r="E27" s="7">
        <v>7.18</v>
      </c>
      <c r="F27" s="7">
        <v>1808.67</v>
      </c>
      <c r="G27" s="7">
        <v>1.7</v>
      </c>
      <c r="H27" s="7">
        <v>21.17</v>
      </c>
      <c r="I27" s="7">
        <v>1523.14</v>
      </c>
      <c r="J27" s="7">
        <v>7.97</v>
      </c>
      <c r="K27" s="7">
        <v>2.52</v>
      </c>
      <c r="L27" s="7">
        <v>0</v>
      </c>
      <c r="M27" s="7">
        <v>3.62</v>
      </c>
    </row>
    <row r="28" spans="1:13" ht="14.25" customHeight="1">
      <c r="A28" s="4" t="s">
        <v>35</v>
      </c>
      <c r="B28" s="7">
        <v>18.07</v>
      </c>
      <c r="C28" s="7">
        <v>1565.58</v>
      </c>
      <c r="D28" s="7">
        <v>5.58</v>
      </c>
      <c r="E28" s="7">
        <v>1.94</v>
      </c>
      <c r="F28" s="7">
        <v>335.48</v>
      </c>
      <c r="G28" s="7">
        <v>0</v>
      </c>
      <c r="H28" s="7">
        <v>125.22</v>
      </c>
      <c r="I28" s="7">
        <v>19348.87</v>
      </c>
      <c r="J28" s="7">
        <v>2.95</v>
      </c>
      <c r="K28" s="7">
        <v>0</v>
      </c>
      <c r="L28" s="7">
        <v>0</v>
      </c>
      <c r="M28" s="7">
        <v>0</v>
      </c>
    </row>
    <row r="29" spans="1:13" ht="14.25" customHeight="1">
      <c r="A29" s="10" t="s">
        <v>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>
      <c r="A30" s="8" t="s">
        <v>37</v>
      </c>
      <c r="B30" s="13">
        <v>43.35</v>
      </c>
      <c r="C30" s="13">
        <v>2571.64</v>
      </c>
      <c r="D30" s="13">
        <v>525.71</v>
      </c>
      <c r="E30" s="13">
        <v>20.440000000000001</v>
      </c>
      <c r="F30" s="13">
        <v>9228.57</v>
      </c>
      <c r="G30" s="13">
        <v>0</v>
      </c>
      <c r="H30" s="13">
        <v>5.78</v>
      </c>
      <c r="I30" s="13">
        <v>667.32</v>
      </c>
      <c r="J30" s="13">
        <v>1.26</v>
      </c>
      <c r="K30" s="13">
        <v>0.86</v>
      </c>
      <c r="L30" s="13">
        <v>0</v>
      </c>
      <c r="M30" s="13">
        <v>0.82</v>
      </c>
    </row>
    <row r="31" spans="1:13" ht="14.25" customHeight="1">
      <c r="A31" s="4" t="s">
        <v>38</v>
      </c>
      <c r="B31" s="7">
        <v>34.35</v>
      </c>
      <c r="C31" s="7">
        <v>3276.7</v>
      </c>
      <c r="D31" s="7">
        <v>58.1</v>
      </c>
      <c r="E31" s="7">
        <v>10.29</v>
      </c>
      <c r="F31" s="7">
        <v>856.98</v>
      </c>
      <c r="G31" s="7">
        <v>7.8</v>
      </c>
      <c r="H31" s="7">
        <v>10.87</v>
      </c>
      <c r="I31" s="7">
        <v>1299.94</v>
      </c>
      <c r="J31" s="7">
        <v>14.56</v>
      </c>
      <c r="K31" s="7">
        <v>0</v>
      </c>
      <c r="L31" s="7">
        <v>0</v>
      </c>
      <c r="M31" s="7">
        <v>0</v>
      </c>
    </row>
    <row r="32" spans="1:13" ht="14.25" customHeight="1">
      <c r="A32" s="8" t="s">
        <v>39</v>
      </c>
      <c r="B32" s="13">
        <v>29.56</v>
      </c>
      <c r="C32" s="13">
        <v>2042.71</v>
      </c>
      <c r="D32" s="13">
        <v>85.1</v>
      </c>
      <c r="E32" s="13">
        <v>0.25</v>
      </c>
      <c r="F32" s="13">
        <v>44.98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</row>
    <row r="33" spans="1:13" ht="14.25" customHeight="1">
      <c r="A33" s="4" t="s">
        <v>40</v>
      </c>
      <c r="B33" s="7">
        <v>31.97</v>
      </c>
      <c r="C33" s="7">
        <v>1946.92</v>
      </c>
      <c r="D33" s="7">
        <v>46.46</v>
      </c>
      <c r="E33" s="7">
        <v>2.1</v>
      </c>
      <c r="F33" s="7">
        <v>406.5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ht="14.25" customHeight="1">
      <c r="A34" s="4" t="s">
        <v>41</v>
      </c>
      <c r="B34" s="7">
        <v>5.35</v>
      </c>
      <c r="C34" s="7">
        <v>396.14</v>
      </c>
      <c r="D34" s="7">
        <v>0</v>
      </c>
      <c r="E34" s="7">
        <v>0.66</v>
      </c>
      <c r="F34" s="7">
        <v>70.64</v>
      </c>
      <c r="G34" s="7">
        <v>0.3</v>
      </c>
      <c r="H34" s="7">
        <v>0</v>
      </c>
      <c r="I34" s="7">
        <v>0.13</v>
      </c>
      <c r="J34" s="7">
        <v>0</v>
      </c>
      <c r="K34" s="7">
        <v>0.01</v>
      </c>
      <c r="L34" s="7">
        <v>0</v>
      </c>
      <c r="M34" s="7">
        <v>0</v>
      </c>
    </row>
    <row r="35" spans="1:13" ht="14.25" customHeight="1">
      <c r="A35" s="29" t="s">
        <v>42</v>
      </c>
      <c r="B35" s="42">
        <v>39.090000000000003</v>
      </c>
      <c r="C35" s="42">
        <v>3447.74</v>
      </c>
      <c r="D35" s="42">
        <v>0.45</v>
      </c>
      <c r="E35" s="42">
        <v>0</v>
      </c>
      <c r="F35" s="42">
        <v>0</v>
      </c>
      <c r="G35" s="42">
        <v>0</v>
      </c>
      <c r="H35" s="42">
        <v>32.17</v>
      </c>
      <c r="I35" s="42">
        <v>3110.12</v>
      </c>
      <c r="J35" s="42">
        <v>0</v>
      </c>
      <c r="K35" s="42">
        <v>0</v>
      </c>
      <c r="L35" s="42">
        <v>0</v>
      </c>
      <c r="M35" s="42">
        <v>0</v>
      </c>
    </row>
    <row r="36" spans="1:13" ht="14.25" customHeight="1">
      <c r="A36" s="31" t="s">
        <v>43</v>
      </c>
      <c r="B36" s="43">
        <v>1.67</v>
      </c>
      <c r="C36" s="43">
        <v>170.59</v>
      </c>
      <c r="D36" s="43">
        <v>0.04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</row>
    <row r="37" spans="1:13" ht="14.25" customHeight="1">
      <c r="A37" s="8" t="s">
        <v>44</v>
      </c>
      <c r="B37" s="9">
        <v>17.579999999999998</v>
      </c>
      <c r="C37" s="9">
        <v>1055.78</v>
      </c>
      <c r="D37" s="9">
        <v>12.85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</row>
    <row r="38" spans="1:13" ht="14.25" customHeight="1">
      <c r="A38" s="8" t="s">
        <v>45</v>
      </c>
      <c r="B38" s="9">
        <v>10.84</v>
      </c>
      <c r="C38" s="9">
        <v>1305.8499999999999</v>
      </c>
      <c r="D38" s="9">
        <v>0</v>
      </c>
      <c r="E38" s="9">
        <v>0</v>
      </c>
      <c r="F38" s="9">
        <v>0</v>
      </c>
      <c r="G38" s="9">
        <v>0</v>
      </c>
      <c r="H38" s="9">
        <v>6.77</v>
      </c>
      <c r="I38" s="9">
        <v>346.13</v>
      </c>
      <c r="J38" s="9">
        <v>0.08</v>
      </c>
      <c r="K38" s="9">
        <v>0.23</v>
      </c>
      <c r="L38" s="9">
        <v>0</v>
      </c>
      <c r="M38" s="9">
        <v>0</v>
      </c>
    </row>
    <row r="39" spans="1:13" ht="14.25" customHeight="1">
      <c r="A39" s="8" t="s">
        <v>46</v>
      </c>
      <c r="B39" s="9">
        <v>3.46</v>
      </c>
      <c r="C39" s="9">
        <v>180.36</v>
      </c>
      <c r="D39" s="9">
        <v>9.3699999999999992</v>
      </c>
      <c r="E39" s="9">
        <v>8.44</v>
      </c>
      <c r="F39" s="9">
        <v>1074.68</v>
      </c>
      <c r="G39" s="9">
        <v>0.53</v>
      </c>
      <c r="H39" s="9">
        <v>0</v>
      </c>
      <c r="I39" s="9">
        <v>0</v>
      </c>
      <c r="J39" s="9">
        <v>0</v>
      </c>
      <c r="K39" s="9">
        <v>0.33</v>
      </c>
      <c r="L39" s="9">
        <v>0</v>
      </c>
      <c r="M39" s="9">
        <v>0.34</v>
      </c>
    </row>
    <row r="40" spans="1:13" ht="14.25" customHeight="1">
      <c r="A40" s="4" t="s">
        <v>47</v>
      </c>
      <c r="B40" s="5">
        <v>9.48</v>
      </c>
      <c r="C40" s="5">
        <v>760.43</v>
      </c>
      <c r="D40" s="5">
        <v>82.07</v>
      </c>
      <c r="E40" s="5">
        <v>12.73</v>
      </c>
      <c r="F40" s="5">
        <v>1126.6199999999999</v>
      </c>
      <c r="G40" s="5">
        <v>0</v>
      </c>
      <c r="H40" s="5">
        <v>19.22</v>
      </c>
      <c r="I40" s="5">
        <v>1656.18</v>
      </c>
      <c r="J40" s="5">
        <v>1.72</v>
      </c>
      <c r="K40" s="5">
        <v>58.35</v>
      </c>
      <c r="L40" s="5">
        <v>0.04</v>
      </c>
      <c r="M40" s="5">
        <v>7.0000000000000007E-2</v>
      </c>
    </row>
    <row r="41" spans="1:13" ht="14.25" customHeight="1">
      <c r="A41" s="4" t="s">
        <v>48</v>
      </c>
      <c r="B41" s="5">
        <v>26.51</v>
      </c>
      <c r="C41" s="5">
        <v>2718.4</v>
      </c>
      <c r="D41" s="5">
        <v>29.85</v>
      </c>
      <c r="E41" s="5">
        <v>5.32</v>
      </c>
      <c r="F41" s="5">
        <v>1765.63</v>
      </c>
      <c r="G41" s="5">
        <v>0.28000000000000003</v>
      </c>
      <c r="H41" s="5">
        <v>13.61</v>
      </c>
      <c r="I41" s="5">
        <v>2114.08</v>
      </c>
      <c r="J41" s="5">
        <v>6.93</v>
      </c>
      <c r="K41" s="5">
        <v>1.54</v>
      </c>
      <c r="L41" s="5">
        <v>0</v>
      </c>
      <c r="M41" s="5">
        <v>0.73</v>
      </c>
    </row>
    <row r="42" spans="1:13" ht="14.25" customHeight="1">
      <c r="A42" s="4" t="s">
        <v>49</v>
      </c>
      <c r="B42" s="5">
        <v>20.16</v>
      </c>
      <c r="C42" s="5">
        <v>1090.73</v>
      </c>
      <c r="D42" s="5">
        <v>6</v>
      </c>
      <c r="E42" s="5">
        <v>0.63</v>
      </c>
      <c r="F42" s="5">
        <v>74.989999999999995</v>
      </c>
      <c r="G42" s="5">
        <v>0.05</v>
      </c>
      <c r="H42" s="5">
        <v>14.16</v>
      </c>
      <c r="I42" s="5">
        <v>2024.96</v>
      </c>
      <c r="J42" s="5">
        <v>0.56999999999999995</v>
      </c>
      <c r="K42" s="5">
        <v>0</v>
      </c>
      <c r="L42" s="5">
        <v>0</v>
      </c>
      <c r="M42" s="5">
        <v>0</v>
      </c>
    </row>
    <row r="43" spans="1:13" ht="14.25" customHeight="1">
      <c r="A43" s="10" t="s">
        <v>50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 ht="14.25" customHeight="1">
      <c r="A44" s="4" t="s">
        <v>51</v>
      </c>
      <c r="B44" s="5">
        <v>10.93</v>
      </c>
      <c r="C44" s="5">
        <v>494.42</v>
      </c>
      <c r="D44" s="5">
        <v>12.73</v>
      </c>
      <c r="E44" s="5">
        <v>5.84</v>
      </c>
      <c r="F44" s="5">
        <v>414.48</v>
      </c>
      <c r="G44" s="5">
        <v>0.93</v>
      </c>
      <c r="H44" s="5">
        <v>118.08</v>
      </c>
      <c r="I44" s="5">
        <v>9905.99</v>
      </c>
      <c r="J44" s="5">
        <v>7.97</v>
      </c>
      <c r="K44" s="5">
        <v>0</v>
      </c>
      <c r="L44" s="5">
        <v>0</v>
      </c>
      <c r="M44" s="5">
        <v>0</v>
      </c>
    </row>
    <row r="45" spans="1:13" ht="14.25" customHeight="1">
      <c r="A45" s="4" t="s">
        <v>52</v>
      </c>
      <c r="B45" s="5">
        <v>15.03</v>
      </c>
      <c r="C45" s="5">
        <v>968.22</v>
      </c>
      <c r="D45" s="5">
        <v>5.39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4.25" customHeight="1">
      <c r="A46" s="8" t="s">
        <v>53</v>
      </c>
      <c r="B46" s="5">
        <v>1</v>
      </c>
      <c r="C46" s="5">
        <v>27.38</v>
      </c>
      <c r="D46" s="5">
        <v>1.28</v>
      </c>
      <c r="E46" s="5">
        <v>0.18</v>
      </c>
      <c r="F46" s="5">
        <v>7.04</v>
      </c>
      <c r="G46" s="5">
        <v>0.04</v>
      </c>
      <c r="H46" s="5">
        <v>0</v>
      </c>
      <c r="I46" s="5">
        <v>0.22</v>
      </c>
      <c r="J46" s="5">
        <v>0</v>
      </c>
      <c r="K46" s="5">
        <v>0</v>
      </c>
      <c r="L46" s="5">
        <v>0</v>
      </c>
      <c r="M46" s="5">
        <v>7.0000000000000007E-2</v>
      </c>
    </row>
    <row r="47" spans="1:13" ht="14.25" customHeight="1">
      <c r="A47" s="4" t="s">
        <v>54</v>
      </c>
      <c r="B47" s="5">
        <v>8.43</v>
      </c>
      <c r="C47" s="5">
        <v>805.12</v>
      </c>
      <c r="D47" s="5">
        <v>16.52</v>
      </c>
      <c r="E47" s="5">
        <v>3.06</v>
      </c>
      <c r="F47" s="5">
        <v>907.52</v>
      </c>
      <c r="G47" s="5">
        <v>3.07</v>
      </c>
      <c r="H47" s="5">
        <v>19.66</v>
      </c>
      <c r="I47" s="5">
        <v>3316.47</v>
      </c>
      <c r="J47" s="5">
        <v>3.36</v>
      </c>
      <c r="K47" s="5">
        <v>1.37</v>
      </c>
      <c r="L47" s="5">
        <v>0.01</v>
      </c>
      <c r="M47" s="5">
        <v>2.34</v>
      </c>
    </row>
    <row r="48" spans="1:13" ht="14.25" customHeight="1">
      <c r="A48" s="4" t="s">
        <v>55</v>
      </c>
      <c r="B48" s="5">
        <v>31.87</v>
      </c>
      <c r="C48" s="5">
        <v>455.02</v>
      </c>
      <c r="D48" s="5">
        <v>3.5</v>
      </c>
      <c r="E48" s="5">
        <v>0</v>
      </c>
      <c r="F48" s="5">
        <v>0</v>
      </c>
      <c r="G48" s="5">
        <v>0</v>
      </c>
      <c r="H48" s="5">
        <v>0.73</v>
      </c>
      <c r="I48" s="5">
        <v>5.12</v>
      </c>
      <c r="J48" s="5">
        <v>0</v>
      </c>
      <c r="K48" s="5">
        <v>0</v>
      </c>
      <c r="L48" s="5">
        <v>0</v>
      </c>
      <c r="M48" s="5">
        <v>0</v>
      </c>
    </row>
    <row r="49" spans="1:13" ht="14.25" customHeight="1">
      <c r="A49" s="8" t="s">
        <v>56</v>
      </c>
      <c r="B49" s="9">
        <v>4.3099999999999996</v>
      </c>
      <c r="C49" s="9">
        <v>263.94</v>
      </c>
      <c r="D49" s="9">
        <v>4.87</v>
      </c>
      <c r="E49" s="9">
        <v>2.65</v>
      </c>
      <c r="F49" s="9">
        <v>104.15</v>
      </c>
      <c r="G49" s="9">
        <v>0.38</v>
      </c>
      <c r="H49" s="9">
        <v>47.42</v>
      </c>
      <c r="I49" s="9">
        <v>4720.01</v>
      </c>
      <c r="J49" s="9">
        <v>0.08</v>
      </c>
      <c r="K49" s="9">
        <v>0</v>
      </c>
      <c r="L49" s="9">
        <v>0</v>
      </c>
      <c r="M49" s="9">
        <v>0</v>
      </c>
    </row>
    <row r="50" spans="1:13" ht="14.25" customHeight="1">
      <c r="A50" s="8" t="s">
        <v>57</v>
      </c>
      <c r="B50" s="5">
        <v>11.2</v>
      </c>
      <c r="C50" s="5">
        <v>822.75</v>
      </c>
      <c r="D50" s="5">
        <v>6.36</v>
      </c>
      <c r="E50" s="5">
        <v>0.18</v>
      </c>
      <c r="F50" s="5">
        <v>16.510000000000002</v>
      </c>
      <c r="G50" s="5">
        <v>0</v>
      </c>
      <c r="H50" s="5">
        <v>1.03</v>
      </c>
      <c r="I50" s="5">
        <v>87.63</v>
      </c>
      <c r="J50" s="5">
        <v>0.6</v>
      </c>
      <c r="K50" s="5">
        <v>0</v>
      </c>
      <c r="L50" s="5">
        <v>0</v>
      </c>
      <c r="M50" s="5">
        <v>0</v>
      </c>
    </row>
    <row r="51" spans="1:13" ht="14.25" customHeight="1">
      <c r="A51" s="4" t="s">
        <v>58</v>
      </c>
      <c r="B51" s="5">
        <v>27.39</v>
      </c>
      <c r="C51" s="5">
        <v>8975.0499999999993</v>
      </c>
      <c r="D51" s="5">
        <v>8.59</v>
      </c>
      <c r="E51" s="5">
        <v>7.38</v>
      </c>
      <c r="F51" s="5">
        <v>2371.7199999999998</v>
      </c>
      <c r="G51" s="5">
        <v>0.68</v>
      </c>
      <c r="H51" s="5">
        <v>0.49</v>
      </c>
      <c r="I51" s="5">
        <v>112.68</v>
      </c>
      <c r="J51" s="5">
        <v>0</v>
      </c>
      <c r="K51" s="5">
        <v>0</v>
      </c>
      <c r="L51" s="5">
        <v>0</v>
      </c>
      <c r="M51" s="5">
        <v>0</v>
      </c>
    </row>
    <row r="52" spans="1:13" ht="14.25" customHeight="1">
      <c r="A52" s="4" t="s">
        <v>59</v>
      </c>
      <c r="B52" s="5">
        <v>10.59</v>
      </c>
      <c r="C52" s="5">
        <v>637.89</v>
      </c>
      <c r="D52" s="5">
        <v>2.41</v>
      </c>
      <c r="E52" s="5">
        <v>0.23</v>
      </c>
      <c r="F52" s="5">
        <v>23.68</v>
      </c>
      <c r="G52" s="5">
        <v>0</v>
      </c>
      <c r="H52" s="5">
        <v>8.01</v>
      </c>
      <c r="I52" s="5">
        <v>940.95</v>
      </c>
      <c r="J52" s="5">
        <v>0</v>
      </c>
      <c r="K52" s="5">
        <v>0</v>
      </c>
      <c r="L52" s="5">
        <v>0</v>
      </c>
      <c r="M52" s="5">
        <v>0</v>
      </c>
    </row>
    <row r="53" spans="1:13" ht="14.25" customHeight="1">
      <c r="A53" s="4" t="s">
        <v>60</v>
      </c>
      <c r="B53" s="5">
        <v>20.78</v>
      </c>
      <c r="C53" s="5">
        <v>2425.2199999999998</v>
      </c>
      <c r="D53" s="5">
        <v>0</v>
      </c>
      <c r="E53" s="5">
        <v>1.52</v>
      </c>
      <c r="F53" s="5">
        <v>236.94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</row>
    <row r="54" spans="1:13" ht="14.25" customHeight="1">
      <c r="A54" s="8" t="s">
        <v>61</v>
      </c>
      <c r="B54" s="5">
        <v>13.11</v>
      </c>
      <c r="C54" s="5">
        <v>1176.6099999999999</v>
      </c>
      <c r="D54" s="5">
        <v>35.119999999999997</v>
      </c>
      <c r="E54" s="5">
        <v>7.82</v>
      </c>
      <c r="F54" s="5">
        <v>518.44000000000005</v>
      </c>
      <c r="G54" s="5">
        <v>13.12</v>
      </c>
      <c r="H54" s="5">
        <v>28.44</v>
      </c>
      <c r="I54" s="5">
        <v>2809.88</v>
      </c>
      <c r="J54" s="5">
        <v>43.43</v>
      </c>
      <c r="K54" s="5">
        <v>2.42</v>
      </c>
      <c r="L54" s="5">
        <v>0.08</v>
      </c>
      <c r="M54" s="5">
        <v>1.92</v>
      </c>
    </row>
    <row r="55" spans="1:13" ht="14.25" customHeight="1">
      <c r="A55" s="8" t="s">
        <v>62</v>
      </c>
      <c r="B55" s="5">
        <v>0.88</v>
      </c>
      <c r="C55" s="5">
        <v>220.57</v>
      </c>
      <c r="D55" s="5">
        <v>0</v>
      </c>
      <c r="E55" s="5">
        <v>0</v>
      </c>
      <c r="F55" s="5">
        <v>0</v>
      </c>
      <c r="G55" s="5">
        <v>0</v>
      </c>
      <c r="H55" s="5">
        <v>0.02</v>
      </c>
      <c r="I55" s="5">
        <v>24.13</v>
      </c>
      <c r="J55" s="5">
        <v>0</v>
      </c>
      <c r="K55" s="5">
        <v>0</v>
      </c>
      <c r="L55" s="5">
        <v>0</v>
      </c>
      <c r="M55" s="5">
        <v>0</v>
      </c>
    </row>
    <row r="56" spans="1:13" ht="14.25" customHeight="1">
      <c r="A56" s="10" t="s">
        <v>63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ht="14.25" customHeight="1">
      <c r="A57" s="10" t="s">
        <v>64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ht="14.25" customHeight="1">
      <c r="A58" s="8" t="s">
        <v>65</v>
      </c>
      <c r="B58" s="5">
        <v>30.48</v>
      </c>
      <c r="C58" s="5">
        <v>3541.37</v>
      </c>
      <c r="D58" s="5">
        <v>16.579999999999998</v>
      </c>
      <c r="E58" s="5">
        <v>8.15</v>
      </c>
      <c r="F58" s="5">
        <v>1728.49</v>
      </c>
      <c r="G58" s="5">
        <v>0.83</v>
      </c>
      <c r="H58" s="5">
        <v>102.22</v>
      </c>
      <c r="I58" s="5">
        <v>10431.94</v>
      </c>
      <c r="J58" s="5">
        <v>1.73</v>
      </c>
      <c r="K58" s="5">
        <v>0</v>
      </c>
      <c r="L58" s="5">
        <v>0</v>
      </c>
      <c r="M58" s="5">
        <v>0</v>
      </c>
    </row>
    <row r="59" spans="1:13" ht="14.25" customHeight="1">
      <c r="A59" s="8" t="s">
        <v>66</v>
      </c>
      <c r="B59" s="5">
        <v>12.65</v>
      </c>
      <c r="C59" s="5">
        <v>881.85</v>
      </c>
      <c r="D59" s="5">
        <v>2.97</v>
      </c>
      <c r="E59" s="5">
        <v>5.71</v>
      </c>
      <c r="F59" s="5">
        <v>473.87</v>
      </c>
      <c r="G59" s="5">
        <v>0.63</v>
      </c>
      <c r="H59" s="5">
        <v>0</v>
      </c>
      <c r="I59" s="5">
        <v>0</v>
      </c>
      <c r="J59" s="5">
        <v>0</v>
      </c>
      <c r="K59" s="5">
        <v>0.1</v>
      </c>
      <c r="L59" s="5">
        <v>0</v>
      </c>
      <c r="M59" s="5">
        <v>0</v>
      </c>
    </row>
    <row r="60" spans="1:13" ht="14.25" customHeight="1">
      <c r="A60" s="8" t="s">
        <v>67</v>
      </c>
      <c r="B60" s="5">
        <v>14.51</v>
      </c>
      <c r="C60" s="5">
        <v>1022.91</v>
      </c>
      <c r="D60" s="5">
        <v>1.48</v>
      </c>
      <c r="E60" s="5">
        <v>6.07</v>
      </c>
      <c r="F60" s="5">
        <v>826.16</v>
      </c>
      <c r="G60" s="5">
        <v>0</v>
      </c>
      <c r="H60" s="5">
        <v>115.46</v>
      </c>
      <c r="I60" s="5">
        <v>18269.25</v>
      </c>
      <c r="J60" s="5">
        <v>2.62</v>
      </c>
      <c r="K60" s="5">
        <v>0</v>
      </c>
      <c r="L60" s="5">
        <v>0</v>
      </c>
      <c r="M60" s="5">
        <v>0</v>
      </c>
    </row>
    <row r="61" spans="1:13" ht="14.25" customHeight="1">
      <c r="A61" s="8" t="s">
        <v>68</v>
      </c>
      <c r="B61" s="9">
        <v>17.329999999999998</v>
      </c>
      <c r="C61" s="9">
        <v>1998.92</v>
      </c>
      <c r="D61" s="9">
        <v>1.0900000000000001</v>
      </c>
      <c r="E61" s="9">
        <v>6.63</v>
      </c>
      <c r="F61" s="9">
        <v>2455.56</v>
      </c>
      <c r="G61" s="9">
        <v>0.03</v>
      </c>
      <c r="H61" s="9">
        <v>53.07</v>
      </c>
      <c r="I61" s="9">
        <v>7699.76</v>
      </c>
      <c r="J61" s="9">
        <v>0.78</v>
      </c>
      <c r="K61" s="9">
        <v>0</v>
      </c>
      <c r="L61" s="9">
        <v>0</v>
      </c>
      <c r="M61" s="9">
        <v>0</v>
      </c>
    </row>
    <row r="62" spans="1:13" ht="14.25" customHeight="1">
      <c r="A62" s="8" t="s">
        <v>69</v>
      </c>
      <c r="B62" s="5">
        <v>21.45</v>
      </c>
      <c r="C62" s="5">
        <v>2286.71</v>
      </c>
      <c r="D62" s="5">
        <v>18.54</v>
      </c>
      <c r="E62" s="5">
        <v>11.28</v>
      </c>
      <c r="F62" s="5">
        <v>3187.08</v>
      </c>
      <c r="G62" s="5">
        <v>1.1599999999999999</v>
      </c>
      <c r="H62" s="5">
        <v>26.81</v>
      </c>
      <c r="I62" s="5">
        <v>1963.13</v>
      </c>
      <c r="J62" s="5">
        <v>7.3</v>
      </c>
      <c r="K62" s="5">
        <v>0.48</v>
      </c>
      <c r="L62" s="5">
        <v>0</v>
      </c>
      <c r="M62" s="5">
        <v>0.14000000000000001</v>
      </c>
    </row>
    <row r="63" spans="1:13" ht="14.25" customHeight="1">
      <c r="A63" s="8" t="s">
        <v>70</v>
      </c>
      <c r="B63" s="5">
        <v>16.84</v>
      </c>
      <c r="C63" s="5">
        <v>1561.13</v>
      </c>
      <c r="D63" s="5">
        <v>29.86</v>
      </c>
      <c r="E63" s="5">
        <v>9.0299999999999994</v>
      </c>
      <c r="F63" s="5">
        <v>3383.87</v>
      </c>
      <c r="G63" s="5">
        <v>0.3</v>
      </c>
      <c r="H63" s="5">
        <v>24.16</v>
      </c>
      <c r="I63" s="5">
        <v>1434.87</v>
      </c>
      <c r="J63" s="5">
        <v>2.87</v>
      </c>
      <c r="K63" s="5">
        <v>0</v>
      </c>
      <c r="L63" s="5">
        <v>0</v>
      </c>
      <c r="M63" s="5">
        <v>0</v>
      </c>
    </row>
    <row r="64" spans="1:13" ht="14.25" customHeight="1">
      <c r="A64" s="8" t="s">
        <v>71</v>
      </c>
      <c r="B64" s="5">
        <v>25.06</v>
      </c>
      <c r="C64" s="5">
        <v>1575.67</v>
      </c>
      <c r="D64" s="5">
        <v>19.77</v>
      </c>
      <c r="E64" s="5">
        <v>4.21</v>
      </c>
      <c r="F64" s="5">
        <v>919.76</v>
      </c>
      <c r="G64" s="5">
        <v>0</v>
      </c>
      <c r="H64" s="5">
        <v>0.14000000000000001</v>
      </c>
      <c r="I64" s="5">
        <v>105.41</v>
      </c>
      <c r="J64" s="5">
        <v>0.13</v>
      </c>
      <c r="K64" s="5">
        <v>0.04</v>
      </c>
      <c r="L64" s="5">
        <v>0</v>
      </c>
      <c r="M64" s="5">
        <v>0</v>
      </c>
    </row>
    <row r="65" spans="1:13" ht="14.25" customHeight="1">
      <c r="A65" s="8" t="s">
        <v>72</v>
      </c>
      <c r="B65" s="5">
        <v>34</v>
      </c>
      <c r="C65" s="5">
        <v>2792.23</v>
      </c>
      <c r="D65" s="5">
        <v>55.87</v>
      </c>
      <c r="E65" s="5">
        <v>5.66</v>
      </c>
      <c r="F65" s="5">
        <v>757.75</v>
      </c>
      <c r="G65" s="5">
        <v>0.9</v>
      </c>
      <c r="H65" s="5">
        <v>31.22</v>
      </c>
      <c r="I65" s="5">
        <v>5422.04</v>
      </c>
      <c r="J65" s="5">
        <v>6.84</v>
      </c>
      <c r="K65" s="5">
        <v>1.08</v>
      </c>
      <c r="L65" s="5">
        <v>0.05</v>
      </c>
      <c r="M65" s="5">
        <v>0</v>
      </c>
    </row>
    <row r="66" spans="1:13" ht="14.25" customHeight="1">
      <c r="A66" s="8" t="s">
        <v>73</v>
      </c>
      <c r="B66" s="5">
        <v>1.22</v>
      </c>
      <c r="C66" s="5">
        <v>74.599999999999994</v>
      </c>
      <c r="D66" s="5">
        <v>0.18</v>
      </c>
      <c r="E66" s="5">
        <v>5.7</v>
      </c>
      <c r="F66" s="5">
        <v>3373.28</v>
      </c>
      <c r="G66" s="5">
        <v>0.01</v>
      </c>
      <c r="H66" s="5">
        <v>0.03</v>
      </c>
      <c r="I66" s="5">
        <v>0.39</v>
      </c>
      <c r="J66" s="5">
        <v>0</v>
      </c>
      <c r="K66" s="5">
        <v>1.18</v>
      </c>
      <c r="L66" s="5">
        <v>0</v>
      </c>
      <c r="M66" s="5">
        <v>0.01</v>
      </c>
    </row>
    <row r="67" spans="1:13" ht="14.25" customHeight="1">
      <c r="A67" s="8" t="s">
        <v>74</v>
      </c>
      <c r="B67" s="5">
        <v>15.27</v>
      </c>
      <c r="C67" s="5">
        <v>918.15</v>
      </c>
      <c r="D67" s="5">
        <v>4.55</v>
      </c>
      <c r="E67" s="5">
        <v>0.31</v>
      </c>
      <c r="F67" s="5">
        <v>153.21</v>
      </c>
      <c r="G67" s="5">
        <v>0</v>
      </c>
      <c r="H67" s="5">
        <v>40.36</v>
      </c>
      <c r="I67" s="5">
        <v>9436.2800000000007</v>
      </c>
      <c r="J67" s="5">
        <v>1.84</v>
      </c>
      <c r="K67" s="5">
        <v>0</v>
      </c>
      <c r="L67" s="5">
        <v>0</v>
      </c>
      <c r="M67" s="5">
        <v>0</v>
      </c>
    </row>
    <row r="68" spans="1:13" ht="14.25" customHeight="1">
      <c r="A68" s="10" t="s">
        <v>75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ht="14.25" customHeight="1">
      <c r="A69" s="4" t="s">
        <v>76</v>
      </c>
      <c r="B69" s="5">
        <v>70.53</v>
      </c>
      <c r="C69" s="5">
        <v>6093.5</v>
      </c>
      <c r="D69" s="5">
        <v>25.52</v>
      </c>
      <c r="E69" s="5">
        <v>7.74</v>
      </c>
      <c r="F69" s="5">
        <v>1006.03</v>
      </c>
      <c r="G69" s="5">
        <v>0.39</v>
      </c>
      <c r="H69" s="5">
        <v>0.38</v>
      </c>
      <c r="I69" s="5">
        <v>199.73</v>
      </c>
      <c r="J69" s="5">
        <v>0</v>
      </c>
      <c r="K69" s="5">
        <v>6.01</v>
      </c>
      <c r="L69" s="5">
        <v>636.57000000000005</v>
      </c>
      <c r="M69" s="5">
        <v>5.94</v>
      </c>
    </row>
    <row r="70" spans="1:13" ht="14.25" customHeight="1">
      <c r="A70" s="8" t="s">
        <v>77</v>
      </c>
      <c r="B70" s="5">
        <v>18.3</v>
      </c>
      <c r="C70" s="5">
        <v>794.51</v>
      </c>
      <c r="D70" s="5">
        <v>22.66</v>
      </c>
      <c r="E70" s="5">
        <v>18.739999999999998</v>
      </c>
      <c r="F70" s="5">
        <v>2411.27</v>
      </c>
      <c r="G70" s="5">
        <v>9.75</v>
      </c>
      <c r="H70" s="5">
        <v>31.72</v>
      </c>
      <c r="I70" s="5">
        <v>1894.99</v>
      </c>
      <c r="J70" s="5">
        <v>4.53</v>
      </c>
      <c r="K70" s="5">
        <v>0</v>
      </c>
      <c r="L70" s="5">
        <v>0</v>
      </c>
      <c r="M70" s="5">
        <v>0</v>
      </c>
    </row>
    <row r="71" spans="1:13" ht="14.25" customHeight="1">
      <c r="A71" s="22" t="s">
        <v>78</v>
      </c>
      <c r="B71" s="44">
        <v>38.71</v>
      </c>
      <c r="C71" s="44">
        <v>2000.42</v>
      </c>
      <c r="D71" s="44">
        <v>12.64</v>
      </c>
      <c r="E71" s="44">
        <v>12.61</v>
      </c>
      <c r="F71" s="44">
        <v>1260.93</v>
      </c>
      <c r="G71" s="44">
        <v>0.97</v>
      </c>
      <c r="H71" s="44">
        <v>31.85</v>
      </c>
      <c r="I71" s="44">
        <v>2628.8</v>
      </c>
      <c r="J71" s="44">
        <v>10.199999999999999</v>
      </c>
      <c r="K71" s="44">
        <v>0.42</v>
      </c>
      <c r="L71" s="44">
        <v>0</v>
      </c>
      <c r="M71" s="44">
        <v>0</v>
      </c>
    </row>
    <row r="72" spans="1:13" ht="14.25" customHeight="1">
      <c r="A72" s="2" t="s">
        <v>79</v>
      </c>
      <c r="B72" s="3">
        <v>12.59</v>
      </c>
      <c r="C72" s="3">
        <v>1699.92</v>
      </c>
      <c r="D72" s="3">
        <v>11.14</v>
      </c>
      <c r="E72" s="3">
        <v>5.68</v>
      </c>
      <c r="F72" s="3">
        <v>1432.23</v>
      </c>
      <c r="G72" s="3">
        <v>0.94</v>
      </c>
      <c r="H72" s="3">
        <v>20.67</v>
      </c>
      <c r="I72" s="3">
        <v>35689.410000000003</v>
      </c>
      <c r="J72" s="3">
        <v>5.46</v>
      </c>
      <c r="K72" s="3">
        <v>0</v>
      </c>
      <c r="L72" s="3">
        <v>0</v>
      </c>
      <c r="M72" s="3">
        <v>0</v>
      </c>
    </row>
    <row r="73" spans="1:13" ht="14.25" customHeight="1">
      <c r="A73" s="4" t="s">
        <v>80</v>
      </c>
      <c r="B73" s="5">
        <v>20.14</v>
      </c>
      <c r="C73" s="5">
        <v>1650.26</v>
      </c>
      <c r="D73" s="5">
        <v>29.38</v>
      </c>
      <c r="E73" s="5">
        <v>6.51</v>
      </c>
      <c r="F73" s="5">
        <v>922.26</v>
      </c>
      <c r="G73" s="5">
        <v>0.54</v>
      </c>
      <c r="H73" s="5">
        <v>39.53</v>
      </c>
      <c r="I73" s="5">
        <v>6069.05</v>
      </c>
      <c r="J73" s="5">
        <v>6.19</v>
      </c>
      <c r="K73" s="5">
        <v>0</v>
      </c>
      <c r="L73" s="5">
        <v>0</v>
      </c>
      <c r="M73" s="5">
        <v>0</v>
      </c>
    </row>
    <row r="74" spans="1:13" ht="14.25" customHeight="1">
      <c r="A74" s="8" t="s">
        <v>81</v>
      </c>
      <c r="B74" s="5">
        <v>29.4</v>
      </c>
      <c r="C74" s="5">
        <v>1787.52</v>
      </c>
      <c r="D74" s="5">
        <v>0</v>
      </c>
      <c r="E74" s="5">
        <v>2.46</v>
      </c>
      <c r="F74" s="5">
        <v>995.63</v>
      </c>
      <c r="G74" s="5">
        <v>0</v>
      </c>
      <c r="H74" s="5">
        <v>18.399999999999999</v>
      </c>
      <c r="I74" s="5">
        <v>1072.95</v>
      </c>
      <c r="J74" s="5">
        <v>0</v>
      </c>
      <c r="K74" s="5">
        <v>0</v>
      </c>
      <c r="L74" s="5">
        <v>0</v>
      </c>
      <c r="M74" s="5">
        <v>0</v>
      </c>
    </row>
    <row r="75" spans="1:13" ht="14.25" customHeight="1">
      <c r="A75" s="10" t="s">
        <v>82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 ht="14.25" customHeight="1">
      <c r="A76" s="8" t="s">
        <v>83</v>
      </c>
      <c r="B76" s="5">
        <v>38.75</v>
      </c>
      <c r="C76" s="5">
        <v>7485.86</v>
      </c>
      <c r="D76" s="5">
        <v>3.78</v>
      </c>
      <c r="E76" s="5">
        <v>7.74</v>
      </c>
      <c r="F76" s="5">
        <v>764.76</v>
      </c>
      <c r="G76" s="5">
        <v>1.58</v>
      </c>
      <c r="H76" s="5">
        <v>0</v>
      </c>
      <c r="I76" s="5">
        <v>0</v>
      </c>
      <c r="J76" s="5">
        <v>0</v>
      </c>
      <c r="K76" s="5">
        <v>2.99</v>
      </c>
      <c r="L76" s="5">
        <v>0.03</v>
      </c>
      <c r="M76" s="5">
        <v>0</v>
      </c>
    </row>
    <row r="77" spans="1:13" ht="14.25" customHeight="1">
      <c r="A77" s="10" t="s">
        <v>84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 ht="14.25" customHeight="1">
      <c r="A78" s="4" t="s">
        <v>85</v>
      </c>
      <c r="B78" s="5">
        <v>106.92</v>
      </c>
      <c r="C78" s="5">
        <v>10207.61</v>
      </c>
      <c r="D78" s="5">
        <v>0.45</v>
      </c>
      <c r="E78" s="5">
        <v>1.04</v>
      </c>
      <c r="F78" s="5">
        <v>412.63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</row>
    <row r="79" spans="1:13" ht="14.25" customHeight="1">
      <c r="A79" s="4" t="s">
        <v>86</v>
      </c>
      <c r="B79" s="5">
        <v>227.39</v>
      </c>
      <c r="C79" s="5">
        <v>31347.96</v>
      </c>
      <c r="D79" s="5">
        <v>2.75</v>
      </c>
      <c r="E79" s="5">
        <v>16.25</v>
      </c>
      <c r="F79" s="5">
        <v>3917.53</v>
      </c>
      <c r="G79" s="5">
        <v>0.06</v>
      </c>
      <c r="H79" s="5">
        <v>49.6</v>
      </c>
      <c r="I79" s="5">
        <v>7479.01</v>
      </c>
      <c r="J79" s="5">
        <v>0.73</v>
      </c>
      <c r="K79" s="5">
        <v>0</v>
      </c>
      <c r="L79" s="5">
        <v>0</v>
      </c>
      <c r="M79" s="5">
        <v>0</v>
      </c>
    </row>
    <row r="80" spans="1:13" ht="14.25" customHeight="1">
      <c r="A80" s="8" t="s">
        <v>87</v>
      </c>
      <c r="B80" s="5">
        <v>27.32</v>
      </c>
      <c r="C80" s="5">
        <v>2053.46</v>
      </c>
      <c r="D80" s="5">
        <v>0.14000000000000001</v>
      </c>
      <c r="E80" s="5">
        <v>1.48</v>
      </c>
      <c r="F80" s="5">
        <v>654.29999999999995</v>
      </c>
      <c r="G80" s="5">
        <v>0</v>
      </c>
      <c r="H80" s="5">
        <v>33.229999999999997</v>
      </c>
      <c r="I80" s="5">
        <v>2905.2</v>
      </c>
      <c r="J80" s="5">
        <v>0.03</v>
      </c>
      <c r="K80" s="5">
        <v>0</v>
      </c>
      <c r="L80" s="5">
        <v>0</v>
      </c>
      <c r="M80" s="5">
        <v>0</v>
      </c>
    </row>
    <row r="81" spans="1:13" ht="14.25" customHeight="1">
      <c r="A81" s="8" t="s">
        <v>88</v>
      </c>
      <c r="B81" s="5">
        <v>5.74</v>
      </c>
      <c r="C81" s="5">
        <v>812.03</v>
      </c>
      <c r="D81" s="5">
        <v>11.39</v>
      </c>
      <c r="E81" s="5">
        <v>0.56000000000000005</v>
      </c>
      <c r="F81" s="5">
        <v>66.099999999999994</v>
      </c>
      <c r="G81" s="5">
        <v>0.44</v>
      </c>
      <c r="H81" s="5">
        <v>2.89</v>
      </c>
      <c r="I81" s="5">
        <v>221.33</v>
      </c>
      <c r="J81" s="5">
        <v>1.19</v>
      </c>
      <c r="K81" s="5">
        <v>1.08</v>
      </c>
      <c r="L81" s="5">
        <v>0</v>
      </c>
      <c r="M81" s="5">
        <v>0.49</v>
      </c>
    </row>
    <row r="82" spans="1:13" ht="14.25" customHeight="1">
      <c r="A82" s="10" t="s">
        <v>89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 ht="14.25" customHeight="1">
      <c r="A83" s="8" t="s">
        <v>90</v>
      </c>
      <c r="B83" s="5">
        <v>7.85</v>
      </c>
      <c r="C83" s="5">
        <v>1253.1300000000001</v>
      </c>
      <c r="D83" s="5">
        <v>0</v>
      </c>
      <c r="E83" s="5">
        <v>0.74</v>
      </c>
      <c r="F83" s="5">
        <v>265.64</v>
      </c>
      <c r="G83" s="5">
        <v>0</v>
      </c>
      <c r="H83" s="5">
        <v>0.05</v>
      </c>
      <c r="I83" s="5">
        <v>2.63</v>
      </c>
      <c r="J83" s="5">
        <v>0</v>
      </c>
      <c r="K83" s="5">
        <v>0</v>
      </c>
      <c r="L83" s="5">
        <v>0</v>
      </c>
      <c r="M83" s="5">
        <v>0</v>
      </c>
    </row>
    <row r="84" spans="1:13" ht="14.25" customHeight="1">
      <c r="A84" s="4" t="s">
        <v>91</v>
      </c>
      <c r="B84" s="5">
        <v>5.2</v>
      </c>
      <c r="C84" s="5">
        <v>360.48</v>
      </c>
      <c r="D84" s="5">
        <v>11.15</v>
      </c>
      <c r="E84" s="5">
        <v>5.91</v>
      </c>
      <c r="F84" s="5">
        <v>1126.8800000000001</v>
      </c>
      <c r="G84" s="5">
        <v>0.16</v>
      </c>
      <c r="H84" s="5">
        <v>66.19</v>
      </c>
      <c r="I84" s="5">
        <v>17272.98</v>
      </c>
      <c r="J84" s="5">
        <v>20.18</v>
      </c>
      <c r="K84" s="5">
        <v>0</v>
      </c>
      <c r="L84" s="5">
        <v>0</v>
      </c>
      <c r="M84" s="5">
        <v>0</v>
      </c>
    </row>
    <row r="85" spans="1:13" ht="14.25" customHeight="1">
      <c r="A85" s="8" t="s">
        <v>92</v>
      </c>
      <c r="B85" s="9">
        <v>8.19</v>
      </c>
      <c r="C85" s="9">
        <v>939.91</v>
      </c>
      <c r="D85" s="9">
        <v>0.85</v>
      </c>
      <c r="E85" s="9">
        <v>2.72</v>
      </c>
      <c r="F85" s="9">
        <v>257.25</v>
      </c>
      <c r="G85" s="9">
        <v>0</v>
      </c>
      <c r="H85" s="9">
        <v>0</v>
      </c>
      <c r="I85" s="9">
        <v>0</v>
      </c>
      <c r="J85" s="9">
        <v>0</v>
      </c>
      <c r="K85" s="9">
        <v>1.21</v>
      </c>
      <c r="L85" s="9">
        <v>7.0000000000000007E-2</v>
      </c>
      <c r="M85" s="9">
        <v>0.06</v>
      </c>
    </row>
    <row r="86" spans="1:13" ht="14.25" customHeight="1">
      <c r="A86" s="4" t="s">
        <v>93</v>
      </c>
      <c r="B86" s="5">
        <v>16.899999999999999</v>
      </c>
      <c r="C86" s="5">
        <v>1882.27</v>
      </c>
      <c r="D86" s="5">
        <v>0.28000000000000003</v>
      </c>
      <c r="E86" s="5">
        <v>0.98</v>
      </c>
      <c r="F86" s="5">
        <v>268.72000000000003</v>
      </c>
      <c r="G86" s="5">
        <v>0</v>
      </c>
      <c r="H86" s="5">
        <v>3.92</v>
      </c>
      <c r="I86" s="5">
        <v>2039.65</v>
      </c>
      <c r="J86" s="5">
        <v>0</v>
      </c>
      <c r="K86" s="5">
        <v>0</v>
      </c>
      <c r="L86" s="5">
        <v>0</v>
      </c>
      <c r="M86" s="5">
        <v>0</v>
      </c>
    </row>
    <row r="87" spans="1:13" ht="14.25" customHeight="1">
      <c r="A87" s="4" t="s">
        <v>94</v>
      </c>
      <c r="B87" s="5">
        <v>5.32</v>
      </c>
      <c r="C87" s="5">
        <v>620.5</v>
      </c>
      <c r="D87" s="5">
        <v>0</v>
      </c>
      <c r="E87" s="5">
        <v>1.77</v>
      </c>
      <c r="F87" s="5">
        <v>457.98</v>
      </c>
      <c r="G87" s="5">
        <v>0</v>
      </c>
      <c r="H87" s="5">
        <v>4.68</v>
      </c>
      <c r="I87" s="5">
        <v>1221.0999999999999</v>
      </c>
      <c r="J87" s="5">
        <v>0</v>
      </c>
      <c r="K87" s="5">
        <v>0</v>
      </c>
      <c r="L87" s="5">
        <v>0</v>
      </c>
      <c r="M87" s="5">
        <v>0</v>
      </c>
    </row>
    <row r="88" spans="1:13" ht="14.25" customHeight="1">
      <c r="A88" s="8" t="s">
        <v>95</v>
      </c>
      <c r="B88" s="9">
        <v>48.59</v>
      </c>
      <c r="C88" s="9">
        <v>5196.41</v>
      </c>
      <c r="D88" s="9">
        <v>30.79</v>
      </c>
      <c r="E88" s="9">
        <v>1.26</v>
      </c>
      <c r="F88" s="9">
        <v>60.3</v>
      </c>
      <c r="G88" s="9">
        <v>1.4</v>
      </c>
      <c r="H88" s="9">
        <v>9.43</v>
      </c>
      <c r="I88" s="9">
        <v>876.59</v>
      </c>
      <c r="J88" s="9">
        <v>5.95</v>
      </c>
      <c r="K88" s="9">
        <v>1.84</v>
      </c>
      <c r="L88" s="9">
        <v>0</v>
      </c>
      <c r="M88" s="9">
        <v>0.74</v>
      </c>
    </row>
    <row r="89" spans="1:13" ht="14.25" customHeight="1">
      <c r="A89" s="4" t="s">
        <v>96</v>
      </c>
      <c r="B89" s="5">
        <v>19.71</v>
      </c>
      <c r="C89" s="5">
        <v>2203.5700000000002</v>
      </c>
      <c r="D89" s="5">
        <v>24.24</v>
      </c>
      <c r="E89" s="5">
        <v>4.88</v>
      </c>
      <c r="F89" s="5">
        <v>649.38</v>
      </c>
      <c r="G89" s="5">
        <v>3.24</v>
      </c>
      <c r="H89" s="5">
        <v>0</v>
      </c>
      <c r="I89" s="5">
        <v>0</v>
      </c>
      <c r="J89" s="5">
        <v>0</v>
      </c>
      <c r="K89" s="5">
        <v>0.85</v>
      </c>
      <c r="L89" s="5">
        <v>0</v>
      </c>
      <c r="M89" s="5">
        <v>0.46</v>
      </c>
    </row>
    <row r="90" spans="1:13" ht="14.25" customHeight="1">
      <c r="A90" s="4" t="s">
        <v>97</v>
      </c>
      <c r="B90" s="5">
        <v>21.24</v>
      </c>
      <c r="C90" s="5">
        <v>2587.31</v>
      </c>
      <c r="D90" s="5">
        <v>35.47</v>
      </c>
      <c r="E90" s="5">
        <v>9.59</v>
      </c>
      <c r="F90" s="5">
        <v>1603.3</v>
      </c>
      <c r="G90" s="5">
        <v>3.9</v>
      </c>
      <c r="H90" s="5">
        <v>3.26</v>
      </c>
      <c r="I90" s="5">
        <v>184.26</v>
      </c>
      <c r="J90" s="5">
        <v>4.01</v>
      </c>
      <c r="K90" s="5">
        <v>2.06</v>
      </c>
      <c r="L90" s="5">
        <v>0</v>
      </c>
      <c r="M90" s="5">
        <v>1.81</v>
      </c>
    </row>
    <row r="91" spans="1:13" ht="14.25" customHeight="1">
      <c r="A91" s="8" t="s">
        <v>98</v>
      </c>
      <c r="B91" s="5">
        <v>5.84</v>
      </c>
      <c r="C91" s="5">
        <v>433.98</v>
      </c>
      <c r="D91" s="5">
        <v>4.67</v>
      </c>
      <c r="E91" s="5">
        <v>5.25</v>
      </c>
      <c r="F91" s="5">
        <v>472.84</v>
      </c>
      <c r="G91" s="5">
        <v>2.14</v>
      </c>
      <c r="H91" s="5">
        <v>89.67</v>
      </c>
      <c r="I91" s="5">
        <v>9768.5</v>
      </c>
      <c r="J91" s="5">
        <v>15.44</v>
      </c>
      <c r="K91" s="5">
        <v>23.94</v>
      </c>
      <c r="L91" s="5">
        <v>0.03</v>
      </c>
      <c r="M91" s="5">
        <v>4.83</v>
      </c>
    </row>
    <row r="92" spans="1:13" ht="14.25" customHeight="1">
      <c r="A92" s="4" t="s">
        <v>99</v>
      </c>
      <c r="B92" s="5">
        <v>171.8</v>
      </c>
      <c r="C92" s="5">
        <v>12773.13</v>
      </c>
      <c r="D92" s="5">
        <v>25.03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</row>
    <row r="93" spans="1:13" ht="14.25" customHeight="1">
      <c r="A93" s="8" t="s">
        <v>100</v>
      </c>
      <c r="B93" s="9">
        <v>28.07</v>
      </c>
      <c r="C93" s="9">
        <v>1466.84</v>
      </c>
      <c r="D93" s="9">
        <v>19.73</v>
      </c>
      <c r="E93" s="9">
        <v>2.21</v>
      </c>
      <c r="F93" s="9">
        <v>701.63</v>
      </c>
      <c r="G93" s="9">
        <v>0.14000000000000001</v>
      </c>
      <c r="H93" s="9">
        <v>36.68</v>
      </c>
      <c r="I93" s="9">
        <v>3963.33</v>
      </c>
      <c r="J93" s="9">
        <v>2.06</v>
      </c>
      <c r="K93" s="9">
        <v>0</v>
      </c>
      <c r="L93" s="9">
        <v>0</v>
      </c>
      <c r="M93" s="9">
        <v>0</v>
      </c>
    </row>
    <row r="94" spans="1:13" ht="14.25" customHeight="1">
      <c r="A94" s="8" t="s">
        <v>101</v>
      </c>
      <c r="B94" s="9">
        <v>23.96</v>
      </c>
      <c r="C94" s="9">
        <v>11976.29</v>
      </c>
      <c r="D94" s="9">
        <v>7.37</v>
      </c>
      <c r="E94" s="9">
        <v>0</v>
      </c>
      <c r="F94" s="9">
        <v>0</v>
      </c>
      <c r="G94" s="9">
        <v>0</v>
      </c>
      <c r="H94" s="9">
        <v>92.2</v>
      </c>
      <c r="I94" s="9">
        <v>23845.23</v>
      </c>
      <c r="J94" s="9">
        <v>79.709999999999994</v>
      </c>
      <c r="K94" s="9">
        <v>0.49</v>
      </c>
      <c r="L94" s="9">
        <v>0</v>
      </c>
      <c r="M94" s="9">
        <v>0.65</v>
      </c>
    </row>
    <row r="95" spans="1:13" ht="14.25" customHeight="1">
      <c r="A95" s="8" t="s">
        <v>102</v>
      </c>
      <c r="B95" s="5">
        <v>37.69</v>
      </c>
      <c r="C95" s="5">
        <v>4653.76</v>
      </c>
      <c r="D95" s="5">
        <v>107.9</v>
      </c>
      <c r="E95" s="5">
        <v>31.09</v>
      </c>
      <c r="F95" s="5">
        <v>9331.14</v>
      </c>
      <c r="G95" s="5">
        <v>0.9</v>
      </c>
      <c r="H95" s="5">
        <v>16.2</v>
      </c>
      <c r="I95" s="5">
        <v>572.14</v>
      </c>
      <c r="J95" s="5">
        <v>1.63</v>
      </c>
      <c r="K95" s="5">
        <v>2.79</v>
      </c>
      <c r="L95" s="5">
        <v>0</v>
      </c>
      <c r="M95" s="5">
        <v>1.92</v>
      </c>
    </row>
    <row r="96" spans="1:13" ht="14.25" customHeight="1">
      <c r="A96" s="4" t="s">
        <v>103</v>
      </c>
      <c r="B96" s="5">
        <v>143.27000000000001</v>
      </c>
      <c r="C96" s="5">
        <v>5751.24</v>
      </c>
      <c r="D96" s="5">
        <v>25.64</v>
      </c>
      <c r="E96" s="5">
        <v>7.75</v>
      </c>
      <c r="F96" s="5">
        <v>2238.5100000000002</v>
      </c>
      <c r="G96" s="5">
        <v>0.05</v>
      </c>
      <c r="H96" s="5">
        <v>140.30000000000001</v>
      </c>
      <c r="I96" s="5">
        <v>10865.69</v>
      </c>
      <c r="J96" s="5">
        <v>6.13</v>
      </c>
      <c r="K96" s="5">
        <v>0</v>
      </c>
      <c r="L96" s="5">
        <v>0</v>
      </c>
      <c r="M96" s="5">
        <v>0</v>
      </c>
    </row>
    <row r="97" spans="1:13" ht="14.25" customHeight="1">
      <c r="A97" s="4" t="s">
        <v>104</v>
      </c>
      <c r="B97" s="5">
        <v>13.99</v>
      </c>
      <c r="C97" s="5">
        <v>928.42</v>
      </c>
      <c r="D97" s="5">
        <v>9.98</v>
      </c>
      <c r="E97" s="5">
        <v>4.3499999999999996</v>
      </c>
      <c r="F97" s="5">
        <v>432.6</v>
      </c>
      <c r="G97" s="5">
        <v>1.41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</row>
    <row r="98" spans="1:13" ht="14.25" customHeight="1">
      <c r="A98" s="4" t="s">
        <v>105</v>
      </c>
      <c r="B98" s="5">
        <v>28.82</v>
      </c>
      <c r="C98" s="5">
        <v>2092.69</v>
      </c>
      <c r="D98" s="5">
        <v>0.51</v>
      </c>
      <c r="E98" s="5">
        <v>6.84</v>
      </c>
      <c r="F98" s="5">
        <v>1992.61</v>
      </c>
      <c r="G98" s="5">
        <v>2.86</v>
      </c>
      <c r="H98" s="5">
        <v>51.57</v>
      </c>
      <c r="I98" s="5">
        <v>4389.37</v>
      </c>
      <c r="J98" s="5">
        <v>1.7</v>
      </c>
      <c r="K98" s="5">
        <v>0</v>
      </c>
      <c r="L98" s="5">
        <v>0</v>
      </c>
      <c r="M98" s="5">
        <v>0</v>
      </c>
    </row>
    <row r="99" spans="1:13" ht="14.25" customHeight="1">
      <c r="A99" s="4" t="s">
        <v>106</v>
      </c>
      <c r="B99" s="5">
        <v>18.97</v>
      </c>
      <c r="C99" s="5">
        <v>2715.08</v>
      </c>
      <c r="D99" s="5">
        <v>54.06</v>
      </c>
      <c r="E99" s="5">
        <v>13.97</v>
      </c>
      <c r="F99" s="5">
        <v>4060.22</v>
      </c>
      <c r="G99" s="5">
        <v>0.17</v>
      </c>
      <c r="H99" s="5">
        <v>6.28</v>
      </c>
      <c r="I99" s="5">
        <v>794.11</v>
      </c>
      <c r="J99" s="5">
        <v>8.01</v>
      </c>
      <c r="K99" s="5">
        <v>2.62</v>
      </c>
      <c r="L99" s="5">
        <v>0.05</v>
      </c>
      <c r="M99" s="5">
        <v>6.69</v>
      </c>
    </row>
    <row r="100" spans="1:13" ht="14.25" customHeight="1">
      <c r="A100" s="4" t="s">
        <v>107</v>
      </c>
      <c r="B100" s="5">
        <v>10.87</v>
      </c>
      <c r="C100" s="5">
        <v>687.75</v>
      </c>
      <c r="D100" s="5">
        <v>33.08</v>
      </c>
      <c r="E100" s="5">
        <v>14.28</v>
      </c>
      <c r="F100" s="5">
        <v>3200.78</v>
      </c>
      <c r="G100" s="5">
        <v>11.1</v>
      </c>
      <c r="H100" s="5">
        <v>0.88</v>
      </c>
      <c r="I100" s="5">
        <v>62.14</v>
      </c>
      <c r="J100" s="5">
        <v>0</v>
      </c>
      <c r="K100" s="5">
        <v>0</v>
      </c>
      <c r="L100" s="5">
        <v>0</v>
      </c>
      <c r="M100" s="5">
        <v>0</v>
      </c>
    </row>
    <row r="101" spans="1:13" ht="14.25" customHeight="1">
      <c r="A101" s="8" t="s">
        <v>108</v>
      </c>
      <c r="B101" s="9">
        <v>36.35</v>
      </c>
      <c r="C101" s="9">
        <v>2442.31</v>
      </c>
      <c r="D101" s="9">
        <v>5.6</v>
      </c>
      <c r="E101" s="9">
        <v>4.05</v>
      </c>
      <c r="F101" s="9">
        <v>248.2</v>
      </c>
      <c r="G101" s="9">
        <v>1.18</v>
      </c>
      <c r="H101" s="9">
        <v>121.9</v>
      </c>
      <c r="I101" s="9">
        <v>10335.07</v>
      </c>
      <c r="J101" s="9">
        <v>7.41</v>
      </c>
      <c r="K101" s="9">
        <v>0</v>
      </c>
      <c r="L101" s="9">
        <v>0</v>
      </c>
      <c r="M101" s="9">
        <v>0</v>
      </c>
    </row>
    <row r="102" spans="1:13" ht="14.25" customHeight="1">
      <c r="A102" s="4" t="s">
        <v>109</v>
      </c>
      <c r="B102" s="5">
        <v>5.27</v>
      </c>
      <c r="C102" s="5">
        <v>127.64</v>
      </c>
      <c r="D102" s="5">
        <v>5.61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0.51</v>
      </c>
      <c r="L102" s="5">
        <v>0</v>
      </c>
      <c r="M102" s="5">
        <v>0.24</v>
      </c>
    </row>
    <row r="103" spans="1:13" ht="14.25" customHeight="1">
      <c r="A103" s="4" t="s">
        <v>110</v>
      </c>
      <c r="B103" s="5">
        <v>16.809999999999999</v>
      </c>
      <c r="C103" s="5">
        <v>891.43</v>
      </c>
      <c r="D103" s="5">
        <v>27.11</v>
      </c>
      <c r="E103" s="5">
        <v>2.1</v>
      </c>
      <c r="F103" s="5">
        <v>491.31</v>
      </c>
      <c r="G103" s="5">
        <v>0.17</v>
      </c>
      <c r="H103" s="5">
        <v>17.829999999999998</v>
      </c>
      <c r="I103" s="5">
        <v>3890.42</v>
      </c>
      <c r="J103" s="5">
        <v>3.43</v>
      </c>
      <c r="K103" s="5">
        <v>0.04</v>
      </c>
      <c r="L103" s="5">
        <v>0</v>
      </c>
      <c r="M103" s="5">
        <v>0.2</v>
      </c>
    </row>
    <row r="104" spans="1:13" ht="14.25" customHeight="1">
      <c r="A104" s="8" t="s">
        <v>111</v>
      </c>
      <c r="B104" s="5">
        <v>29.96</v>
      </c>
      <c r="C104" s="5">
        <v>1327.78</v>
      </c>
      <c r="D104" s="5">
        <v>40.630000000000003</v>
      </c>
      <c r="E104" s="5">
        <v>0</v>
      </c>
      <c r="F104" s="5">
        <v>0</v>
      </c>
      <c r="G104" s="5">
        <v>0</v>
      </c>
      <c r="H104" s="5">
        <v>15.49</v>
      </c>
      <c r="I104" s="5">
        <v>3983.54</v>
      </c>
      <c r="J104" s="5">
        <v>0.31</v>
      </c>
      <c r="K104" s="5">
        <v>2.56</v>
      </c>
      <c r="L104" s="5">
        <v>0</v>
      </c>
      <c r="M104" s="5">
        <v>1.58</v>
      </c>
    </row>
    <row r="105" spans="1:13" ht="14.25" customHeight="1">
      <c r="A105" s="4" t="s">
        <v>112</v>
      </c>
      <c r="B105" s="5">
        <v>7.57</v>
      </c>
      <c r="C105" s="5">
        <v>759.99</v>
      </c>
      <c r="D105" s="5">
        <v>6.08</v>
      </c>
      <c r="E105" s="5">
        <v>0</v>
      </c>
      <c r="F105" s="5">
        <v>0</v>
      </c>
      <c r="G105" s="5">
        <v>0</v>
      </c>
      <c r="H105" s="5">
        <v>9.07</v>
      </c>
      <c r="I105" s="5">
        <v>1686.53</v>
      </c>
      <c r="J105" s="5">
        <v>4.55</v>
      </c>
      <c r="K105" s="5">
        <v>0.01</v>
      </c>
      <c r="L105" s="5">
        <v>0</v>
      </c>
      <c r="M105" s="5">
        <v>0</v>
      </c>
    </row>
    <row r="106" spans="1:13" ht="14.25" customHeight="1">
      <c r="A106" s="8" t="s">
        <v>113</v>
      </c>
      <c r="B106" s="9">
        <v>5.5</v>
      </c>
      <c r="C106" s="9">
        <v>188.45</v>
      </c>
      <c r="D106" s="9">
        <v>9.8699999999999992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</row>
    <row r="107" spans="1:13" ht="14.25" customHeight="1">
      <c r="A107" s="22" t="s">
        <v>114</v>
      </c>
      <c r="B107" s="18">
        <v>36.840000000000003</v>
      </c>
      <c r="C107" s="18">
        <v>6735.71</v>
      </c>
      <c r="D107" s="18">
        <v>0</v>
      </c>
      <c r="E107" s="18">
        <v>2.97</v>
      </c>
      <c r="F107" s="18">
        <v>576.1</v>
      </c>
      <c r="G107" s="18">
        <v>0</v>
      </c>
      <c r="H107" s="18">
        <v>80.42</v>
      </c>
      <c r="I107" s="18">
        <v>12219.63</v>
      </c>
      <c r="J107" s="18">
        <v>1.05</v>
      </c>
      <c r="K107" s="18">
        <v>0</v>
      </c>
      <c r="L107" s="18">
        <v>0</v>
      </c>
      <c r="M107" s="18">
        <v>0</v>
      </c>
    </row>
    <row r="108" spans="1:13" ht="14.25" customHeight="1">
      <c r="A108" s="38" t="s">
        <v>115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4.25" customHeight="1">
      <c r="A109" s="4" t="s">
        <v>116</v>
      </c>
      <c r="B109" s="5">
        <v>20.96</v>
      </c>
      <c r="C109" s="5">
        <v>1329.22</v>
      </c>
      <c r="D109" s="5">
        <v>28.72</v>
      </c>
      <c r="E109" s="5">
        <v>4.92</v>
      </c>
      <c r="F109" s="5">
        <v>924.19</v>
      </c>
      <c r="G109" s="5">
        <v>0.05</v>
      </c>
      <c r="H109" s="5">
        <v>31.27</v>
      </c>
      <c r="I109" s="5">
        <v>5182.08</v>
      </c>
      <c r="J109" s="5">
        <v>23.44</v>
      </c>
      <c r="K109" s="5">
        <v>1.42</v>
      </c>
      <c r="L109" s="5">
        <v>0.01</v>
      </c>
      <c r="M109" s="5">
        <v>0.88</v>
      </c>
    </row>
    <row r="110" spans="1:13" ht="14.25" customHeight="1">
      <c r="A110" s="4" t="s">
        <v>117</v>
      </c>
      <c r="B110" s="5">
        <v>3</v>
      </c>
      <c r="C110" s="5">
        <v>285.89999999999998</v>
      </c>
      <c r="D110" s="5">
        <v>4.25</v>
      </c>
      <c r="E110" s="5">
        <v>2.41</v>
      </c>
      <c r="F110" s="5">
        <v>151.38999999999999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</row>
    <row r="111" spans="1:13" ht="14.25" customHeight="1">
      <c r="A111" s="4" t="s">
        <v>118</v>
      </c>
      <c r="B111" s="5">
        <v>9.85</v>
      </c>
      <c r="C111" s="5">
        <v>825.33</v>
      </c>
      <c r="D111" s="5">
        <v>5.1100000000000003</v>
      </c>
      <c r="E111" s="5">
        <v>2.85</v>
      </c>
      <c r="F111" s="5">
        <v>1080.93</v>
      </c>
      <c r="G111" s="5">
        <v>0</v>
      </c>
      <c r="H111" s="5">
        <v>2.0099999999999998</v>
      </c>
      <c r="I111" s="5">
        <v>343.25</v>
      </c>
      <c r="J111" s="5">
        <v>0</v>
      </c>
      <c r="K111" s="5">
        <v>1.83</v>
      </c>
      <c r="L111" s="5">
        <v>0.24</v>
      </c>
      <c r="M111" s="5">
        <v>0.94</v>
      </c>
    </row>
    <row r="112" spans="1:13" ht="14.25" customHeight="1">
      <c r="A112" s="4" t="s">
        <v>119</v>
      </c>
      <c r="B112" s="5">
        <v>13.33</v>
      </c>
      <c r="C112" s="5">
        <v>434.07</v>
      </c>
      <c r="D112" s="5">
        <v>1.76</v>
      </c>
      <c r="E112" s="5">
        <v>0.54</v>
      </c>
      <c r="F112" s="5">
        <v>51.65</v>
      </c>
      <c r="G112" s="5">
        <v>0</v>
      </c>
      <c r="H112" s="5">
        <v>94.42</v>
      </c>
      <c r="I112" s="5">
        <v>6057.83</v>
      </c>
      <c r="J112" s="5">
        <v>9.25</v>
      </c>
      <c r="K112" s="5">
        <v>0</v>
      </c>
      <c r="L112" s="5">
        <v>0</v>
      </c>
      <c r="M112" s="5">
        <v>0</v>
      </c>
    </row>
    <row r="113" spans="1:13" ht="14.25" customHeight="1">
      <c r="A113" s="4" t="s">
        <v>120</v>
      </c>
      <c r="B113" s="5">
        <v>30.29</v>
      </c>
      <c r="C113" s="5">
        <v>1896.96</v>
      </c>
      <c r="D113" s="5">
        <v>150.88</v>
      </c>
      <c r="E113" s="5">
        <v>13.99</v>
      </c>
      <c r="F113" s="5">
        <v>2741.63</v>
      </c>
      <c r="G113" s="5">
        <v>4.97</v>
      </c>
      <c r="H113" s="5">
        <v>3.55</v>
      </c>
      <c r="I113" s="5">
        <v>265.74</v>
      </c>
      <c r="J113" s="5">
        <v>3.01</v>
      </c>
      <c r="K113" s="5">
        <v>3.39</v>
      </c>
      <c r="L113" s="5">
        <v>0.04</v>
      </c>
      <c r="M113" s="5">
        <v>2.63</v>
      </c>
    </row>
    <row r="114" spans="1:13" ht="14.25" customHeight="1">
      <c r="A114" s="4" t="s">
        <v>121</v>
      </c>
      <c r="B114" s="5">
        <v>24.53</v>
      </c>
      <c r="C114" s="5">
        <v>4178.0200000000004</v>
      </c>
      <c r="D114" s="5">
        <v>93.48</v>
      </c>
      <c r="E114" s="5">
        <v>5.17</v>
      </c>
      <c r="F114" s="5">
        <v>274.22000000000003</v>
      </c>
      <c r="G114" s="5">
        <v>0.31</v>
      </c>
      <c r="H114" s="5">
        <v>57.02</v>
      </c>
      <c r="I114" s="5">
        <v>16664.919999999998</v>
      </c>
      <c r="J114" s="5">
        <v>48.55</v>
      </c>
      <c r="K114" s="5">
        <v>0</v>
      </c>
      <c r="L114" s="5">
        <v>0</v>
      </c>
      <c r="M114" s="5">
        <v>0</v>
      </c>
    </row>
    <row r="115" spans="1:13" ht="14.25" customHeight="1">
      <c r="A115" s="4" t="s">
        <v>122</v>
      </c>
      <c r="B115" s="5">
        <v>36.229999999999997</v>
      </c>
      <c r="C115" s="5">
        <v>2798.77</v>
      </c>
      <c r="D115" s="5">
        <v>19.61</v>
      </c>
      <c r="E115" s="5">
        <v>13.49</v>
      </c>
      <c r="F115" s="5">
        <v>936.94</v>
      </c>
      <c r="G115" s="5">
        <v>11.41</v>
      </c>
      <c r="H115" s="5">
        <v>23.59</v>
      </c>
      <c r="I115" s="5">
        <v>4877.54</v>
      </c>
      <c r="J115" s="5">
        <v>13.29</v>
      </c>
      <c r="K115" s="5">
        <v>0</v>
      </c>
      <c r="L115" s="5">
        <v>0</v>
      </c>
      <c r="M115" s="5">
        <v>0</v>
      </c>
    </row>
    <row r="116" spans="1:13" ht="14.25" customHeight="1">
      <c r="A116" s="8" t="s">
        <v>123</v>
      </c>
      <c r="B116" s="9">
        <v>2.5099999999999998</v>
      </c>
      <c r="C116" s="9">
        <v>65.540000000000006</v>
      </c>
      <c r="D116" s="9">
        <v>3.08</v>
      </c>
      <c r="E116" s="9">
        <v>0.08</v>
      </c>
      <c r="F116" s="9">
        <v>13.86</v>
      </c>
      <c r="G116" s="9">
        <v>0</v>
      </c>
      <c r="H116" s="9">
        <v>0</v>
      </c>
      <c r="I116" s="9">
        <v>0</v>
      </c>
      <c r="J116" s="9">
        <v>0</v>
      </c>
      <c r="K116" s="9">
        <v>2.69</v>
      </c>
      <c r="L116" s="9">
        <v>0.23</v>
      </c>
      <c r="M116" s="9">
        <v>0</v>
      </c>
    </row>
    <row r="117" spans="1:13" ht="14.25" customHeight="1">
      <c r="A117" s="8" t="s">
        <v>124</v>
      </c>
      <c r="B117" s="9">
        <v>14.27</v>
      </c>
      <c r="C117" s="9">
        <v>849.85</v>
      </c>
      <c r="D117" s="9">
        <v>9.8699999999999992</v>
      </c>
      <c r="E117" s="9">
        <v>13.81</v>
      </c>
      <c r="F117" s="9">
        <v>3003.01</v>
      </c>
      <c r="G117" s="9">
        <v>0.28999999999999998</v>
      </c>
      <c r="H117" s="9">
        <v>11.91</v>
      </c>
      <c r="I117" s="9">
        <v>1197.31</v>
      </c>
      <c r="J117" s="9">
        <v>0.69</v>
      </c>
      <c r="K117" s="9">
        <v>1</v>
      </c>
      <c r="L117" s="9">
        <v>0</v>
      </c>
      <c r="M117" s="9">
        <v>0</v>
      </c>
    </row>
    <row r="118" spans="1:13" ht="14.25" customHeight="1">
      <c r="A118" s="4" t="s">
        <v>125</v>
      </c>
      <c r="B118" s="5">
        <v>9.35</v>
      </c>
      <c r="C118" s="5">
        <v>1258.55</v>
      </c>
      <c r="D118" s="5">
        <v>1.01</v>
      </c>
      <c r="E118" s="5">
        <v>23.09</v>
      </c>
      <c r="F118" s="5">
        <v>6450.43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</row>
    <row r="119" spans="1:13" ht="14.25" customHeight="1">
      <c r="A119" s="10" t="s">
        <v>126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 ht="14.25" customHeight="1">
      <c r="A120" s="4" t="s">
        <v>127</v>
      </c>
      <c r="B120" s="5">
        <v>18.68</v>
      </c>
      <c r="C120" s="5">
        <v>1358</v>
      </c>
      <c r="D120" s="5">
        <v>16.66</v>
      </c>
      <c r="E120" s="5">
        <v>0.03</v>
      </c>
      <c r="F120" s="5">
        <v>7.29</v>
      </c>
      <c r="G120" s="5">
        <v>0</v>
      </c>
      <c r="H120" s="5">
        <v>0</v>
      </c>
      <c r="I120" s="5">
        <v>0</v>
      </c>
      <c r="J120" s="5">
        <v>0</v>
      </c>
      <c r="K120" s="5">
        <v>0.01</v>
      </c>
      <c r="L120" s="5">
        <v>0</v>
      </c>
      <c r="M120" s="5">
        <v>0</v>
      </c>
    </row>
    <row r="121" spans="1:13" ht="14.25" customHeight="1">
      <c r="A121" s="8" t="s">
        <v>128</v>
      </c>
      <c r="B121" s="9">
        <v>68.42</v>
      </c>
      <c r="C121" s="9">
        <v>1508.64</v>
      </c>
      <c r="D121" s="9">
        <v>9.52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</row>
    <row r="122" spans="1:13" ht="14.25" customHeight="1">
      <c r="A122" s="4" t="s">
        <v>129</v>
      </c>
      <c r="B122" s="5">
        <v>21.95</v>
      </c>
      <c r="C122" s="5">
        <v>1865.89</v>
      </c>
      <c r="D122" s="5">
        <v>22.34</v>
      </c>
      <c r="E122" s="5">
        <v>11.63</v>
      </c>
      <c r="F122" s="5">
        <v>2564.83</v>
      </c>
      <c r="G122" s="5">
        <v>4.24</v>
      </c>
      <c r="H122" s="5">
        <v>0.23</v>
      </c>
      <c r="I122" s="5">
        <v>11.53</v>
      </c>
      <c r="J122" s="5">
        <v>0</v>
      </c>
      <c r="K122" s="5">
        <v>0</v>
      </c>
      <c r="L122" s="5">
        <v>0</v>
      </c>
      <c r="M122" s="5">
        <v>0</v>
      </c>
    </row>
    <row r="123" spans="1:13" ht="14.25" customHeight="1">
      <c r="A123" s="8" t="s">
        <v>130</v>
      </c>
      <c r="B123" s="5">
        <v>18.95</v>
      </c>
      <c r="C123" s="5">
        <v>2034.29</v>
      </c>
      <c r="D123" s="5">
        <v>30.56</v>
      </c>
      <c r="E123" s="5">
        <v>0.09</v>
      </c>
      <c r="F123" s="5">
        <v>16.899999999999999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</row>
    <row r="124" spans="1:13" ht="14.25" customHeight="1">
      <c r="A124" s="4" t="s">
        <v>131</v>
      </c>
      <c r="B124" s="5">
        <v>11.38</v>
      </c>
      <c r="C124" s="5">
        <v>1849.52</v>
      </c>
      <c r="D124" s="5">
        <v>102.44</v>
      </c>
      <c r="E124" s="5">
        <v>5.96</v>
      </c>
      <c r="F124" s="5">
        <v>770.09</v>
      </c>
      <c r="G124" s="5">
        <v>1.5</v>
      </c>
      <c r="H124" s="5">
        <v>25.27</v>
      </c>
      <c r="I124" s="5">
        <v>7015.02</v>
      </c>
      <c r="J124" s="5">
        <v>17.13</v>
      </c>
      <c r="K124" s="5">
        <v>0</v>
      </c>
      <c r="L124" s="5">
        <v>0</v>
      </c>
      <c r="M124" s="5">
        <v>0</v>
      </c>
    </row>
    <row r="125" spans="1:13" ht="14.25" customHeight="1">
      <c r="A125" s="4" t="s">
        <v>132</v>
      </c>
      <c r="B125" s="5">
        <v>11.04</v>
      </c>
      <c r="C125" s="5">
        <v>574.29999999999995</v>
      </c>
      <c r="D125" s="5">
        <v>2.14</v>
      </c>
      <c r="E125" s="5">
        <v>0.19</v>
      </c>
      <c r="F125" s="5">
        <v>29.76</v>
      </c>
      <c r="G125" s="5">
        <v>0</v>
      </c>
      <c r="H125" s="5">
        <v>0</v>
      </c>
      <c r="I125" s="5">
        <v>0</v>
      </c>
      <c r="J125" s="5">
        <v>0</v>
      </c>
      <c r="K125" s="5">
        <v>0.1</v>
      </c>
      <c r="L125" s="5">
        <v>0</v>
      </c>
      <c r="M125" s="5">
        <v>0</v>
      </c>
    </row>
    <row r="126" spans="1:13" ht="14.25" customHeight="1">
      <c r="A126" s="8" t="s">
        <v>133</v>
      </c>
      <c r="B126" s="5">
        <v>102.09</v>
      </c>
      <c r="C126" s="5">
        <v>4387.4399999999996</v>
      </c>
      <c r="D126" s="5">
        <v>31.19</v>
      </c>
      <c r="E126" s="5">
        <v>6.12</v>
      </c>
      <c r="F126" s="5">
        <v>456.72</v>
      </c>
      <c r="G126" s="5">
        <v>2.2999999999999998</v>
      </c>
      <c r="H126" s="5">
        <v>1.48</v>
      </c>
      <c r="I126" s="5">
        <v>68.44</v>
      </c>
      <c r="J126" s="5">
        <v>0</v>
      </c>
      <c r="K126" s="5">
        <v>0</v>
      </c>
      <c r="L126" s="5">
        <v>0</v>
      </c>
      <c r="M126" s="5">
        <v>0</v>
      </c>
    </row>
    <row r="127" spans="1:13" ht="14.25" customHeight="1">
      <c r="A127" s="4" t="s">
        <v>134</v>
      </c>
      <c r="B127" s="5">
        <v>11.94</v>
      </c>
      <c r="C127" s="5">
        <v>1550.44</v>
      </c>
      <c r="D127" s="5">
        <v>6.87</v>
      </c>
      <c r="E127" s="5">
        <v>36.83</v>
      </c>
      <c r="F127" s="5">
        <v>9447.68</v>
      </c>
      <c r="G127" s="5">
        <v>22.39</v>
      </c>
      <c r="H127" s="5">
        <v>1.73</v>
      </c>
      <c r="I127" s="5">
        <v>688.22</v>
      </c>
      <c r="J127" s="5">
        <v>0.03</v>
      </c>
      <c r="K127" s="5">
        <v>0</v>
      </c>
      <c r="L127" s="5">
        <v>0</v>
      </c>
      <c r="M127" s="5">
        <v>0</v>
      </c>
    </row>
    <row r="128" spans="1:13" ht="14.25" customHeight="1">
      <c r="A128" s="4" t="s">
        <v>135</v>
      </c>
      <c r="B128" s="5">
        <v>9.3800000000000008</v>
      </c>
      <c r="C128" s="5">
        <v>956.05</v>
      </c>
      <c r="D128" s="5">
        <v>1.1100000000000001</v>
      </c>
      <c r="E128" s="5">
        <v>0</v>
      </c>
      <c r="F128" s="5">
        <v>0</v>
      </c>
      <c r="G128" s="5">
        <v>0</v>
      </c>
      <c r="H128" s="5">
        <v>0.98</v>
      </c>
      <c r="I128" s="5">
        <v>33.47</v>
      </c>
      <c r="J128" s="5">
        <v>0.65</v>
      </c>
      <c r="K128" s="5">
        <v>0</v>
      </c>
      <c r="L128" s="5">
        <v>0</v>
      </c>
      <c r="M128" s="5">
        <v>0</v>
      </c>
    </row>
    <row r="129" spans="1:13" ht="14.25" customHeight="1">
      <c r="A129" s="8" t="s">
        <v>136</v>
      </c>
      <c r="B129" s="5">
        <v>11.25</v>
      </c>
      <c r="C129" s="5">
        <v>652.4</v>
      </c>
      <c r="D129" s="5">
        <v>4.3499999999999996</v>
      </c>
      <c r="E129" s="5">
        <v>0</v>
      </c>
      <c r="F129" s="5">
        <v>0</v>
      </c>
      <c r="G129" s="5">
        <v>0</v>
      </c>
      <c r="H129" s="5">
        <v>4.42</v>
      </c>
      <c r="I129" s="5">
        <v>861.55</v>
      </c>
      <c r="J129" s="5">
        <v>4.3099999999999996</v>
      </c>
      <c r="K129" s="5">
        <v>0.08</v>
      </c>
      <c r="L129" s="5">
        <v>0</v>
      </c>
      <c r="M129" s="5">
        <v>0</v>
      </c>
    </row>
    <row r="130" spans="1:13" ht="14.25" customHeight="1">
      <c r="A130" s="4" t="s">
        <v>137</v>
      </c>
      <c r="B130" s="5">
        <v>50.82</v>
      </c>
      <c r="C130" s="5">
        <v>3045.18</v>
      </c>
      <c r="D130" s="5">
        <v>55.92</v>
      </c>
      <c r="E130" s="5">
        <v>26.16</v>
      </c>
      <c r="F130" s="5">
        <v>7326.47</v>
      </c>
      <c r="G130" s="5">
        <v>0</v>
      </c>
      <c r="H130" s="5">
        <v>0</v>
      </c>
      <c r="I130" s="5">
        <v>0</v>
      </c>
      <c r="J130" s="5">
        <v>0</v>
      </c>
      <c r="K130" s="5">
        <v>5.12</v>
      </c>
      <c r="L130" s="5">
        <v>0.01</v>
      </c>
      <c r="M130" s="5">
        <v>0</v>
      </c>
    </row>
    <row r="131" spans="1:13" ht="14.25" customHeight="1">
      <c r="A131" s="8" t="s">
        <v>138</v>
      </c>
      <c r="B131" s="5">
        <v>26.99</v>
      </c>
      <c r="C131" s="5">
        <v>2737.83</v>
      </c>
      <c r="D131" s="5">
        <v>25.94</v>
      </c>
      <c r="E131" s="5">
        <v>1.66</v>
      </c>
      <c r="F131" s="5">
        <v>578.36</v>
      </c>
      <c r="G131" s="5">
        <v>0</v>
      </c>
      <c r="H131" s="5">
        <v>0</v>
      </c>
      <c r="I131" s="5">
        <v>0.53</v>
      </c>
      <c r="J131" s="5">
        <v>0.1</v>
      </c>
      <c r="K131" s="5">
        <v>0</v>
      </c>
      <c r="L131" s="5">
        <v>0</v>
      </c>
      <c r="M131" s="5">
        <v>0</v>
      </c>
    </row>
    <row r="132" spans="1:13" ht="14.25" customHeight="1">
      <c r="A132" s="10" t="s">
        <v>139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4.25" customHeight="1">
      <c r="A133" s="8" t="s">
        <v>140</v>
      </c>
      <c r="B133" s="5">
        <v>22.38</v>
      </c>
      <c r="C133" s="5">
        <v>970.92</v>
      </c>
      <c r="D133" s="5">
        <v>22.54</v>
      </c>
      <c r="E133" s="5">
        <v>4.0999999999999996</v>
      </c>
      <c r="F133" s="5">
        <v>1221.0899999999999</v>
      </c>
      <c r="G133" s="5">
        <v>0.04</v>
      </c>
      <c r="H133" s="5">
        <v>16.59</v>
      </c>
      <c r="I133" s="5">
        <v>1809.31</v>
      </c>
      <c r="J133" s="5">
        <v>1.02</v>
      </c>
      <c r="K133" s="5">
        <v>0.82</v>
      </c>
      <c r="L133" s="5">
        <v>0</v>
      </c>
      <c r="M133" s="5">
        <v>0.31</v>
      </c>
    </row>
    <row r="134" spans="1:13" ht="14.25" customHeight="1">
      <c r="A134" s="8" t="s">
        <v>141</v>
      </c>
      <c r="B134" s="5">
        <v>88.08</v>
      </c>
      <c r="C134" s="5">
        <v>3982.91</v>
      </c>
      <c r="D134" s="5">
        <v>15.94</v>
      </c>
      <c r="E134" s="5">
        <v>4.4000000000000004</v>
      </c>
      <c r="F134" s="5">
        <v>1029.96</v>
      </c>
      <c r="G134" s="5">
        <v>0</v>
      </c>
      <c r="H134" s="5">
        <v>198.39</v>
      </c>
      <c r="I134" s="5">
        <v>14317.72</v>
      </c>
      <c r="J134" s="5">
        <v>3.97</v>
      </c>
      <c r="K134" s="5">
        <v>1.6</v>
      </c>
      <c r="L134" s="5">
        <v>0</v>
      </c>
      <c r="M134" s="5">
        <v>0.19</v>
      </c>
    </row>
    <row r="135" spans="1:13" ht="14.25" customHeight="1">
      <c r="A135" s="10" t="s">
        <v>142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 ht="14.25" customHeight="1">
      <c r="A136" s="8" t="s">
        <v>143</v>
      </c>
      <c r="B136" s="9">
        <v>5.39</v>
      </c>
      <c r="C136" s="9">
        <v>404.82</v>
      </c>
      <c r="D136" s="9">
        <v>2.8</v>
      </c>
      <c r="E136" s="9">
        <v>0.3</v>
      </c>
      <c r="F136" s="9">
        <v>41.54</v>
      </c>
      <c r="G136" s="9">
        <v>0</v>
      </c>
      <c r="H136" s="9">
        <v>41.82</v>
      </c>
      <c r="I136" s="9">
        <v>2463.81</v>
      </c>
      <c r="J136" s="9">
        <v>5.57</v>
      </c>
      <c r="K136" s="9">
        <v>0</v>
      </c>
      <c r="L136" s="9">
        <v>0</v>
      </c>
      <c r="M136" s="9">
        <v>0</v>
      </c>
    </row>
    <row r="137" spans="1:13" ht="14.25" customHeight="1">
      <c r="A137" s="4" t="s">
        <v>144</v>
      </c>
      <c r="B137" s="5">
        <v>6.89</v>
      </c>
      <c r="C137" s="5">
        <v>560.97</v>
      </c>
      <c r="D137" s="5">
        <v>43.94</v>
      </c>
      <c r="E137" s="5">
        <v>8.14</v>
      </c>
      <c r="F137" s="5">
        <v>1477.75</v>
      </c>
      <c r="G137" s="5">
        <v>1.39</v>
      </c>
      <c r="H137" s="5">
        <v>123.86</v>
      </c>
      <c r="I137" s="5">
        <v>9041.75</v>
      </c>
      <c r="J137" s="5">
        <v>6.83</v>
      </c>
      <c r="K137" s="5">
        <v>0</v>
      </c>
      <c r="L137" s="5">
        <v>0</v>
      </c>
      <c r="M137" s="5">
        <v>0</v>
      </c>
    </row>
    <row r="138" spans="1:13" ht="14.25" customHeight="1">
      <c r="A138" s="4" t="s">
        <v>153</v>
      </c>
      <c r="B138" s="5">
        <v>45</v>
      </c>
      <c r="C138" s="5">
        <v>2403.39</v>
      </c>
      <c r="D138" s="5">
        <v>45.41</v>
      </c>
      <c r="E138" s="5">
        <v>8.64</v>
      </c>
      <c r="F138" s="5">
        <v>1036.74</v>
      </c>
      <c r="G138" s="5">
        <v>2.63</v>
      </c>
      <c r="H138" s="5">
        <v>123.61</v>
      </c>
      <c r="I138" s="5">
        <v>12705.05</v>
      </c>
      <c r="J138" s="5">
        <v>14.67</v>
      </c>
      <c r="K138" s="5">
        <v>0</v>
      </c>
      <c r="L138" s="5">
        <v>0</v>
      </c>
      <c r="M138" s="5">
        <v>0</v>
      </c>
    </row>
    <row r="139" spans="1:13" ht="14.25" customHeight="1">
      <c r="A139" s="4" t="s">
        <v>146</v>
      </c>
      <c r="B139" s="5">
        <v>19.46</v>
      </c>
      <c r="C139" s="5">
        <v>1239.3499999999999</v>
      </c>
      <c r="D139" s="5">
        <v>44.66</v>
      </c>
      <c r="E139" s="5">
        <v>0.6</v>
      </c>
      <c r="F139" s="5">
        <v>379.18</v>
      </c>
      <c r="G139" s="5">
        <v>0</v>
      </c>
      <c r="H139" s="5">
        <v>16.440000000000001</v>
      </c>
      <c r="I139" s="5">
        <v>2595.9299999999998</v>
      </c>
      <c r="J139" s="5">
        <v>9.81</v>
      </c>
      <c r="K139" s="5">
        <v>0</v>
      </c>
      <c r="L139" s="5">
        <v>0</v>
      </c>
      <c r="M139" s="5">
        <v>0</v>
      </c>
    </row>
    <row r="140" spans="1:13" ht="14.25" customHeight="1">
      <c r="A140" s="4" t="s">
        <v>147</v>
      </c>
      <c r="B140" s="5">
        <v>10.08</v>
      </c>
      <c r="C140" s="5">
        <v>699.26</v>
      </c>
      <c r="D140" s="5">
        <v>49.54</v>
      </c>
      <c r="E140" s="5">
        <v>10.19</v>
      </c>
      <c r="F140" s="5">
        <v>883.16</v>
      </c>
      <c r="G140" s="5">
        <v>3.74</v>
      </c>
      <c r="H140" s="5">
        <v>18.04</v>
      </c>
      <c r="I140" s="5">
        <v>5208.71</v>
      </c>
      <c r="J140" s="5">
        <v>22.59</v>
      </c>
      <c r="K140" s="5">
        <v>4.2699999999999996</v>
      </c>
      <c r="L140" s="5">
        <v>0.01</v>
      </c>
      <c r="M140" s="5">
        <v>6.33</v>
      </c>
    </row>
    <row r="141" spans="1:13" ht="14.25" customHeight="1">
      <c r="A141" s="4" t="s">
        <v>148</v>
      </c>
      <c r="B141" s="5">
        <v>1.08</v>
      </c>
      <c r="C141" s="5">
        <v>149.4</v>
      </c>
      <c r="D141" s="5">
        <v>0.4</v>
      </c>
      <c r="E141" s="5">
        <v>1.84</v>
      </c>
      <c r="F141" s="5">
        <v>302.39</v>
      </c>
      <c r="G141" s="5">
        <v>0</v>
      </c>
      <c r="H141" s="5">
        <v>107.03</v>
      </c>
      <c r="I141" s="5">
        <v>26389.26</v>
      </c>
      <c r="J141" s="5">
        <v>4.67</v>
      </c>
      <c r="K141" s="5">
        <v>0.08</v>
      </c>
      <c r="L141" s="5">
        <v>0</v>
      </c>
      <c r="M141" s="5">
        <v>0</v>
      </c>
    </row>
    <row r="142" spans="1:13" ht="14.25" customHeight="1">
      <c r="A142" s="8" t="s">
        <v>149</v>
      </c>
      <c r="B142" s="5">
        <v>33.51</v>
      </c>
      <c r="C142" s="5">
        <v>4915.17</v>
      </c>
      <c r="D142" s="5">
        <v>24.48</v>
      </c>
      <c r="E142" s="5">
        <v>1.79</v>
      </c>
      <c r="F142" s="5">
        <v>267.45</v>
      </c>
      <c r="G142" s="5">
        <v>0</v>
      </c>
      <c r="H142" s="5">
        <v>78.680000000000007</v>
      </c>
      <c r="I142" s="5">
        <v>13553.92</v>
      </c>
      <c r="J142" s="5">
        <v>3.74</v>
      </c>
      <c r="K142" s="5">
        <v>0</v>
      </c>
      <c r="L142" s="5">
        <v>0</v>
      </c>
      <c r="M142" s="5">
        <v>0</v>
      </c>
    </row>
    <row r="143" spans="1:13" ht="14.25" customHeight="1">
      <c r="A143" s="17" t="s">
        <v>150</v>
      </c>
      <c r="B143" s="44">
        <v>64.97</v>
      </c>
      <c r="C143" s="44">
        <v>6375.92</v>
      </c>
      <c r="D143" s="44">
        <v>22.26</v>
      </c>
      <c r="E143" s="44">
        <v>35.61</v>
      </c>
      <c r="F143" s="44">
        <v>6706.07</v>
      </c>
      <c r="G143" s="44">
        <v>1.52</v>
      </c>
      <c r="H143" s="44">
        <v>85.77</v>
      </c>
      <c r="I143" s="44">
        <v>11660.21</v>
      </c>
      <c r="J143" s="44">
        <v>3.83</v>
      </c>
      <c r="K143" s="44">
        <v>0</v>
      </c>
      <c r="L143" s="44">
        <v>0</v>
      </c>
      <c r="M143" s="44">
        <v>0</v>
      </c>
    </row>
    <row r="144" spans="1:13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C3D" sheet="1" objects="1" scenarios="1"/>
  <mergeCells count="5">
    <mergeCell ref="A1:A2"/>
    <mergeCell ref="B1:D1"/>
    <mergeCell ref="E1:G1"/>
    <mergeCell ref="H1:J1"/>
    <mergeCell ref="K1:M1"/>
  </mergeCells>
  <pageMargins left="0.75" right="0.5" top="0.75" bottom="0.5" header="0" footer="0"/>
  <pageSetup paperSize="9" orientation="landscape"/>
  <headerFooter>
    <oddHeader>&amp;CRELIABILITY INDICES FOR 2010&amp;R 4/20/12</oddHeader>
    <oddFooter>&amp;C 2010 page &amp;P of</oddFooter>
  </headerFooter>
  <rowBreaks count="3" manualBreakCount="3">
    <brk id="35" man="1"/>
    <brk id="71" man="1"/>
    <brk id="10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showGridLines="0" workbookViewId="0">
      <selection activeCell="C7" sqref="C7"/>
    </sheetView>
  </sheetViews>
  <sheetFormatPr defaultColWidth="14.453125" defaultRowHeight="15" customHeight="1"/>
  <cols>
    <col min="1" max="1" width="6.54296875" customWidth="1"/>
    <col min="2" max="2" width="20.08984375" customWidth="1"/>
    <col min="3" max="14" width="10.6328125" customWidth="1"/>
    <col min="15" max="22" width="9.08984375" customWidth="1"/>
  </cols>
  <sheetData>
    <row r="1" spans="1:22" ht="17.25" customHeight="1">
      <c r="A1" s="46"/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ht="27.75" customHeight="1">
      <c r="A2" s="46"/>
      <c r="B2" s="47"/>
      <c r="C2" s="48"/>
      <c r="D2" s="48"/>
      <c r="E2" s="256" t="s">
        <v>154</v>
      </c>
      <c r="F2" s="257"/>
      <c r="G2" s="257"/>
      <c r="H2" s="257"/>
      <c r="I2" s="257"/>
      <c r="J2" s="257"/>
      <c r="K2" s="257"/>
      <c r="L2" s="257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ht="18">
      <c r="A3" s="46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1:22" ht="31">
      <c r="A4" s="258" t="s">
        <v>155</v>
      </c>
      <c r="B4" s="49" t="s">
        <v>0</v>
      </c>
      <c r="C4" s="260" t="s">
        <v>1</v>
      </c>
      <c r="D4" s="261"/>
      <c r="E4" s="262"/>
      <c r="F4" s="260" t="s">
        <v>2</v>
      </c>
      <c r="G4" s="261"/>
      <c r="H4" s="262"/>
      <c r="I4" s="260" t="s">
        <v>3</v>
      </c>
      <c r="J4" s="261"/>
      <c r="K4" s="262"/>
      <c r="L4" s="260" t="s">
        <v>4</v>
      </c>
      <c r="M4" s="261"/>
      <c r="N4" s="262"/>
      <c r="O4" s="48"/>
      <c r="P4" s="48"/>
      <c r="Q4" s="48"/>
      <c r="R4" s="48"/>
      <c r="S4" s="48"/>
      <c r="T4" s="48"/>
      <c r="U4" s="48"/>
      <c r="V4" s="48"/>
    </row>
    <row r="5" spans="1:22" ht="19.5" customHeight="1">
      <c r="A5" s="259"/>
      <c r="B5" s="49"/>
      <c r="C5" s="50" t="s">
        <v>6</v>
      </c>
      <c r="D5" s="50" t="s">
        <v>7</v>
      </c>
      <c r="E5" s="50" t="s">
        <v>8</v>
      </c>
      <c r="F5" s="50" t="s">
        <v>6</v>
      </c>
      <c r="G5" s="50" t="s">
        <v>7</v>
      </c>
      <c r="H5" s="50" t="s">
        <v>8</v>
      </c>
      <c r="I5" s="50" t="s">
        <v>6</v>
      </c>
      <c r="J5" s="50" t="s">
        <v>7</v>
      </c>
      <c r="K5" s="50" t="s">
        <v>8</v>
      </c>
      <c r="L5" s="50" t="s">
        <v>6</v>
      </c>
      <c r="M5" s="50" t="s">
        <v>7</v>
      </c>
      <c r="N5" s="50" t="s">
        <v>8</v>
      </c>
      <c r="O5" s="48"/>
      <c r="P5" s="48"/>
      <c r="Q5" s="48"/>
      <c r="R5" s="48"/>
      <c r="S5" s="48"/>
      <c r="T5" s="48"/>
      <c r="U5" s="48"/>
      <c r="V5" s="48"/>
    </row>
    <row r="6" spans="1:22" ht="18.75" customHeight="1">
      <c r="A6" s="51">
        <v>1</v>
      </c>
      <c r="B6" s="244" t="s">
        <v>10</v>
      </c>
      <c r="C6" s="51">
        <v>11.64</v>
      </c>
      <c r="D6" s="51">
        <v>390.93</v>
      </c>
      <c r="E6" s="51">
        <v>8.41</v>
      </c>
      <c r="F6" s="51">
        <v>2.64</v>
      </c>
      <c r="G6" s="51">
        <v>300.72000000000003</v>
      </c>
      <c r="H6" s="51">
        <v>0.95</v>
      </c>
      <c r="I6" s="51">
        <v>9.99</v>
      </c>
      <c r="J6" s="51">
        <v>785.38</v>
      </c>
      <c r="K6" s="51">
        <v>0.17</v>
      </c>
      <c r="L6" s="51">
        <v>1.61</v>
      </c>
      <c r="M6" s="51">
        <v>0</v>
      </c>
      <c r="N6" s="51">
        <v>0.06</v>
      </c>
      <c r="O6" s="48"/>
      <c r="P6" s="48"/>
      <c r="Q6" s="48"/>
      <c r="R6" s="48"/>
      <c r="S6" s="48"/>
      <c r="T6" s="48"/>
      <c r="U6" s="48"/>
      <c r="V6" s="48"/>
    </row>
    <row r="7" spans="1:22" ht="18.75" customHeight="1">
      <c r="A7" s="51">
        <v>2</v>
      </c>
      <c r="B7" s="244" t="s">
        <v>9</v>
      </c>
      <c r="C7" s="51">
        <v>4.3600000000000003</v>
      </c>
      <c r="D7" s="51">
        <v>886.27</v>
      </c>
      <c r="E7" s="51">
        <v>1.52</v>
      </c>
      <c r="F7" s="51">
        <v>10.76</v>
      </c>
      <c r="G7" s="51">
        <v>3584.97</v>
      </c>
      <c r="H7" s="51">
        <v>1.1000000000000001</v>
      </c>
      <c r="I7" s="51">
        <v>0</v>
      </c>
      <c r="J7" s="51">
        <v>0</v>
      </c>
      <c r="K7" s="51">
        <v>0</v>
      </c>
      <c r="L7" s="51">
        <v>5.64</v>
      </c>
      <c r="M7" s="51">
        <v>0.02</v>
      </c>
      <c r="N7" s="51">
        <v>1.23</v>
      </c>
      <c r="O7" s="48"/>
      <c r="P7" s="48"/>
      <c r="Q7" s="48"/>
      <c r="R7" s="48"/>
      <c r="S7" s="48"/>
      <c r="T7" s="48"/>
      <c r="U7" s="48"/>
      <c r="V7" s="48"/>
    </row>
    <row r="8" spans="1:22" ht="18.75" customHeight="1">
      <c r="A8" s="51">
        <v>3</v>
      </c>
      <c r="B8" s="244" t="s">
        <v>11</v>
      </c>
      <c r="C8" s="51">
        <v>9.2899999999999991</v>
      </c>
      <c r="D8" s="51">
        <v>797.87</v>
      </c>
      <c r="E8" s="51">
        <v>5.54</v>
      </c>
      <c r="F8" s="51">
        <v>11.23</v>
      </c>
      <c r="G8" s="51">
        <v>1317.06</v>
      </c>
      <c r="H8" s="51">
        <v>2.0499999999999998</v>
      </c>
      <c r="I8" s="51">
        <v>57.25</v>
      </c>
      <c r="J8" s="51">
        <v>5574.22</v>
      </c>
      <c r="K8" s="51">
        <v>6.4</v>
      </c>
      <c r="L8" s="51">
        <v>1.54</v>
      </c>
      <c r="M8" s="51">
        <v>0</v>
      </c>
      <c r="N8" s="51">
        <v>0.32</v>
      </c>
      <c r="O8" s="48"/>
      <c r="P8" s="48"/>
      <c r="Q8" s="48"/>
      <c r="R8" s="48"/>
      <c r="S8" s="48"/>
      <c r="T8" s="48"/>
      <c r="U8" s="48"/>
      <c r="V8" s="48"/>
    </row>
    <row r="9" spans="1:22" ht="18.75" customHeight="1">
      <c r="A9" s="51">
        <v>4</v>
      </c>
      <c r="B9" s="244" t="s">
        <v>12</v>
      </c>
      <c r="C9" s="51">
        <v>25.16</v>
      </c>
      <c r="D9" s="51">
        <v>3828.56</v>
      </c>
      <c r="E9" s="51">
        <v>55.86</v>
      </c>
      <c r="F9" s="51">
        <v>2.27</v>
      </c>
      <c r="G9" s="51">
        <v>570.66999999999996</v>
      </c>
      <c r="H9" s="51">
        <v>0.4</v>
      </c>
      <c r="I9" s="51">
        <v>8.7899999999999991</v>
      </c>
      <c r="J9" s="51">
        <v>2023.96</v>
      </c>
      <c r="K9" s="51">
        <v>7</v>
      </c>
      <c r="L9" s="51">
        <v>1.1599999999999999</v>
      </c>
      <c r="M9" s="51">
        <v>0</v>
      </c>
      <c r="N9" s="51">
        <v>0.93</v>
      </c>
      <c r="O9" s="48"/>
      <c r="P9" s="48"/>
      <c r="Q9" s="48"/>
      <c r="R9" s="48"/>
      <c r="S9" s="48"/>
      <c r="T9" s="48"/>
      <c r="U9" s="48"/>
      <c r="V9" s="48"/>
    </row>
    <row r="10" spans="1:22" ht="18.75" customHeight="1">
      <c r="A10" s="51">
        <v>5</v>
      </c>
      <c r="B10" s="244" t="s">
        <v>13</v>
      </c>
      <c r="C10" s="51">
        <v>7.13</v>
      </c>
      <c r="D10" s="51">
        <v>403.97</v>
      </c>
      <c r="E10" s="51">
        <v>10.27</v>
      </c>
      <c r="F10" s="51">
        <v>5.88</v>
      </c>
      <c r="G10" s="51">
        <v>307.08</v>
      </c>
      <c r="H10" s="51">
        <v>2.48</v>
      </c>
      <c r="I10" s="51">
        <v>22.3</v>
      </c>
      <c r="J10" s="51">
        <v>3661.23</v>
      </c>
      <c r="K10" s="51">
        <v>4.93</v>
      </c>
      <c r="L10" s="51">
        <v>0</v>
      </c>
      <c r="M10" s="51">
        <v>0</v>
      </c>
      <c r="N10" s="51">
        <v>0</v>
      </c>
      <c r="O10" s="48"/>
      <c r="P10" s="48"/>
      <c r="Q10" s="48"/>
      <c r="R10" s="48"/>
      <c r="S10" s="48"/>
      <c r="T10" s="48"/>
      <c r="U10" s="48"/>
      <c r="V10" s="48"/>
    </row>
    <row r="11" spans="1:22" ht="18.75" customHeight="1">
      <c r="A11" s="51">
        <v>6</v>
      </c>
      <c r="B11" s="244" t="s">
        <v>14</v>
      </c>
      <c r="C11" s="51">
        <v>11.36</v>
      </c>
      <c r="D11" s="51">
        <v>1028.28</v>
      </c>
      <c r="E11" s="51">
        <v>4.71</v>
      </c>
      <c r="F11" s="51">
        <v>0</v>
      </c>
      <c r="G11" s="51">
        <v>0</v>
      </c>
      <c r="H11" s="51">
        <v>0</v>
      </c>
      <c r="I11" s="51">
        <v>30.26</v>
      </c>
      <c r="J11" s="51">
        <v>4194.37</v>
      </c>
      <c r="K11" s="51">
        <v>2.5099999999999998</v>
      </c>
      <c r="L11" s="51">
        <v>0.45</v>
      </c>
      <c r="M11" s="51">
        <v>31.91</v>
      </c>
      <c r="N11" s="51">
        <v>1.1499999999999999</v>
      </c>
      <c r="O11" s="48"/>
      <c r="P11" s="48"/>
      <c r="Q11" s="48"/>
      <c r="R11" s="48"/>
      <c r="S11" s="48"/>
      <c r="T11" s="48"/>
      <c r="U11" s="48"/>
      <c r="V11" s="48"/>
    </row>
    <row r="12" spans="1:22" ht="18.75" customHeight="1">
      <c r="A12" s="51">
        <v>7</v>
      </c>
      <c r="B12" s="244" t="s">
        <v>15</v>
      </c>
      <c r="C12" s="51">
        <v>9.76</v>
      </c>
      <c r="D12" s="51">
        <v>467.25</v>
      </c>
      <c r="E12" s="51">
        <v>12.89</v>
      </c>
      <c r="F12" s="51">
        <v>2.27</v>
      </c>
      <c r="G12" s="51">
        <v>126.5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48"/>
      <c r="P12" s="48"/>
      <c r="Q12" s="48"/>
      <c r="R12" s="48"/>
      <c r="S12" s="48"/>
      <c r="T12" s="48"/>
      <c r="U12" s="48"/>
      <c r="V12" s="48"/>
    </row>
    <row r="13" spans="1:22" ht="18.75" customHeight="1">
      <c r="A13" s="51">
        <v>8</v>
      </c>
      <c r="B13" s="244" t="s">
        <v>16</v>
      </c>
      <c r="C13" s="51">
        <v>6.87</v>
      </c>
      <c r="D13" s="51">
        <v>913.05</v>
      </c>
      <c r="E13" s="51">
        <v>0.01</v>
      </c>
      <c r="F13" s="51">
        <v>5.54</v>
      </c>
      <c r="G13" s="51">
        <v>274.12</v>
      </c>
      <c r="H13" s="51">
        <v>0</v>
      </c>
      <c r="I13" s="51">
        <v>16.32</v>
      </c>
      <c r="J13" s="51">
        <v>5389.82</v>
      </c>
      <c r="K13" s="51">
        <v>11.66</v>
      </c>
      <c r="L13" s="51">
        <v>3.4</v>
      </c>
      <c r="M13" s="51">
        <v>0.04</v>
      </c>
      <c r="N13" s="51">
        <v>0</v>
      </c>
      <c r="O13" s="48"/>
      <c r="P13" s="48"/>
      <c r="Q13" s="48"/>
      <c r="R13" s="48"/>
      <c r="S13" s="48"/>
      <c r="T13" s="48"/>
      <c r="U13" s="48"/>
      <c r="V13" s="48"/>
    </row>
    <row r="14" spans="1:22" ht="18.75" customHeight="1">
      <c r="A14" s="51">
        <v>9</v>
      </c>
      <c r="B14" s="244" t="s">
        <v>17</v>
      </c>
      <c r="C14" s="51">
        <v>13.89</v>
      </c>
      <c r="D14" s="51">
        <v>1015.62</v>
      </c>
      <c r="E14" s="51">
        <v>1.48</v>
      </c>
      <c r="F14" s="51">
        <v>2.54</v>
      </c>
      <c r="G14" s="51">
        <v>729.89</v>
      </c>
      <c r="H14" s="51">
        <v>0</v>
      </c>
      <c r="I14" s="51">
        <v>30.44</v>
      </c>
      <c r="J14" s="51">
        <v>1862.85</v>
      </c>
      <c r="K14" s="51">
        <v>1.87</v>
      </c>
      <c r="L14" s="51">
        <v>1.88</v>
      </c>
      <c r="M14" s="51">
        <v>0.01</v>
      </c>
      <c r="N14" s="51">
        <v>0</v>
      </c>
      <c r="O14" s="48"/>
      <c r="P14" s="48"/>
      <c r="Q14" s="48"/>
      <c r="R14" s="48"/>
      <c r="S14" s="48"/>
      <c r="T14" s="48"/>
      <c r="U14" s="48"/>
      <c r="V14" s="48"/>
    </row>
    <row r="15" spans="1:22" ht="18.75" customHeight="1">
      <c r="A15" s="51">
        <v>10</v>
      </c>
      <c r="B15" s="244" t="s">
        <v>18</v>
      </c>
      <c r="C15" s="51">
        <v>135.62</v>
      </c>
      <c r="D15" s="51">
        <v>29180.65</v>
      </c>
      <c r="E15" s="51">
        <v>3.29</v>
      </c>
      <c r="F15" s="51">
        <v>13.97</v>
      </c>
      <c r="G15" s="51">
        <v>3256.79</v>
      </c>
      <c r="H15" s="51">
        <v>0</v>
      </c>
      <c r="I15" s="51">
        <v>76.77</v>
      </c>
      <c r="J15" s="51">
        <v>22027.32</v>
      </c>
      <c r="K15" s="51">
        <v>0.94</v>
      </c>
      <c r="L15" s="51">
        <v>0.08</v>
      </c>
      <c r="M15" s="51">
        <v>0</v>
      </c>
      <c r="N15" s="51">
        <v>0</v>
      </c>
      <c r="O15" s="48"/>
      <c r="P15" s="48"/>
      <c r="Q15" s="48"/>
      <c r="R15" s="48"/>
      <c r="S15" s="48"/>
      <c r="T15" s="48"/>
      <c r="U15" s="48"/>
      <c r="V15" s="48"/>
    </row>
    <row r="16" spans="1:22" ht="18.75" customHeight="1">
      <c r="A16" s="51">
        <v>11</v>
      </c>
      <c r="B16" s="244" t="s">
        <v>19</v>
      </c>
      <c r="C16" s="51">
        <v>41.16</v>
      </c>
      <c r="D16" s="51">
        <v>6657.94</v>
      </c>
      <c r="E16" s="51">
        <v>0</v>
      </c>
      <c r="F16" s="51">
        <v>5.78</v>
      </c>
      <c r="G16" s="51">
        <v>1621.61</v>
      </c>
      <c r="H16" s="51">
        <v>0</v>
      </c>
      <c r="I16" s="51">
        <v>43.76</v>
      </c>
      <c r="J16" s="51">
        <v>15373.51</v>
      </c>
      <c r="K16" s="51">
        <v>0.31</v>
      </c>
      <c r="L16" s="51">
        <v>0.44</v>
      </c>
      <c r="M16" s="51">
        <v>0.01</v>
      </c>
      <c r="N16" s="51">
        <v>0</v>
      </c>
      <c r="O16" s="48"/>
      <c r="P16" s="48"/>
      <c r="Q16" s="48"/>
      <c r="R16" s="48"/>
      <c r="S16" s="48"/>
      <c r="T16" s="48"/>
      <c r="U16" s="48"/>
      <c r="V16" s="48"/>
    </row>
    <row r="17" spans="1:22" ht="18.75" customHeight="1">
      <c r="A17" s="51">
        <v>12</v>
      </c>
      <c r="B17" s="244" t="s">
        <v>20</v>
      </c>
      <c r="C17" s="51">
        <v>16.920000000000002</v>
      </c>
      <c r="D17" s="51">
        <v>1590.58</v>
      </c>
      <c r="E17" s="51">
        <v>29.92</v>
      </c>
      <c r="F17" s="51">
        <v>3.61</v>
      </c>
      <c r="G17" s="51">
        <v>1109.3</v>
      </c>
      <c r="H17" s="51">
        <v>0.2</v>
      </c>
      <c r="I17" s="51">
        <v>1.6</v>
      </c>
      <c r="J17" s="51">
        <v>231.91</v>
      </c>
      <c r="K17" s="51">
        <v>3.2</v>
      </c>
      <c r="L17" s="51">
        <v>0.52</v>
      </c>
      <c r="M17" s="51">
        <v>0</v>
      </c>
      <c r="N17" s="51">
        <v>0.33</v>
      </c>
      <c r="O17" s="48"/>
      <c r="P17" s="48"/>
      <c r="Q17" s="48"/>
      <c r="R17" s="48"/>
      <c r="S17" s="48"/>
      <c r="T17" s="48"/>
      <c r="U17" s="48"/>
      <c r="V17" s="48"/>
    </row>
    <row r="18" spans="1:22" ht="18.75" customHeight="1">
      <c r="A18" s="51">
        <v>13</v>
      </c>
      <c r="B18" s="244" t="s">
        <v>21</v>
      </c>
      <c r="C18" s="51">
        <v>18.21</v>
      </c>
      <c r="D18" s="51">
        <v>1221.05</v>
      </c>
      <c r="E18" s="51">
        <v>41.94</v>
      </c>
      <c r="F18" s="51">
        <v>7.17</v>
      </c>
      <c r="G18" s="51">
        <v>1943.25</v>
      </c>
      <c r="H18" s="51">
        <v>2.9</v>
      </c>
      <c r="I18" s="51">
        <v>0.82</v>
      </c>
      <c r="J18" s="51">
        <v>79.52</v>
      </c>
      <c r="K18" s="51">
        <v>0.24</v>
      </c>
      <c r="L18" s="51">
        <v>2.86</v>
      </c>
      <c r="M18" s="51">
        <v>0.01</v>
      </c>
      <c r="N18" s="51">
        <v>0.21</v>
      </c>
      <c r="O18" s="48"/>
      <c r="P18" s="48"/>
      <c r="Q18" s="48"/>
      <c r="R18" s="48"/>
      <c r="S18" s="48"/>
      <c r="T18" s="48"/>
      <c r="U18" s="48"/>
      <c r="V18" s="48"/>
    </row>
    <row r="19" spans="1:22" ht="18.75" customHeight="1">
      <c r="A19" s="51">
        <v>14</v>
      </c>
      <c r="B19" s="244" t="s">
        <v>22</v>
      </c>
      <c r="C19" s="51">
        <v>2.69</v>
      </c>
      <c r="D19" s="51">
        <v>195.39</v>
      </c>
      <c r="E19" s="51">
        <v>0</v>
      </c>
      <c r="F19" s="51">
        <v>2.99</v>
      </c>
      <c r="G19" s="51">
        <v>1345.06</v>
      </c>
      <c r="H19" s="51">
        <v>0.33</v>
      </c>
      <c r="I19" s="51">
        <v>0.09</v>
      </c>
      <c r="J19" s="51">
        <v>3.05</v>
      </c>
      <c r="K19" s="51">
        <v>0</v>
      </c>
      <c r="L19" s="51">
        <v>0</v>
      </c>
      <c r="M19" s="51">
        <v>0</v>
      </c>
      <c r="N19" s="51">
        <v>0</v>
      </c>
      <c r="O19" s="48"/>
      <c r="P19" s="48"/>
      <c r="Q19" s="48"/>
      <c r="R19" s="48"/>
      <c r="S19" s="48"/>
      <c r="T19" s="48"/>
      <c r="U19" s="48"/>
      <c r="V19" s="48"/>
    </row>
    <row r="20" spans="1:22" ht="18.75" customHeight="1">
      <c r="A20" s="51">
        <v>15</v>
      </c>
      <c r="B20" s="244" t="s">
        <v>23</v>
      </c>
      <c r="C20" s="51">
        <v>5.05</v>
      </c>
      <c r="D20" s="51">
        <v>772.27</v>
      </c>
      <c r="E20" s="51">
        <v>0.91</v>
      </c>
      <c r="F20" s="51">
        <v>2.1</v>
      </c>
      <c r="G20" s="51">
        <v>800.26</v>
      </c>
      <c r="H20" s="51">
        <v>7.0000000000000007E-2</v>
      </c>
      <c r="I20" s="51">
        <v>4.6900000000000004</v>
      </c>
      <c r="J20" s="51">
        <v>1335.89</v>
      </c>
      <c r="K20" s="51">
        <v>1.1299999999999999</v>
      </c>
      <c r="L20" s="51">
        <v>2.3199999999999998</v>
      </c>
      <c r="M20" s="51">
        <v>0.02</v>
      </c>
      <c r="N20" s="51">
        <v>0.17</v>
      </c>
      <c r="O20" s="48"/>
      <c r="P20" s="48"/>
      <c r="Q20" s="48"/>
      <c r="R20" s="48"/>
      <c r="S20" s="48"/>
      <c r="T20" s="48"/>
      <c r="U20" s="48"/>
      <c r="V20" s="48"/>
    </row>
    <row r="21" spans="1:22" ht="18.75" customHeight="1">
      <c r="A21" s="51">
        <v>16</v>
      </c>
      <c r="B21" s="244" t="s">
        <v>24</v>
      </c>
      <c r="C21" s="51">
        <v>22.33</v>
      </c>
      <c r="D21" s="51">
        <v>2064.6</v>
      </c>
      <c r="E21" s="51">
        <v>22.74</v>
      </c>
      <c r="F21" s="51">
        <v>15.66</v>
      </c>
      <c r="G21" s="51">
        <v>3022.73</v>
      </c>
      <c r="H21" s="51">
        <v>0.46</v>
      </c>
      <c r="I21" s="51">
        <v>36.94</v>
      </c>
      <c r="J21" s="51">
        <v>3509.06</v>
      </c>
      <c r="K21" s="51">
        <v>24.53</v>
      </c>
      <c r="L21" s="51">
        <v>2.59</v>
      </c>
      <c r="M21" s="51">
        <v>0</v>
      </c>
      <c r="N21" s="51">
        <v>1.43</v>
      </c>
      <c r="O21" s="48"/>
      <c r="P21" s="48"/>
      <c r="Q21" s="48"/>
      <c r="R21" s="48"/>
      <c r="S21" s="48"/>
      <c r="T21" s="48"/>
      <c r="U21" s="48"/>
      <c r="V21" s="48"/>
    </row>
    <row r="22" spans="1:22" ht="18.75" customHeight="1">
      <c r="A22" s="51">
        <v>17</v>
      </c>
      <c r="B22" s="244" t="s">
        <v>25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48"/>
      <c r="P22" s="48"/>
      <c r="Q22" s="48"/>
      <c r="R22" s="48"/>
      <c r="S22" s="48"/>
      <c r="T22" s="48"/>
      <c r="U22" s="48"/>
      <c r="V22" s="48"/>
    </row>
    <row r="23" spans="1:22" ht="18.75" customHeight="1">
      <c r="A23" s="51">
        <v>18</v>
      </c>
      <c r="B23" s="244" t="s">
        <v>27</v>
      </c>
      <c r="C23" s="51">
        <v>9.0399999999999991</v>
      </c>
      <c r="D23" s="51">
        <v>926.62</v>
      </c>
      <c r="E23" s="51">
        <v>1.56</v>
      </c>
      <c r="F23" s="51">
        <v>3.21</v>
      </c>
      <c r="G23" s="51">
        <v>1312.67</v>
      </c>
      <c r="H23" s="51">
        <v>0</v>
      </c>
      <c r="I23" s="51">
        <v>7.87</v>
      </c>
      <c r="J23" s="51">
        <v>483.34</v>
      </c>
      <c r="K23" s="51">
        <v>0.19</v>
      </c>
      <c r="L23" s="51">
        <v>1.8</v>
      </c>
      <c r="M23" s="51">
        <v>0.01</v>
      </c>
      <c r="N23" s="51">
        <v>0</v>
      </c>
      <c r="O23" s="48"/>
      <c r="P23" s="48"/>
      <c r="Q23" s="48"/>
      <c r="R23" s="48"/>
      <c r="S23" s="48"/>
      <c r="T23" s="48"/>
      <c r="U23" s="48"/>
      <c r="V23" s="48"/>
    </row>
    <row r="24" spans="1:22" ht="18.75" customHeight="1">
      <c r="A24" s="51">
        <v>19</v>
      </c>
      <c r="B24" s="244" t="s">
        <v>28</v>
      </c>
      <c r="C24" s="51">
        <v>5.1100000000000003</v>
      </c>
      <c r="D24" s="51">
        <v>456.45</v>
      </c>
      <c r="E24" s="51">
        <v>11.78</v>
      </c>
      <c r="F24" s="51">
        <v>5.52</v>
      </c>
      <c r="G24" s="51">
        <v>1382.49</v>
      </c>
      <c r="H24" s="51">
        <v>2.33</v>
      </c>
      <c r="I24" s="51">
        <v>16.170000000000002</v>
      </c>
      <c r="J24" s="51">
        <v>3342.35</v>
      </c>
      <c r="K24" s="51">
        <v>7.75</v>
      </c>
      <c r="L24" s="51">
        <v>0.6</v>
      </c>
      <c r="M24" s="51">
        <v>51.3</v>
      </c>
      <c r="N24" s="51">
        <v>1.07</v>
      </c>
      <c r="O24" s="48"/>
      <c r="P24" s="48"/>
      <c r="Q24" s="48"/>
      <c r="R24" s="48"/>
      <c r="S24" s="48"/>
      <c r="T24" s="48"/>
      <c r="U24" s="48"/>
      <c r="V24" s="48"/>
    </row>
    <row r="25" spans="1:22" ht="18.75" customHeight="1">
      <c r="A25" s="51">
        <v>20</v>
      </c>
      <c r="B25" s="244" t="s">
        <v>29</v>
      </c>
      <c r="C25" s="51">
        <v>6.58</v>
      </c>
      <c r="D25" s="51">
        <v>300.20999999999998</v>
      </c>
      <c r="E25" s="51">
        <v>11.47</v>
      </c>
      <c r="F25" s="51">
        <v>5.96</v>
      </c>
      <c r="G25" s="51">
        <v>531.75</v>
      </c>
      <c r="H25" s="51">
        <v>0.01</v>
      </c>
      <c r="I25" s="51">
        <v>21.56</v>
      </c>
      <c r="J25" s="51">
        <v>2438.65</v>
      </c>
      <c r="K25" s="51">
        <v>5.37</v>
      </c>
      <c r="L25" s="51">
        <v>0</v>
      </c>
      <c r="M25" s="51">
        <v>0</v>
      </c>
      <c r="N25" s="51">
        <v>0</v>
      </c>
      <c r="O25" s="48"/>
      <c r="P25" s="48"/>
      <c r="Q25" s="48"/>
      <c r="R25" s="48"/>
      <c r="S25" s="48"/>
      <c r="T25" s="48"/>
      <c r="U25" s="48"/>
      <c r="V25" s="48"/>
    </row>
    <row r="26" spans="1:22" ht="18.75" customHeight="1">
      <c r="A26" s="51">
        <v>21</v>
      </c>
      <c r="B26" s="244" t="s">
        <v>30</v>
      </c>
      <c r="C26" s="51">
        <v>6.42</v>
      </c>
      <c r="D26" s="51">
        <v>592.71</v>
      </c>
      <c r="E26" s="51">
        <v>3.13</v>
      </c>
      <c r="F26" s="51">
        <v>3.53</v>
      </c>
      <c r="G26" s="51">
        <v>383.29</v>
      </c>
      <c r="H26" s="51">
        <v>0.59</v>
      </c>
      <c r="I26" s="51">
        <v>5.99</v>
      </c>
      <c r="J26" s="51">
        <v>14600.81</v>
      </c>
      <c r="K26" s="51">
        <v>1.21</v>
      </c>
      <c r="L26" s="51">
        <v>1.69</v>
      </c>
      <c r="M26" s="51">
        <v>0</v>
      </c>
      <c r="N26" s="51">
        <v>1.22</v>
      </c>
      <c r="O26" s="48"/>
      <c r="P26" s="48"/>
      <c r="Q26" s="48"/>
      <c r="R26" s="48"/>
      <c r="S26" s="48"/>
      <c r="T26" s="48"/>
      <c r="U26" s="48"/>
      <c r="V26" s="48"/>
    </row>
    <row r="27" spans="1:22" ht="18.75" customHeight="1">
      <c r="A27" s="51">
        <v>22</v>
      </c>
      <c r="B27" s="244" t="s">
        <v>31</v>
      </c>
      <c r="C27" s="51">
        <v>16.27</v>
      </c>
      <c r="D27" s="51">
        <v>1209.01</v>
      </c>
      <c r="E27" s="51">
        <v>99.42</v>
      </c>
      <c r="F27" s="51">
        <v>3.18</v>
      </c>
      <c r="G27" s="51">
        <v>1123.3</v>
      </c>
      <c r="H27" s="51">
        <v>0</v>
      </c>
      <c r="I27" s="51">
        <v>20.329999999999998</v>
      </c>
      <c r="J27" s="51">
        <v>5186.71</v>
      </c>
      <c r="K27" s="51">
        <v>3.1</v>
      </c>
      <c r="L27" s="51">
        <v>4.5599999999999996</v>
      </c>
      <c r="M27" s="51">
        <v>0.01</v>
      </c>
      <c r="N27" s="51">
        <v>0</v>
      </c>
      <c r="O27" s="48"/>
      <c r="P27" s="48"/>
      <c r="Q27" s="48"/>
      <c r="R27" s="48"/>
      <c r="S27" s="48"/>
      <c r="T27" s="48"/>
      <c r="U27" s="48"/>
      <c r="V27" s="48"/>
    </row>
    <row r="28" spans="1:22" ht="18.75" customHeight="1">
      <c r="A28" s="51">
        <v>23</v>
      </c>
      <c r="B28" s="244" t="s">
        <v>32</v>
      </c>
      <c r="C28" s="51">
        <v>7.9</v>
      </c>
      <c r="D28" s="51">
        <v>913.37</v>
      </c>
      <c r="E28" s="51">
        <v>21.61</v>
      </c>
      <c r="F28" s="51">
        <v>5.76</v>
      </c>
      <c r="G28" s="51">
        <v>1745.62</v>
      </c>
      <c r="H28" s="51">
        <v>0.02</v>
      </c>
      <c r="I28" s="51">
        <v>22.08</v>
      </c>
      <c r="J28" s="51">
        <v>11323.83</v>
      </c>
      <c r="K28" s="51">
        <v>5.91</v>
      </c>
      <c r="L28" s="51">
        <v>1.53</v>
      </c>
      <c r="M28" s="51">
        <v>0</v>
      </c>
      <c r="N28" s="51">
        <v>0</v>
      </c>
      <c r="O28" s="48"/>
      <c r="P28" s="48"/>
      <c r="Q28" s="48"/>
      <c r="R28" s="48"/>
      <c r="S28" s="48"/>
      <c r="T28" s="48"/>
      <c r="U28" s="48"/>
      <c r="V28" s="48"/>
    </row>
    <row r="29" spans="1:22" ht="18.75" customHeight="1">
      <c r="A29" s="51">
        <v>24</v>
      </c>
      <c r="B29" s="244" t="s">
        <v>33</v>
      </c>
      <c r="C29" s="51">
        <v>22.76</v>
      </c>
      <c r="D29" s="51">
        <v>525.73</v>
      </c>
      <c r="E29" s="51">
        <v>5.89</v>
      </c>
      <c r="F29" s="51">
        <v>1.96</v>
      </c>
      <c r="G29" s="51">
        <v>294.88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48"/>
      <c r="P29" s="48"/>
      <c r="Q29" s="48"/>
      <c r="R29" s="48"/>
      <c r="S29" s="48"/>
      <c r="T29" s="48"/>
      <c r="U29" s="48"/>
      <c r="V29" s="48"/>
    </row>
    <row r="30" spans="1:22" ht="18.75" customHeight="1">
      <c r="A30" s="51">
        <v>25</v>
      </c>
      <c r="B30" s="244" t="s">
        <v>34</v>
      </c>
      <c r="C30" s="51">
        <v>54.37</v>
      </c>
      <c r="D30" s="51">
        <v>4134</v>
      </c>
      <c r="E30" s="51">
        <v>124.47</v>
      </c>
      <c r="F30" s="51">
        <v>0.5</v>
      </c>
      <c r="G30" s="51">
        <v>123.34</v>
      </c>
      <c r="H30" s="51">
        <v>0</v>
      </c>
      <c r="I30" s="51">
        <v>1.61</v>
      </c>
      <c r="J30" s="51">
        <v>689.18</v>
      </c>
      <c r="K30" s="51">
        <v>0</v>
      </c>
      <c r="L30" s="51">
        <v>0</v>
      </c>
      <c r="M30" s="51">
        <v>0</v>
      </c>
      <c r="N30" s="51">
        <v>0</v>
      </c>
      <c r="O30" s="48"/>
      <c r="P30" s="48"/>
      <c r="Q30" s="48"/>
      <c r="R30" s="48"/>
      <c r="S30" s="48"/>
      <c r="T30" s="48"/>
      <c r="U30" s="48"/>
      <c r="V30" s="48"/>
    </row>
    <row r="31" spans="1:22" ht="18.75" customHeight="1">
      <c r="A31" s="51">
        <v>26</v>
      </c>
      <c r="B31" s="244" t="s">
        <v>35</v>
      </c>
      <c r="C31" s="51">
        <v>13.02</v>
      </c>
      <c r="D31" s="51">
        <v>640.42999999999995</v>
      </c>
      <c r="E31" s="51">
        <v>8.66</v>
      </c>
      <c r="F31" s="51">
        <v>3.34</v>
      </c>
      <c r="G31" s="51">
        <v>426.55</v>
      </c>
      <c r="H31" s="51">
        <v>0.24</v>
      </c>
      <c r="I31" s="51">
        <v>32.07</v>
      </c>
      <c r="J31" s="51">
        <v>2811.03</v>
      </c>
      <c r="K31" s="51">
        <v>4.0599999999999996</v>
      </c>
      <c r="L31" s="51">
        <v>0.3</v>
      </c>
      <c r="M31" s="51">
        <v>0</v>
      </c>
      <c r="N31" s="51">
        <v>0.08</v>
      </c>
      <c r="O31" s="48"/>
      <c r="P31" s="48"/>
      <c r="Q31" s="48"/>
      <c r="R31" s="48"/>
      <c r="S31" s="48"/>
      <c r="T31" s="48"/>
      <c r="U31" s="48"/>
      <c r="V31" s="48"/>
    </row>
    <row r="32" spans="1:22" ht="18.75" customHeight="1">
      <c r="A32" s="51">
        <v>27</v>
      </c>
      <c r="B32" s="244" t="s">
        <v>36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48"/>
      <c r="P32" s="48"/>
      <c r="Q32" s="48"/>
      <c r="R32" s="48"/>
      <c r="S32" s="48"/>
      <c r="T32" s="48"/>
      <c r="U32" s="48"/>
      <c r="V32" s="48"/>
    </row>
    <row r="33" spans="1:22" ht="18.75" customHeight="1">
      <c r="A33" s="51">
        <v>28</v>
      </c>
      <c r="B33" s="244" t="s">
        <v>37</v>
      </c>
      <c r="C33" s="51">
        <v>20.399999999999999</v>
      </c>
      <c r="D33" s="51">
        <v>1996.98</v>
      </c>
      <c r="E33" s="51">
        <v>198.26</v>
      </c>
      <c r="F33" s="51">
        <v>2.0499999999999998</v>
      </c>
      <c r="G33" s="51">
        <v>745.07</v>
      </c>
      <c r="H33" s="51">
        <v>0</v>
      </c>
      <c r="I33" s="51">
        <v>9.9600000000000009</v>
      </c>
      <c r="J33" s="51">
        <v>5030.4399999999996</v>
      </c>
      <c r="K33" s="51">
        <v>1.59</v>
      </c>
      <c r="L33" s="51">
        <v>3.98</v>
      </c>
      <c r="M33" s="51">
        <v>0</v>
      </c>
      <c r="N33" s="51">
        <v>14.11</v>
      </c>
      <c r="O33" s="48"/>
      <c r="P33" s="48"/>
      <c r="Q33" s="48"/>
      <c r="R33" s="48"/>
      <c r="S33" s="48"/>
      <c r="T33" s="48"/>
      <c r="U33" s="48"/>
      <c r="V33" s="48"/>
    </row>
    <row r="34" spans="1:22" ht="18.75" customHeight="1">
      <c r="A34" s="51">
        <v>29</v>
      </c>
      <c r="B34" s="244" t="s">
        <v>38</v>
      </c>
      <c r="C34" s="51">
        <v>19.41</v>
      </c>
      <c r="D34" s="51">
        <v>2666.42</v>
      </c>
      <c r="E34" s="51">
        <v>52.42</v>
      </c>
      <c r="F34" s="51">
        <v>7.74</v>
      </c>
      <c r="G34" s="51">
        <v>1307.42</v>
      </c>
      <c r="H34" s="51">
        <v>4.0599999999999996</v>
      </c>
      <c r="I34" s="51">
        <v>0.51</v>
      </c>
      <c r="J34" s="51">
        <v>164.37</v>
      </c>
      <c r="K34" s="51">
        <v>1.03</v>
      </c>
      <c r="L34" s="51">
        <v>1.57</v>
      </c>
      <c r="M34" s="51">
        <v>0.01</v>
      </c>
      <c r="N34" s="51">
        <v>3.84</v>
      </c>
      <c r="O34" s="48"/>
      <c r="P34" s="48"/>
      <c r="Q34" s="48"/>
      <c r="R34" s="48"/>
      <c r="S34" s="48"/>
      <c r="T34" s="48"/>
      <c r="U34" s="48"/>
      <c r="V34" s="48"/>
    </row>
    <row r="35" spans="1:22" ht="18.75" customHeight="1">
      <c r="A35" s="51">
        <v>30</v>
      </c>
      <c r="B35" s="244" t="s">
        <v>39</v>
      </c>
      <c r="C35" s="51">
        <v>42.15</v>
      </c>
      <c r="D35" s="51">
        <v>3215.08</v>
      </c>
      <c r="E35" s="51">
        <v>101.34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48"/>
      <c r="P35" s="48"/>
      <c r="Q35" s="48"/>
      <c r="R35" s="48"/>
      <c r="S35" s="48"/>
      <c r="T35" s="48"/>
      <c r="U35" s="48"/>
      <c r="V35" s="48"/>
    </row>
    <row r="36" spans="1:22" ht="18.75" customHeight="1">
      <c r="A36" s="51">
        <v>31</v>
      </c>
      <c r="B36" s="244" t="s">
        <v>40</v>
      </c>
      <c r="C36" s="51">
        <v>34.630000000000003</v>
      </c>
      <c r="D36" s="51">
        <v>2196.4499999999998</v>
      </c>
      <c r="E36" s="51">
        <v>96.39</v>
      </c>
      <c r="F36" s="51">
        <v>0.8</v>
      </c>
      <c r="G36" s="51">
        <v>35.380000000000003</v>
      </c>
      <c r="H36" s="51">
        <v>1.1499999999999999</v>
      </c>
      <c r="I36" s="51">
        <v>0</v>
      </c>
      <c r="J36" s="51">
        <v>0</v>
      </c>
      <c r="K36" s="51">
        <v>0</v>
      </c>
      <c r="L36" s="51">
        <v>1.53</v>
      </c>
      <c r="M36" s="51">
        <v>0</v>
      </c>
      <c r="N36" s="51">
        <v>2.46</v>
      </c>
      <c r="O36" s="48"/>
      <c r="P36" s="48"/>
      <c r="Q36" s="48"/>
      <c r="R36" s="48"/>
      <c r="S36" s="48"/>
      <c r="T36" s="48"/>
      <c r="U36" s="48"/>
      <c r="V36" s="48"/>
    </row>
    <row r="37" spans="1:22" ht="18.75" customHeight="1">
      <c r="A37" s="51">
        <v>32</v>
      </c>
      <c r="B37" s="244" t="s">
        <v>41</v>
      </c>
      <c r="C37" s="51">
        <v>7.93</v>
      </c>
      <c r="D37" s="51">
        <v>545.22</v>
      </c>
      <c r="E37" s="51">
        <v>0.62</v>
      </c>
      <c r="F37" s="51">
        <v>1.1599999999999999</v>
      </c>
      <c r="G37" s="51">
        <v>174.59</v>
      </c>
      <c r="H37" s="51">
        <v>0.03</v>
      </c>
      <c r="I37" s="51">
        <v>0.03</v>
      </c>
      <c r="J37" s="51">
        <v>3.18</v>
      </c>
      <c r="K37" s="51">
        <v>0</v>
      </c>
      <c r="L37" s="51">
        <v>0.39</v>
      </c>
      <c r="M37" s="51">
        <v>0</v>
      </c>
      <c r="N37" s="51">
        <v>0</v>
      </c>
      <c r="O37" s="48"/>
      <c r="P37" s="48"/>
      <c r="Q37" s="48"/>
      <c r="R37" s="48"/>
      <c r="S37" s="48"/>
      <c r="T37" s="48"/>
      <c r="U37" s="48"/>
      <c r="V37" s="48"/>
    </row>
    <row r="38" spans="1:22" ht="18.75" customHeight="1">
      <c r="A38" s="51">
        <v>33</v>
      </c>
      <c r="B38" s="244" t="s">
        <v>42</v>
      </c>
      <c r="C38" s="51">
        <v>7.3</v>
      </c>
      <c r="D38" s="51">
        <v>932.54</v>
      </c>
      <c r="E38" s="51">
        <v>0.25</v>
      </c>
      <c r="F38" s="51">
        <v>0</v>
      </c>
      <c r="G38" s="51">
        <v>0</v>
      </c>
      <c r="H38" s="51">
        <v>0</v>
      </c>
      <c r="I38" s="51">
        <v>5.03</v>
      </c>
      <c r="J38" s="51">
        <v>1532.5</v>
      </c>
      <c r="K38" s="51">
        <v>0</v>
      </c>
      <c r="L38" s="51">
        <v>0</v>
      </c>
      <c r="M38" s="51">
        <v>0</v>
      </c>
      <c r="N38" s="51">
        <v>0</v>
      </c>
      <c r="O38" s="48"/>
      <c r="P38" s="48"/>
      <c r="Q38" s="48"/>
      <c r="R38" s="48"/>
      <c r="S38" s="48"/>
      <c r="T38" s="48"/>
      <c r="U38" s="48"/>
      <c r="V38" s="48"/>
    </row>
    <row r="39" spans="1:22" ht="18.75" customHeight="1">
      <c r="A39" s="51">
        <v>34</v>
      </c>
      <c r="B39" s="244" t="s">
        <v>43</v>
      </c>
      <c r="C39" s="51">
        <v>2.66</v>
      </c>
      <c r="D39" s="51">
        <v>370.62</v>
      </c>
      <c r="E39" s="51">
        <v>0.12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48"/>
      <c r="P39" s="48"/>
      <c r="Q39" s="48"/>
      <c r="R39" s="48"/>
      <c r="S39" s="48"/>
      <c r="T39" s="48"/>
      <c r="U39" s="48"/>
      <c r="V39" s="48"/>
    </row>
    <row r="40" spans="1:22" ht="18.75" customHeight="1">
      <c r="A40" s="51">
        <v>35</v>
      </c>
      <c r="B40" s="244" t="s">
        <v>44</v>
      </c>
      <c r="C40" s="51">
        <v>11.43</v>
      </c>
      <c r="D40" s="51">
        <v>535.52</v>
      </c>
      <c r="E40" s="51">
        <v>12.21</v>
      </c>
      <c r="F40" s="51">
        <v>2.08</v>
      </c>
      <c r="G40" s="51">
        <v>1054.67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48"/>
      <c r="P40" s="48"/>
      <c r="Q40" s="48"/>
      <c r="R40" s="48"/>
      <c r="S40" s="48"/>
      <c r="T40" s="48"/>
      <c r="U40" s="48"/>
      <c r="V40" s="48"/>
    </row>
    <row r="41" spans="1:22" ht="18.75" customHeight="1">
      <c r="A41" s="51">
        <v>36</v>
      </c>
      <c r="B41" s="244" t="s">
        <v>45</v>
      </c>
      <c r="C41" s="51">
        <v>61.26</v>
      </c>
      <c r="D41" s="51">
        <v>5180.76</v>
      </c>
      <c r="E41" s="51">
        <v>89.27</v>
      </c>
      <c r="F41" s="51">
        <v>0</v>
      </c>
      <c r="G41" s="51">
        <v>0</v>
      </c>
      <c r="H41" s="51">
        <v>0</v>
      </c>
      <c r="I41" s="51">
        <v>1.57</v>
      </c>
      <c r="J41" s="51">
        <v>53.95</v>
      </c>
      <c r="K41" s="51">
        <v>0</v>
      </c>
      <c r="L41" s="51">
        <v>0</v>
      </c>
      <c r="M41" s="51">
        <v>0</v>
      </c>
      <c r="N41" s="51">
        <v>0</v>
      </c>
      <c r="O41" s="48"/>
      <c r="P41" s="48"/>
      <c r="Q41" s="48"/>
      <c r="R41" s="48"/>
      <c r="S41" s="48"/>
      <c r="T41" s="48"/>
      <c r="U41" s="48"/>
      <c r="V41" s="48"/>
    </row>
    <row r="42" spans="1:22" ht="18.75" customHeight="1">
      <c r="A42" s="51">
        <v>37</v>
      </c>
      <c r="B42" s="244" t="s">
        <v>46</v>
      </c>
      <c r="C42" s="51">
        <v>0.94</v>
      </c>
      <c r="D42" s="51">
        <v>388.51</v>
      </c>
      <c r="E42" s="51">
        <v>6.57</v>
      </c>
      <c r="F42" s="51">
        <v>3.47</v>
      </c>
      <c r="G42" s="51">
        <v>384.07</v>
      </c>
      <c r="H42" s="51">
        <v>0.87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48"/>
      <c r="P42" s="48"/>
      <c r="Q42" s="48"/>
      <c r="R42" s="48"/>
      <c r="S42" s="48"/>
      <c r="T42" s="48"/>
      <c r="U42" s="48"/>
      <c r="V42" s="48"/>
    </row>
    <row r="43" spans="1:22" ht="18.75" customHeight="1">
      <c r="A43" s="51">
        <v>38</v>
      </c>
      <c r="B43" s="244" t="s">
        <v>47</v>
      </c>
      <c r="C43" s="51">
        <v>0.26</v>
      </c>
      <c r="D43" s="51">
        <v>11.71</v>
      </c>
      <c r="E43" s="51">
        <v>65.83</v>
      </c>
      <c r="F43" s="51">
        <v>0.8</v>
      </c>
      <c r="G43" s="51">
        <v>96.16</v>
      </c>
      <c r="H43" s="51">
        <v>0.04</v>
      </c>
      <c r="I43" s="51">
        <v>0.28999999999999998</v>
      </c>
      <c r="J43" s="51">
        <v>7.69</v>
      </c>
      <c r="K43" s="51">
        <v>0.15</v>
      </c>
      <c r="L43" s="51">
        <v>34.86</v>
      </c>
      <c r="M43" s="51">
        <v>0.02</v>
      </c>
      <c r="N43" s="51">
        <v>3.07</v>
      </c>
      <c r="O43" s="48"/>
      <c r="P43" s="48"/>
      <c r="Q43" s="48"/>
      <c r="R43" s="48"/>
      <c r="S43" s="48"/>
      <c r="T43" s="48"/>
      <c r="U43" s="48"/>
      <c r="V43" s="48"/>
    </row>
    <row r="44" spans="1:22" ht="18.75" customHeight="1">
      <c r="A44" s="51">
        <v>39</v>
      </c>
      <c r="B44" s="244" t="s">
        <v>48</v>
      </c>
      <c r="C44" s="51">
        <v>19.45</v>
      </c>
      <c r="D44" s="51">
        <v>1106.1500000000001</v>
      </c>
      <c r="E44" s="51">
        <v>21.95</v>
      </c>
      <c r="F44" s="51">
        <v>4.18</v>
      </c>
      <c r="G44" s="51">
        <v>1189.6400000000001</v>
      </c>
      <c r="H44" s="51">
        <v>0.45</v>
      </c>
      <c r="I44" s="51">
        <v>15.02</v>
      </c>
      <c r="J44" s="51">
        <v>2027.43</v>
      </c>
      <c r="K44" s="51">
        <v>18.72</v>
      </c>
      <c r="L44" s="51">
        <v>1.46</v>
      </c>
      <c r="M44" s="51">
        <v>0</v>
      </c>
      <c r="N44" s="51">
        <v>1.49</v>
      </c>
      <c r="O44" s="48"/>
      <c r="P44" s="48"/>
      <c r="Q44" s="48"/>
      <c r="R44" s="48"/>
      <c r="S44" s="48"/>
      <c r="T44" s="48"/>
      <c r="U44" s="48"/>
      <c r="V44" s="48"/>
    </row>
    <row r="45" spans="1:22" ht="18.75" customHeight="1">
      <c r="A45" s="51">
        <v>40</v>
      </c>
      <c r="B45" s="244" t="s">
        <v>49</v>
      </c>
      <c r="C45" s="51">
        <v>20.86</v>
      </c>
      <c r="D45" s="51">
        <v>1035.78</v>
      </c>
      <c r="E45" s="51">
        <v>8.52</v>
      </c>
      <c r="F45" s="51">
        <v>9.4499999999999993</v>
      </c>
      <c r="G45" s="51">
        <v>1472.21</v>
      </c>
      <c r="H45" s="51">
        <v>0.42</v>
      </c>
      <c r="I45" s="51">
        <v>3.36</v>
      </c>
      <c r="J45" s="51">
        <v>118.29</v>
      </c>
      <c r="K45" s="51">
        <v>0.89</v>
      </c>
      <c r="L45" s="51">
        <v>3.84</v>
      </c>
      <c r="M45" s="51">
        <v>0.02</v>
      </c>
      <c r="N45" s="51">
        <v>0.23</v>
      </c>
      <c r="O45" s="48"/>
      <c r="P45" s="48"/>
      <c r="Q45" s="48"/>
      <c r="R45" s="48"/>
      <c r="S45" s="48"/>
      <c r="T45" s="48"/>
      <c r="U45" s="48"/>
      <c r="V45" s="48"/>
    </row>
    <row r="46" spans="1:22" ht="18.75" customHeight="1">
      <c r="A46" s="51">
        <v>41</v>
      </c>
      <c r="B46" s="244" t="s">
        <v>50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48"/>
      <c r="P46" s="48"/>
      <c r="Q46" s="48"/>
      <c r="R46" s="48"/>
      <c r="S46" s="48"/>
      <c r="T46" s="48"/>
      <c r="U46" s="48"/>
      <c r="V46" s="48"/>
    </row>
    <row r="47" spans="1:22" ht="18.75" customHeight="1">
      <c r="A47" s="51">
        <v>42</v>
      </c>
      <c r="B47" s="244" t="s">
        <v>51</v>
      </c>
      <c r="C47" s="51">
        <v>10.29</v>
      </c>
      <c r="D47" s="51">
        <v>572.08000000000004</v>
      </c>
      <c r="E47" s="51">
        <v>17.71</v>
      </c>
      <c r="F47" s="51">
        <v>13.43</v>
      </c>
      <c r="G47" s="51">
        <v>1064.3599999999999</v>
      </c>
      <c r="H47" s="51">
        <v>0.25</v>
      </c>
      <c r="I47" s="51">
        <v>58.42</v>
      </c>
      <c r="J47" s="51">
        <v>3346.8</v>
      </c>
      <c r="K47" s="51">
        <v>34.340000000000003</v>
      </c>
      <c r="L47" s="51">
        <v>0</v>
      </c>
      <c r="M47" s="51">
        <v>0</v>
      </c>
      <c r="N47" s="51">
        <v>0</v>
      </c>
      <c r="O47" s="48"/>
      <c r="P47" s="48"/>
      <c r="Q47" s="48"/>
      <c r="R47" s="48"/>
      <c r="S47" s="48"/>
      <c r="T47" s="48"/>
      <c r="U47" s="48"/>
      <c r="V47" s="48"/>
    </row>
    <row r="48" spans="1:22" ht="18.75" customHeight="1">
      <c r="A48" s="51">
        <v>43</v>
      </c>
      <c r="B48" s="244" t="s">
        <v>52</v>
      </c>
      <c r="C48" s="51">
        <v>15.07</v>
      </c>
      <c r="D48" s="51">
        <v>854.46</v>
      </c>
      <c r="E48" s="51">
        <v>3.47</v>
      </c>
      <c r="F48" s="51">
        <v>9.4</v>
      </c>
      <c r="G48" s="51">
        <v>1008.86</v>
      </c>
      <c r="H48" s="51">
        <v>2.02</v>
      </c>
      <c r="I48" s="51">
        <v>23.81</v>
      </c>
      <c r="J48" s="51">
        <v>2074.1799999999998</v>
      </c>
      <c r="K48" s="51">
        <v>12.52</v>
      </c>
      <c r="L48" s="51">
        <v>0.1</v>
      </c>
      <c r="M48" s="51">
        <v>0</v>
      </c>
      <c r="N48" s="51">
        <v>0</v>
      </c>
      <c r="O48" s="48"/>
      <c r="P48" s="48"/>
      <c r="Q48" s="48"/>
      <c r="R48" s="48"/>
      <c r="S48" s="48"/>
      <c r="T48" s="48"/>
      <c r="U48" s="48"/>
      <c r="V48" s="48"/>
    </row>
    <row r="49" spans="1:22" ht="18.75" customHeight="1">
      <c r="A49" s="51">
        <v>44</v>
      </c>
      <c r="B49" s="244" t="s">
        <v>53</v>
      </c>
      <c r="C49" s="51">
        <v>0.46</v>
      </c>
      <c r="D49" s="51">
        <v>11.01</v>
      </c>
      <c r="E49" s="51">
        <v>0.81</v>
      </c>
      <c r="F49" s="51">
        <v>0.17</v>
      </c>
      <c r="G49" s="51">
        <v>3.97</v>
      </c>
      <c r="H49" s="51">
        <v>0.09</v>
      </c>
      <c r="I49" s="51">
        <v>0.15</v>
      </c>
      <c r="J49" s="51">
        <v>4.7300000000000004</v>
      </c>
      <c r="K49" s="51">
        <v>7.0000000000000007E-2</v>
      </c>
      <c r="L49" s="51">
        <v>0</v>
      </c>
      <c r="M49" s="51">
        <v>0</v>
      </c>
      <c r="N49" s="51">
        <v>0</v>
      </c>
      <c r="O49" s="48"/>
      <c r="P49" s="48"/>
      <c r="Q49" s="48"/>
      <c r="R49" s="48"/>
      <c r="S49" s="48"/>
      <c r="T49" s="48"/>
      <c r="U49" s="48"/>
      <c r="V49" s="48"/>
    </row>
    <row r="50" spans="1:22" ht="18.75" customHeight="1">
      <c r="A50" s="51">
        <v>45</v>
      </c>
      <c r="B50" s="244" t="s">
        <v>54</v>
      </c>
      <c r="C50" s="51">
        <v>3.07</v>
      </c>
      <c r="D50" s="51">
        <v>175.9</v>
      </c>
      <c r="E50" s="51">
        <v>2.8</v>
      </c>
      <c r="F50" s="51">
        <v>1.43</v>
      </c>
      <c r="G50" s="51">
        <v>146.27000000000001</v>
      </c>
      <c r="H50" s="51">
        <v>1.98</v>
      </c>
      <c r="I50" s="51">
        <v>13.94</v>
      </c>
      <c r="J50" s="51">
        <v>1681.48</v>
      </c>
      <c r="K50" s="51">
        <v>14.09</v>
      </c>
      <c r="L50" s="51">
        <v>0.72</v>
      </c>
      <c r="M50" s="51">
        <v>0</v>
      </c>
      <c r="N50" s="51">
        <v>0.26</v>
      </c>
      <c r="O50" s="48"/>
      <c r="P50" s="48"/>
      <c r="Q50" s="48"/>
      <c r="R50" s="48"/>
      <c r="S50" s="48"/>
      <c r="T50" s="48"/>
      <c r="U50" s="48"/>
      <c r="V50" s="48"/>
    </row>
    <row r="51" spans="1:22" ht="18.75" customHeight="1">
      <c r="A51" s="51">
        <v>46</v>
      </c>
      <c r="B51" s="244" t="s">
        <v>55</v>
      </c>
      <c r="C51" s="51">
        <v>61.93</v>
      </c>
      <c r="D51" s="51">
        <v>824.03</v>
      </c>
      <c r="E51" s="51">
        <v>3.65</v>
      </c>
      <c r="F51" s="51">
        <v>1.31</v>
      </c>
      <c r="G51" s="51">
        <v>319.07</v>
      </c>
      <c r="H51" s="51">
        <v>0</v>
      </c>
      <c r="I51" s="51">
        <v>7.97</v>
      </c>
      <c r="J51" s="51">
        <v>833.21</v>
      </c>
      <c r="K51" s="51">
        <v>0.23</v>
      </c>
      <c r="L51" s="51">
        <v>2.12</v>
      </c>
      <c r="M51" s="51">
        <v>0.02</v>
      </c>
      <c r="N51" s="51">
        <v>0</v>
      </c>
      <c r="O51" s="48"/>
      <c r="P51" s="48"/>
      <c r="Q51" s="48"/>
      <c r="R51" s="48"/>
      <c r="S51" s="48"/>
      <c r="T51" s="48"/>
      <c r="U51" s="48"/>
      <c r="V51" s="48"/>
    </row>
    <row r="52" spans="1:22" ht="18.75" customHeight="1">
      <c r="A52" s="51">
        <v>47</v>
      </c>
      <c r="B52" s="244" t="s">
        <v>56</v>
      </c>
      <c r="C52" s="51">
        <v>4.34</v>
      </c>
      <c r="D52" s="51">
        <v>357.73</v>
      </c>
      <c r="E52" s="51">
        <v>3.17</v>
      </c>
      <c r="F52" s="51">
        <v>1.22</v>
      </c>
      <c r="G52" s="51">
        <v>78.3</v>
      </c>
      <c r="H52" s="51">
        <v>0.73</v>
      </c>
      <c r="I52" s="51">
        <v>1.17</v>
      </c>
      <c r="J52" s="51">
        <v>54.34</v>
      </c>
      <c r="K52" s="51">
        <v>0.13</v>
      </c>
      <c r="L52" s="51">
        <v>7.0000000000000007E-2</v>
      </c>
      <c r="M52" s="51">
        <v>0</v>
      </c>
      <c r="N52" s="51">
        <v>0.01</v>
      </c>
      <c r="O52" s="48"/>
      <c r="P52" s="48"/>
      <c r="Q52" s="48"/>
      <c r="R52" s="48"/>
      <c r="S52" s="48"/>
      <c r="T52" s="48"/>
      <c r="U52" s="48"/>
      <c r="V52" s="48"/>
    </row>
    <row r="53" spans="1:22" ht="18.75" customHeight="1">
      <c r="A53" s="51">
        <v>48</v>
      </c>
      <c r="B53" s="244" t="s">
        <v>57</v>
      </c>
      <c r="C53" s="51">
        <v>20.64</v>
      </c>
      <c r="D53" s="51">
        <v>1414.36</v>
      </c>
      <c r="E53" s="51">
        <v>12.89</v>
      </c>
      <c r="F53" s="51">
        <v>0.31</v>
      </c>
      <c r="G53" s="51">
        <v>6.29</v>
      </c>
      <c r="H53" s="51">
        <v>0</v>
      </c>
      <c r="I53" s="51">
        <v>1.58</v>
      </c>
      <c r="J53" s="51">
        <v>161.63</v>
      </c>
      <c r="K53" s="51">
        <v>1</v>
      </c>
      <c r="L53" s="51">
        <v>0</v>
      </c>
      <c r="M53" s="51">
        <v>0</v>
      </c>
      <c r="N53" s="51">
        <v>0</v>
      </c>
      <c r="O53" s="48"/>
      <c r="P53" s="48"/>
      <c r="Q53" s="48"/>
      <c r="R53" s="48"/>
      <c r="S53" s="48"/>
      <c r="T53" s="48"/>
      <c r="U53" s="48"/>
      <c r="V53" s="48"/>
    </row>
    <row r="54" spans="1:22" ht="18.75" customHeight="1">
      <c r="A54" s="51">
        <v>49</v>
      </c>
      <c r="B54" s="244" t="s">
        <v>58</v>
      </c>
      <c r="C54" s="51">
        <v>51.19</v>
      </c>
      <c r="D54" s="51">
        <v>16058.33</v>
      </c>
      <c r="E54" s="51">
        <v>31.12</v>
      </c>
      <c r="F54" s="51">
        <v>13.61</v>
      </c>
      <c r="G54" s="51">
        <v>9371.9</v>
      </c>
      <c r="H54" s="51">
        <v>0.6</v>
      </c>
      <c r="I54" s="51">
        <v>0</v>
      </c>
      <c r="J54" s="51">
        <v>0</v>
      </c>
      <c r="K54" s="51">
        <v>0</v>
      </c>
      <c r="L54" s="51">
        <v>0.99</v>
      </c>
      <c r="M54" s="51">
        <v>0.02</v>
      </c>
      <c r="N54" s="51">
        <v>0</v>
      </c>
      <c r="O54" s="48"/>
      <c r="P54" s="48"/>
      <c r="Q54" s="48"/>
      <c r="R54" s="48"/>
      <c r="S54" s="48"/>
      <c r="T54" s="48"/>
      <c r="U54" s="48"/>
      <c r="V54" s="48"/>
    </row>
    <row r="55" spans="1:22" ht="18.75" customHeight="1">
      <c r="A55" s="51">
        <v>50</v>
      </c>
      <c r="B55" s="244" t="s">
        <v>59</v>
      </c>
      <c r="C55" s="51">
        <v>10</v>
      </c>
      <c r="D55" s="51">
        <v>846.42</v>
      </c>
      <c r="E55" s="51">
        <v>1.42</v>
      </c>
      <c r="F55" s="51">
        <v>1.82</v>
      </c>
      <c r="G55" s="51">
        <v>818.22</v>
      </c>
      <c r="H55" s="51">
        <v>0.98</v>
      </c>
      <c r="I55" s="51">
        <v>22.13</v>
      </c>
      <c r="J55" s="51">
        <v>2354.85</v>
      </c>
      <c r="K55" s="51">
        <v>3.81</v>
      </c>
      <c r="L55" s="51">
        <v>0</v>
      </c>
      <c r="M55" s="51">
        <v>0</v>
      </c>
      <c r="N55" s="51">
        <v>0</v>
      </c>
      <c r="O55" s="48"/>
      <c r="P55" s="48"/>
      <c r="Q55" s="48"/>
      <c r="R55" s="48"/>
      <c r="S55" s="48"/>
      <c r="T55" s="48"/>
      <c r="U55" s="48"/>
      <c r="V55" s="48"/>
    </row>
    <row r="56" spans="1:22" ht="18.75" customHeight="1">
      <c r="A56" s="51">
        <v>51</v>
      </c>
      <c r="B56" s="244" t="s">
        <v>60</v>
      </c>
      <c r="C56" s="51">
        <v>13.5</v>
      </c>
      <c r="D56" s="51">
        <v>1133.97</v>
      </c>
      <c r="E56" s="51">
        <v>0</v>
      </c>
      <c r="F56" s="51">
        <v>13.68</v>
      </c>
      <c r="G56" s="51">
        <v>2928.18</v>
      </c>
      <c r="H56" s="51">
        <v>0</v>
      </c>
      <c r="I56" s="51">
        <v>0.56999999999999995</v>
      </c>
      <c r="J56" s="51">
        <v>239.26</v>
      </c>
      <c r="K56" s="51">
        <v>0</v>
      </c>
      <c r="L56" s="51">
        <v>3.43</v>
      </c>
      <c r="M56" s="51">
        <v>0.04</v>
      </c>
      <c r="N56" s="51">
        <v>0.01</v>
      </c>
      <c r="O56" s="48"/>
      <c r="P56" s="48"/>
      <c r="Q56" s="48"/>
      <c r="R56" s="48"/>
      <c r="S56" s="48"/>
      <c r="T56" s="48"/>
      <c r="U56" s="48"/>
      <c r="V56" s="48"/>
    </row>
    <row r="57" spans="1:22" ht="18.75" customHeight="1">
      <c r="A57" s="51">
        <v>52</v>
      </c>
      <c r="B57" s="244" t="s">
        <v>61</v>
      </c>
      <c r="C57" s="51">
        <v>11.24</v>
      </c>
      <c r="D57" s="51">
        <v>255.03</v>
      </c>
      <c r="E57" s="51">
        <v>21</v>
      </c>
      <c r="F57" s="51">
        <v>9.01</v>
      </c>
      <c r="G57" s="51">
        <v>1240.99</v>
      </c>
      <c r="H57" s="51">
        <v>8.69</v>
      </c>
      <c r="I57" s="51">
        <v>13.94</v>
      </c>
      <c r="J57" s="51">
        <v>3476.37</v>
      </c>
      <c r="K57" s="51">
        <v>2.99</v>
      </c>
      <c r="L57" s="51">
        <v>5.14</v>
      </c>
      <c r="M57" s="51">
        <v>11.08</v>
      </c>
      <c r="N57" s="51">
        <v>4.16</v>
      </c>
      <c r="O57" s="48"/>
      <c r="P57" s="48"/>
      <c r="Q57" s="48"/>
      <c r="R57" s="48"/>
      <c r="S57" s="48"/>
      <c r="T57" s="48"/>
      <c r="U57" s="48"/>
      <c r="V57" s="48"/>
    </row>
    <row r="58" spans="1:22" ht="18.75" customHeight="1">
      <c r="A58" s="51">
        <v>53</v>
      </c>
      <c r="B58" s="244" t="s">
        <v>62</v>
      </c>
      <c r="C58" s="51">
        <v>0.95</v>
      </c>
      <c r="D58" s="51">
        <v>133.87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48"/>
      <c r="P58" s="48"/>
      <c r="Q58" s="48"/>
      <c r="R58" s="48"/>
      <c r="S58" s="48"/>
      <c r="T58" s="48"/>
      <c r="U58" s="48"/>
      <c r="V58" s="48"/>
    </row>
    <row r="59" spans="1:22" ht="18.75" customHeight="1">
      <c r="A59" s="51">
        <v>54</v>
      </c>
      <c r="B59" s="244" t="s">
        <v>63</v>
      </c>
      <c r="C59" s="51">
        <v>14.64</v>
      </c>
      <c r="D59" s="51">
        <v>2460.9699999999998</v>
      </c>
      <c r="E59" s="51">
        <v>41.59</v>
      </c>
      <c r="F59" s="51">
        <v>0</v>
      </c>
      <c r="G59" s="51">
        <v>0</v>
      </c>
      <c r="H59" s="51">
        <v>0</v>
      </c>
      <c r="I59" s="51">
        <v>9.57</v>
      </c>
      <c r="J59" s="51">
        <v>1588.85</v>
      </c>
      <c r="K59" s="51">
        <v>4.33</v>
      </c>
      <c r="L59" s="51">
        <v>0</v>
      </c>
      <c r="M59" s="51">
        <v>0</v>
      </c>
      <c r="N59" s="51">
        <v>0</v>
      </c>
      <c r="O59" s="48"/>
      <c r="P59" s="48"/>
      <c r="Q59" s="48"/>
      <c r="R59" s="48"/>
      <c r="S59" s="48"/>
      <c r="T59" s="48"/>
      <c r="U59" s="48"/>
      <c r="V59" s="48"/>
    </row>
    <row r="60" spans="1:22" ht="18.75" customHeight="1">
      <c r="A60" s="51">
        <v>55</v>
      </c>
      <c r="B60" s="244" t="s">
        <v>64</v>
      </c>
      <c r="C60" s="51">
        <v>9.81</v>
      </c>
      <c r="D60" s="51">
        <v>2770.31</v>
      </c>
      <c r="E60" s="51">
        <v>0</v>
      </c>
      <c r="F60" s="51">
        <v>3.12</v>
      </c>
      <c r="G60" s="51">
        <v>1216.31</v>
      </c>
      <c r="H60" s="51">
        <v>0</v>
      </c>
      <c r="I60" s="51">
        <v>12.03</v>
      </c>
      <c r="J60" s="51">
        <v>7121</v>
      </c>
      <c r="K60" s="51">
        <v>0</v>
      </c>
      <c r="L60" s="51">
        <v>2.42</v>
      </c>
      <c r="M60" s="51">
        <v>0.77</v>
      </c>
      <c r="N60" s="51">
        <v>0</v>
      </c>
      <c r="O60" s="48"/>
      <c r="P60" s="48"/>
      <c r="Q60" s="48"/>
      <c r="R60" s="48"/>
      <c r="S60" s="48"/>
      <c r="T60" s="48"/>
      <c r="U60" s="48"/>
      <c r="V60" s="48"/>
    </row>
    <row r="61" spans="1:22" ht="18.75" customHeight="1">
      <c r="A61" s="51">
        <v>56</v>
      </c>
      <c r="B61" s="244" t="s">
        <v>65</v>
      </c>
      <c r="C61" s="51">
        <v>6.15</v>
      </c>
      <c r="D61" s="51">
        <v>663.82</v>
      </c>
      <c r="E61" s="51">
        <v>5.42</v>
      </c>
      <c r="F61" s="51">
        <v>4.26</v>
      </c>
      <c r="G61" s="51">
        <v>483.08</v>
      </c>
      <c r="H61" s="51">
        <v>0.84</v>
      </c>
      <c r="I61" s="51">
        <v>5.05</v>
      </c>
      <c r="J61" s="51">
        <v>643.22</v>
      </c>
      <c r="K61" s="51">
        <v>0.37</v>
      </c>
      <c r="L61" s="51">
        <v>7.0000000000000007E-2</v>
      </c>
      <c r="M61" s="51">
        <v>0</v>
      </c>
      <c r="N61" s="51">
        <v>0.03</v>
      </c>
      <c r="O61" s="48"/>
      <c r="P61" s="48"/>
      <c r="Q61" s="48"/>
      <c r="R61" s="48"/>
      <c r="S61" s="48"/>
      <c r="T61" s="48"/>
      <c r="U61" s="48"/>
      <c r="V61" s="48"/>
    </row>
    <row r="62" spans="1:22" ht="18.75" customHeight="1">
      <c r="A62" s="51">
        <v>57</v>
      </c>
      <c r="B62" s="244" t="s">
        <v>66</v>
      </c>
      <c r="C62" s="51">
        <v>12.74</v>
      </c>
      <c r="D62" s="51">
        <v>460.97</v>
      </c>
      <c r="E62" s="51">
        <v>8.4600000000000009</v>
      </c>
      <c r="F62" s="51">
        <v>3.7</v>
      </c>
      <c r="G62" s="51">
        <v>454.27</v>
      </c>
      <c r="H62" s="51">
        <v>0.8</v>
      </c>
      <c r="I62" s="51">
        <v>6.75</v>
      </c>
      <c r="J62" s="51">
        <v>497.15</v>
      </c>
      <c r="K62" s="51">
        <v>2.17</v>
      </c>
      <c r="L62" s="51">
        <v>0</v>
      </c>
      <c r="M62" s="51">
        <v>0</v>
      </c>
      <c r="N62" s="51">
        <v>0</v>
      </c>
      <c r="O62" s="48"/>
      <c r="P62" s="48"/>
      <c r="Q62" s="48"/>
      <c r="R62" s="48"/>
      <c r="S62" s="48"/>
      <c r="T62" s="48"/>
      <c r="U62" s="48"/>
      <c r="V62" s="48"/>
    </row>
    <row r="63" spans="1:22" ht="18.75" customHeight="1">
      <c r="A63" s="51">
        <v>58</v>
      </c>
      <c r="B63" s="244" t="s">
        <v>67</v>
      </c>
      <c r="C63" s="51">
        <v>22.56</v>
      </c>
      <c r="D63" s="51">
        <v>1227.0999999999999</v>
      </c>
      <c r="E63" s="51">
        <v>6.21</v>
      </c>
      <c r="F63" s="51">
        <v>4.5</v>
      </c>
      <c r="G63" s="51">
        <v>1022.07</v>
      </c>
      <c r="H63" s="51">
        <v>0.09</v>
      </c>
      <c r="I63" s="51">
        <v>24.73</v>
      </c>
      <c r="J63" s="51">
        <v>3039.72</v>
      </c>
      <c r="K63" s="51">
        <v>1.56</v>
      </c>
      <c r="L63" s="51">
        <v>0.45</v>
      </c>
      <c r="M63" s="51">
        <v>0</v>
      </c>
      <c r="N63" s="51">
        <v>0</v>
      </c>
      <c r="O63" s="48"/>
      <c r="P63" s="48"/>
      <c r="Q63" s="48"/>
      <c r="R63" s="48"/>
      <c r="S63" s="48"/>
      <c r="T63" s="48"/>
      <c r="U63" s="48"/>
      <c r="V63" s="48"/>
    </row>
    <row r="64" spans="1:22" ht="18.75" customHeight="1">
      <c r="A64" s="51">
        <v>59</v>
      </c>
      <c r="B64" s="244" t="s">
        <v>68</v>
      </c>
      <c r="C64" s="51">
        <v>27.17</v>
      </c>
      <c r="D64" s="51">
        <v>2560.17</v>
      </c>
      <c r="E64" s="51">
        <v>3.84</v>
      </c>
      <c r="F64" s="51">
        <v>8.6999999999999993</v>
      </c>
      <c r="G64" s="51">
        <v>3107.97</v>
      </c>
      <c r="H64" s="51">
        <v>0.08</v>
      </c>
      <c r="I64" s="51">
        <v>9.4499999999999993</v>
      </c>
      <c r="J64" s="51">
        <v>2028.99</v>
      </c>
      <c r="K64" s="51">
        <v>1.76</v>
      </c>
      <c r="L64" s="51">
        <v>0</v>
      </c>
      <c r="M64" s="51">
        <v>0</v>
      </c>
      <c r="N64" s="51">
        <v>0</v>
      </c>
      <c r="O64" s="48"/>
      <c r="P64" s="48"/>
      <c r="Q64" s="48"/>
      <c r="R64" s="48"/>
      <c r="S64" s="48"/>
      <c r="T64" s="48"/>
      <c r="U64" s="48"/>
      <c r="V64" s="48"/>
    </row>
    <row r="65" spans="1:22" ht="18.75" customHeight="1">
      <c r="A65" s="51">
        <v>60</v>
      </c>
      <c r="B65" s="244" t="s">
        <v>69</v>
      </c>
      <c r="C65" s="51">
        <v>11.04</v>
      </c>
      <c r="D65" s="51">
        <v>716.18</v>
      </c>
      <c r="E65" s="51">
        <v>15.44</v>
      </c>
      <c r="F65" s="51">
        <v>2.79</v>
      </c>
      <c r="G65" s="51">
        <v>472.58</v>
      </c>
      <c r="H65" s="51">
        <v>0.62</v>
      </c>
      <c r="I65" s="51">
        <v>5.75</v>
      </c>
      <c r="J65" s="51">
        <v>1990.85</v>
      </c>
      <c r="K65" s="51">
        <v>2.2000000000000002</v>
      </c>
      <c r="L65" s="51">
        <v>3.45</v>
      </c>
      <c r="M65" s="51">
        <v>566.30999999999995</v>
      </c>
      <c r="N65" s="51">
        <v>2.42</v>
      </c>
      <c r="O65" s="48"/>
      <c r="P65" s="48"/>
      <c r="Q65" s="48"/>
      <c r="R65" s="48"/>
      <c r="S65" s="48"/>
      <c r="T65" s="48"/>
      <c r="U65" s="48"/>
      <c r="V65" s="48"/>
    </row>
    <row r="66" spans="1:22" ht="18.75" customHeight="1">
      <c r="A66" s="51">
        <v>61</v>
      </c>
      <c r="B66" s="244" t="s">
        <v>70</v>
      </c>
      <c r="C66" s="51">
        <v>8.56</v>
      </c>
      <c r="D66" s="51">
        <v>1102.5</v>
      </c>
      <c r="E66" s="51">
        <v>29.85</v>
      </c>
      <c r="F66" s="51">
        <v>7.34</v>
      </c>
      <c r="G66" s="51">
        <v>2205.39</v>
      </c>
      <c r="H66" s="51">
        <v>1.1100000000000001</v>
      </c>
      <c r="I66" s="51">
        <v>11.62</v>
      </c>
      <c r="J66" s="51">
        <v>913.97</v>
      </c>
      <c r="K66" s="51">
        <v>2.9</v>
      </c>
      <c r="L66" s="51">
        <v>1.1399999999999999</v>
      </c>
      <c r="M66" s="51">
        <v>0</v>
      </c>
      <c r="N66" s="51">
        <v>1.46</v>
      </c>
      <c r="O66" s="48"/>
      <c r="P66" s="48"/>
      <c r="Q66" s="48"/>
      <c r="R66" s="48"/>
      <c r="S66" s="48"/>
      <c r="T66" s="48"/>
      <c r="U66" s="48"/>
      <c r="V66" s="48"/>
    </row>
    <row r="67" spans="1:22" ht="18.75" customHeight="1">
      <c r="A67" s="51">
        <v>62</v>
      </c>
      <c r="B67" s="244" t="s">
        <v>71</v>
      </c>
      <c r="C67" s="51">
        <v>10.24</v>
      </c>
      <c r="D67" s="51">
        <v>502.57</v>
      </c>
      <c r="E67" s="51">
        <v>21.33</v>
      </c>
      <c r="F67" s="51">
        <v>2.94</v>
      </c>
      <c r="G67" s="51">
        <v>250.95</v>
      </c>
      <c r="H67" s="51">
        <v>0.42</v>
      </c>
      <c r="I67" s="51">
        <v>5.01</v>
      </c>
      <c r="J67" s="51">
        <v>831.02</v>
      </c>
      <c r="K67" s="51">
        <v>2.19</v>
      </c>
      <c r="L67" s="51">
        <v>1.8</v>
      </c>
      <c r="M67" s="51">
        <v>717.29</v>
      </c>
      <c r="N67" s="51">
        <v>0.44</v>
      </c>
      <c r="O67" s="48"/>
      <c r="P67" s="48"/>
      <c r="Q67" s="48"/>
      <c r="R67" s="48"/>
      <c r="S67" s="48"/>
      <c r="T67" s="48"/>
      <c r="U67" s="48"/>
      <c r="V67" s="48"/>
    </row>
    <row r="68" spans="1:22" ht="18.75" customHeight="1">
      <c r="A68" s="51">
        <v>63</v>
      </c>
      <c r="B68" s="244" t="s">
        <v>72</v>
      </c>
      <c r="C68" s="51">
        <v>47.3</v>
      </c>
      <c r="D68" s="51">
        <v>4712.5200000000004</v>
      </c>
      <c r="E68" s="51">
        <v>68.819999999999993</v>
      </c>
      <c r="F68" s="51">
        <v>4.38</v>
      </c>
      <c r="G68" s="51">
        <v>1003.49</v>
      </c>
      <c r="H68" s="51">
        <v>0.15</v>
      </c>
      <c r="I68" s="51">
        <v>9.8800000000000008</v>
      </c>
      <c r="J68" s="51">
        <v>2046.38</v>
      </c>
      <c r="K68" s="51">
        <v>0.79</v>
      </c>
      <c r="L68" s="51">
        <v>2.81</v>
      </c>
      <c r="M68" s="51">
        <v>0.01</v>
      </c>
      <c r="N68" s="51">
        <v>2.0699999999999998</v>
      </c>
      <c r="O68" s="48"/>
      <c r="P68" s="48"/>
      <c r="Q68" s="48"/>
      <c r="R68" s="48"/>
      <c r="S68" s="48"/>
      <c r="T68" s="48"/>
      <c r="U68" s="48"/>
      <c r="V68" s="48"/>
    </row>
    <row r="69" spans="1:22" ht="18.75" customHeight="1">
      <c r="A69" s="51">
        <v>64</v>
      </c>
      <c r="B69" s="244" t="s">
        <v>73</v>
      </c>
      <c r="C69" s="51">
        <v>2.59</v>
      </c>
      <c r="D69" s="51">
        <v>336.61</v>
      </c>
      <c r="E69" s="51">
        <v>0.09</v>
      </c>
      <c r="F69" s="51">
        <v>0.15</v>
      </c>
      <c r="G69" s="51">
        <v>70.77</v>
      </c>
      <c r="H69" s="51">
        <v>0</v>
      </c>
      <c r="I69" s="51">
        <v>0.09</v>
      </c>
      <c r="J69" s="51">
        <v>1.89</v>
      </c>
      <c r="K69" s="51">
        <v>0</v>
      </c>
      <c r="L69" s="51">
        <v>0</v>
      </c>
      <c r="M69" s="51">
        <v>0</v>
      </c>
      <c r="N69" s="51">
        <v>0</v>
      </c>
      <c r="O69" s="48"/>
      <c r="P69" s="48"/>
      <c r="Q69" s="48"/>
      <c r="R69" s="48"/>
      <c r="S69" s="48"/>
      <c r="T69" s="48"/>
      <c r="U69" s="48"/>
      <c r="V69" s="48"/>
    </row>
    <row r="70" spans="1:22" ht="18.75" customHeight="1">
      <c r="A70" s="51">
        <v>65</v>
      </c>
      <c r="B70" s="244" t="s">
        <v>74</v>
      </c>
      <c r="C70" s="51">
        <v>14.62</v>
      </c>
      <c r="D70" s="51">
        <v>966.02</v>
      </c>
      <c r="E70" s="51">
        <v>1.22</v>
      </c>
      <c r="F70" s="51">
        <v>0.11</v>
      </c>
      <c r="G70" s="51">
        <v>25.92</v>
      </c>
      <c r="H70" s="51">
        <v>0</v>
      </c>
      <c r="I70" s="51">
        <v>15.32</v>
      </c>
      <c r="J70" s="51">
        <v>2937.52</v>
      </c>
      <c r="K70" s="51">
        <v>1.51</v>
      </c>
      <c r="L70" s="51">
        <v>0</v>
      </c>
      <c r="M70" s="51">
        <v>0</v>
      </c>
      <c r="N70" s="51">
        <v>0</v>
      </c>
      <c r="O70" s="48"/>
      <c r="P70" s="48"/>
      <c r="Q70" s="48"/>
      <c r="R70" s="48"/>
      <c r="S70" s="48"/>
      <c r="T70" s="48"/>
      <c r="U70" s="48"/>
      <c r="V70" s="48"/>
    </row>
    <row r="71" spans="1:22" ht="18.75" customHeight="1">
      <c r="A71" s="51">
        <v>66</v>
      </c>
      <c r="B71" s="244" t="s">
        <v>75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48"/>
      <c r="P71" s="48"/>
      <c r="Q71" s="48"/>
      <c r="R71" s="48"/>
      <c r="S71" s="48"/>
      <c r="T71" s="48"/>
      <c r="U71" s="48"/>
      <c r="V71" s="48"/>
    </row>
    <row r="72" spans="1:22" ht="18.75" customHeight="1">
      <c r="A72" s="51">
        <v>67</v>
      </c>
      <c r="B72" s="244" t="s">
        <v>76</v>
      </c>
      <c r="C72" s="51">
        <v>37.200000000000003</v>
      </c>
      <c r="D72" s="51">
        <v>3476.47</v>
      </c>
      <c r="E72" s="51">
        <v>0.81</v>
      </c>
      <c r="F72" s="51">
        <v>15.7</v>
      </c>
      <c r="G72" s="51">
        <v>1563.65</v>
      </c>
      <c r="H72" s="51">
        <v>1.85</v>
      </c>
      <c r="I72" s="51">
        <v>45.78</v>
      </c>
      <c r="J72" s="51">
        <v>3647.29</v>
      </c>
      <c r="K72" s="51">
        <v>25.43</v>
      </c>
      <c r="L72" s="51">
        <v>0</v>
      </c>
      <c r="M72" s="51">
        <v>0</v>
      </c>
      <c r="N72" s="51">
        <v>0</v>
      </c>
      <c r="O72" s="48"/>
      <c r="P72" s="48"/>
      <c r="Q72" s="48"/>
      <c r="R72" s="48"/>
      <c r="S72" s="48"/>
      <c r="T72" s="48"/>
      <c r="U72" s="48"/>
      <c r="V72" s="48"/>
    </row>
    <row r="73" spans="1:22" ht="18.75" customHeight="1">
      <c r="A73" s="51">
        <v>68</v>
      </c>
      <c r="B73" s="244" t="s">
        <v>77</v>
      </c>
      <c r="C73" s="51">
        <v>16.02</v>
      </c>
      <c r="D73" s="51">
        <v>905.93</v>
      </c>
      <c r="E73" s="51">
        <v>25.72</v>
      </c>
      <c r="F73" s="51">
        <v>11.2</v>
      </c>
      <c r="G73" s="51">
        <v>2515.06</v>
      </c>
      <c r="H73" s="51">
        <v>0.05</v>
      </c>
      <c r="I73" s="51">
        <v>0.97</v>
      </c>
      <c r="J73" s="51">
        <v>11.93</v>
      </c>
      <c r="K73" s="51">
        <v>1.44</v>
      </c>
      <c r="L73" s="51">
        <v>0.21</v>
      </c>
      <c r="M73" s="51">
        <v>0</v>
      </c>
      <c r="N73" s="51">
        <v>0</v>
      </c>
      <c r="O73" s="48"/>
      <c r="P73" s="48"/>
      <c r="Q73" s="48"/>
      <c r="R73" s="48"/>
      <c r="S73" s="48"/>
      <c r="T73" s="48"/>
      <c r="U73" s="48"/>
      <c r="V73" s="48"/>
    </row>
    <row r="74" spans="1:22" ht="18.75" customHeight="1">
      <c r="A74" s="51">
        <v>69</v>
      </c>
      <c r="B74" s="244" t="s">
        <v>78</v>
      </c>
      <c r="C74" s="51">
        <v>43.01</v>
      </c>
      <c r="D74" s="51">
        <v>3208.93</v>
      </c>
      <c r="E74" s="51">
        <v>15.31</v>
      </c>
      <c r="F74" s="51">
        <v>4.58</v>
      </c>
      <c r="G74" s="51">
        <v>240.99</v>
      </c>
      <c r="H74" s="51">
        <v>0.28000000000000003</v>
      </c>
      <c r="I74" s="51">
        <v>39.21</v>
      </c>
      <c r="J74" s="51">
        <v>2710.15</v>
      </c>
      <c r="K74" s="51">
        <v>19.93</v>
      </c>
      <c r="L74" s="51">
        <v>0</v>
      </c>
      <c r="M74" s="51">
        <v>0</v>
      </c>
      <c r="N74" s="51">
        <v>0</v>
      </c>
      <c r="O74" s="48"/>
      <c r="P74" s="48"/>
      <c r="Q74" s="48"/>
      <c r="R74" s="48"/>
      <c r="S74" s="48"/>
      <c r="T74" s="48"/>
      <c r="U74" s="48"/>
      <c r="V74" s="48"/>
    </row>
    <row r="75" spans="1:22" ht="18.75" customHeight="1">
      <c r="A75" s="51">
        <v>70</v>
      </c>
      <c r="B75" s="244" t="s">
        <v>79</v>
      </c>
      <c r="C75" s="51">
        <v>7.86</v>
      </c>
      <c r="D75" s="51">
        <v>749.77</v>
      </c>
      <c r="E75" s="51">
        <v>2.68</v>
      </c>
      <c r="F75" s="51">
        <v>5.25</v>
      </c>
      <c r="G75" s="51">
        <v>464.72</v>
      </c>
      <c r="H75" s="51">
        <v>1.58</v>
      </c>
      <c r="I75" s="51">
        <v>9.11</v>
      </c>
      <c r="J75" s="51">
        <v>611.94000000000005</v>
      </c>
      <c r="K75" s="51">
        <v>30.74</v>
      </c>
      <c r="L75" s="51">
        <v>0.22</v>
      </c>
      <c r="M75" s="51">
        <v>0</v>
      </c>
      <c r="N75" s="51">
        <v>0</v>
      </c>
      <c r="O75" s="48"/>
      <c r="P75" s="48"/>
      <c r="Q75" s="48"/>
      <c r="R75" s="48"/>
      <c r="S75" s="48"/>
      <c r="T75" s="48"/>
      <c r="U75" s="48"/>
      <c r="V75" s="48"/>
    </row>
    <row r="76" spans="1:22" ht="18.75" customHeight="1">
      <c r="A76" s="51">
        <v>71</v>
      </c>
      <c r="B76" s="244" t="s">
        <v>80</v>
      </c>
      <c r="C76" s="51">
        <v>20.32</v>
      </c>
      <c r="D76" s="51">
        <v>1400.23</v>
      </c>
      <c r="E76" s="51">
        <v>24.36</v>
      </c>
      <c r="F76" s="51">
        <v>4.03</v>
      </c>
      <c r="G76" s="51">
        <v>829.44</v>
      </c>
      <c r="H76" s="51">
        <v>0.38</v>
      </c>
      <c r="I76" s="51">
        <v>9.2200000000000006</v>
      </c>
      <c r="J76" s="51">
        <v>1093.8699999999999</v>
      </c>
      <c r="K76" s="51">
        <v>17.670000000000002</v>
      </c>
      <c r="L76" s="51">
        <v>0.9</v>
      </c>
      <c r="M76" s="51">
        <v>0</v>
      </c>
      <c r="N76" s="51">
        <v>0.35</v>
      </c>
      <c r="O76" s="48"/>
      <c r="P76" s="48"/>
      <c r="Q76" s="48"/>
      <c r="R76" s="48"/>
      <c r="S76" s="48"/>
      <c r="T76" s="48"/>
      <c r="U76" s="48"/>
      <c r="V76" s="48"/>
    </row>
    <row r="77" spans="1:22" ht="18.75" customHeight="1">
      <c r="A77" s="51">
        <v>72</v>
      </c>
      <c r="B77" s="244" t="s">
        <v>81</v>
      </c>
      <c r="C77" s="51">
        <v>65.17</v>
      </c>
      <c r="D77" s="51">
        <v>6049.4</v>
      </c>
      <c r="E77" s="51">
        <v>18.16</v>
      </c>
      <c r="F77" s="51">
        <v>0</v>
      </c>
      <c r="G77" s="51">
        <v>0</v>
      </c>
      <c r="H77" s="51">
        <v>0</v>
      </c>
      <c r="I77" s="51">
        <v>2.2400000000000002</v>
      </c>
      <c r="J77" s="51">
        <v>180.17</v>
      </c>
      <c r="K77" s="51">
        <v>0</v>
      </c>
      <c r="L77" s="51">
        <v>0</v>
      </c>
      <c r="M77" s="51">
        <v>0</v>
      </c>
      <c r="N77" s="51">
        <v>0</v>
      </c>
      <c r="O77" s="48"/>
      <c r="P77" s="48"/>
      <c r="Q77" s="48"/>
      <c r="R77" s="48"/>
      <c r="S77" s="48"/>
      <c r="T77" s="48"/>
      <c r="U77" s="48"/>
      <c r="V77" s="48"/>
    </row>
    <row r="78" spans="1:22" ht="18.75" customHeight="1">
      <c r="A78" s="51">
        <v>73</v>
      </c>
      <c r="B78" s="244" t="s">
        <v>82</v>
      </c>
      <c r="C78" s="51">
        <v>16.440000000000001</v>
      </c>
      <c r="D78" s="51">
        <v>537.44000000000005</v>
      </c>
      <c r="E78" s="51">
        <v>13.21</v>
      </c>
      <c r="F78" s="51">
        <v>3.79</v>
      </c>
      <c r="G78" s="51">
        <v>786.21</v>
      </c>
      <c r="H78" s="51">
        <v>0.34</v>
      </c>
      <c r="I78" s="51">
        <v>9.5399999999999991</v>
      </c>
      <c r="J78" s="51">
        <v>1381.56</v>
      </c>
      <c r="K78" s="51">
        <v>6.44</v>
      </c>
      <c r="L78" s="51">
        <v>6.17</v>
      </c>
      <c r="M78" s="51">
        <v>0.02</v>
      </c>
      <c r="N78" s="51">
        <v>1.64</v>
      </c>
      <c r="O78" s="48"/>
      <c r="P78" s="48"/>
      <c r="Q78" s="48"/>
      <c r="R78" s="48"/>
      <c r="S78" s="48"/>
      <c r="T78" s="48"/>
      <c r="U78" s="48"/>
      <c r="V78" s="48"/>
    </row>
    <row r="79" spans="1:22" ht="18.75" customHeight="1">
      <c r="A79" s="51">
        <v>74</v>
      </c>
      <c r="B79" s="244" t="s">
        <v>83</v>
      </c>
      <c r="C79" s="51">
        <v>0.49</v>
      </c>
      <c r="D79" s="51">
        <v>23.71</v>
      </c>
      <c r="E79" s="51">
        <v>0.08</v>
      </c>
      <c r="F79" s="51">
        <v>0.9</v>
      </c>
      <c r="G79" s="51">
        <v>273.95</v>
      </c>
      <c r="H79" s="51">
        <v>0</v>
      </c>
      <c r="I79" s="51">
        <v>14.96</v>
      </c>
      <c r="J79" s="51">
        <v>5239.3</v>
      </c>
      <c r="K79" s="51">
        <v>0.34</v>
      </c>
      <c r="L79" s="51">
        <v>2.94</v>
      </c>
      <c r="M79" s="51">
        <v>0.03</v>
      </c>
      <c r="N79" s="51">
        <v>0</v>
      </c>
      <c r="O79" s="48"/>
      <c r="P79" s="48"/>
      <c r="Q79" s="48"/>
      <c r="R79" s="48"/>
      <c r="S79" s="48"/>
      <c r="T79" s="48"/>
      <c r="U79" s="48"/>
      <c r="V79" s="48"/>
    </row>
    <row r="80" spans="1:22" ht="18.75" customHeight="1">
      <c r="A80" s="51">
        <v>75</v>
      </c>
      <c r="B80" s="244" t="s">
        <v>84</v>
      </c>
      <c r="C80" s="51">
        <v>25.88</v>
      </c>
      <c r="D80" s="51">
        <v>3391.2</v>
      </c>
      <c r="E80" s="51">
        <v>29.82</v>
      </c>
      <c r="F80" s="51">
        <v>16.64</v>
      </c>
      <c r="G80" s="51">
        <v>2310.48</v>
      </c>
      <c r="H80" s="51">
        <v>3.05</v>
      </c>
      <c r="I80" s="51">
        <v>37.65</v>
      </c>
      <c r="J80" s="51">
        <v>9262.3799999999992</v>
      </c>
      <c r="K80" s="51">
        <v>19.95</v>
      </c>
      <c r="L80" s="51">
        <v>0.42</v>
      </c>
      <c r="M80" s="51">
        <v>0.01</v>
      </c>
      <c r="N80" s="51">
        <v>0</v>
      </c>
      <c r="O80" s="48"/>
      <c r="P80" s="48"/>
      <c r="Q80" s="48"/>
      <c r="R80" s="48"/>
      <c r="S80" s="48"/>
      <c r="T80" s="48"/>
      <c r="U80" s="48"/>
      <c r="V80" s="48"/>
    </row>
    <row r="81" spans="1:22" ht="18.75" customHeight="1">
      <c r="A81" s="51">
        <v>76</v>
      </c>
      <c r="B81" s="244" t="s">
        <v>85</v>
      </c>
      <c r="C81" s="51">
        <v>110.13</v>
      </c>
      <c r="D81" s="51">
        <v>18606.509999999998</v>
      </c>
      <c r="E81" s="51">
        <v>0</v>
      </c>
      <c r="F81" s="51">
        <v>1.02</v>
      </c>
      <c r="G81" s="51">
        <v>399.51</v>
      </c>
      <c r="H81" s="51">
        <v>0</v>
      </c>
      <c r="I81" s="51">
        <v>69.25</v>
      </c>
      <c r="J81" s="51">
        <v>25852.240000000002</v>
      </c>
      <c r="K81" s="51">
        <v>0</v>
      </c>
      <c r="L81" s="51">
        <v>2.42</v>
      </c>
      <c r="M81" s="51">
        <v>0.01</v>
      </c>
      <c r="N81" s="51">
        <v>0</v>
      </c>
      <c r="O81" s="48"/>
      <c r="P81" s="48"/>
      <c r="Q81" s="48"/>
      <c r="R81" s="48"/>
      <c r="S81" s="48"/>
      <c r="T81" s="48"/>
      <c r="U81" s="48"/>
      <c r="V81" s="48"/>
    </row>
    <row r="82" spans="1:22" ht="18.75" customHeight="1">
      <c r="A82" s="51">
        <v>77</v>
      </c>
      <c r="B82" s="244" t="s">
        <v>86</v>
      </c>
      <c r="C82" s="51">
        <v>233.82</v>
      </c>
      <c r="D82" s="51">
        <v>27339.77</v>
      </c>
      <c r="E82" s="51">
        <v>4.2699999999999996</v>
      </c>
      <c r="F82" s="51">
        <v>29.24</v>
      </c>
      <c r="G82" s="51">
        <v>8246.99</v>
      </c>
      <c r="H82" s="51">
        <v>0.17</v>
      </c>
      <c r="I82" s="51">
        <v>17.16</v>
      </c>
      <c r="J82" s="51">
        <v>3435.84</v>
      </c>
      <c r="K82" s="51">
        <v>0</v>
      </c>
      <c r="L82" s="51">
        <v>4.95</v>
      </c>
      <c r="M82" s="51">
        <v>0.02</v>
      </c>
      <c r="N82" s="51">
        <v>0.11</v>
      </c>
      <c r="O82" s="48"/>
      <c r="P82" s="48"/>
      <c r="Q82" s="48"/>
      <c r="R82" s="48"/>
      <c r="S82" s="48"/>
      <c r="T82" s="48"/>
      <c r="U82" s="48"/>
      <c r="V82" s="48"/>
    </row>
    <row r="83" spans="1:22" ht="18.75" customHeight="1">
      <c r="A83" s="51">
        <v>78</v>
      </c>
      <c r="B83" s="244" t="s">
        <v>87</v>
      </c>
      <c r="C83" s="51">
        <v>21.71</v>
      </c>
      <c r="D83" s="51">
        <v>1606.35</v>
      </c>
      <c r="E83" s="51">
        <v>0</v>
      </c>
      <c r="F83" s="51">
        <v>0.91</v>
      </c>
      <c r="G83" s="51">
        <v>261.62</v>
      </c>
      <c r="H83" s="51">
        <v>0</v>
      </c>
      <c r="I83" s="51">
        <v>1.54</v>
      </c>
      <c r="J83" s="51">
        <v>94.94</v>
      </c>
      <c r="K83" s="51">
        <v>0.43</v>
      </c>
      <c r="L83" s="51">
        <v>0</v>
      </c>
      <c r="M83" s="51">
        <v>0</v>
      </c>
      <c r="N83" s="51">
        <v>0</v>
      </c>
      <c r="O83" s="48"/>
      <c r="P83" s="48"/>
      <c r="Q83" s="48"/>
      <c r="R83" s="48"/>
      <c r="S83" s="48"/>
      <c r="T83" s="48"/>
      <c r="U83" s="48"/>
      <c r="V83" s="48"/>
    </row>
    <row r="84" spans="1:22" ht="18.75" customHeight="1">
      <c r="A84" s="51">
        <v>79</v>
      </c>
      <c r="B84" s="244" t="s">
        <v>88</v>
      </c>
      <c r="C84" s="51">
        <v>6.16</v>
      </c>
      <c r="D84" s="51">
        <v>855.36</v>
      </c>
      <c r="E84" s="51">
        <v>13.57</v>
      </c>
      <c r="F84" s="51">
        <v>0.18</v>
      </c>
      <c r="G84" s="51">
        <v>23</v>
      </c>
      <c r="H84" s="51">
        <v>0.08</v>
      </c>
      <c r="I84" s="51">
        <v>0.36</v>
      </c>
      <c r="J84" s="51">
        <v>9.33</v>
      </c>
      <c r="K84" s="51">
        <v>0.71</v>
      </c>
      <c r="L84" s="51">
        <v>0.6</v>
      </c>
      <c r="M84" s="51">
        <v>0</v>
      </c>
      <c r="N84" s="51">
        <v>0.76</v>
      </c>
      <c r="O84" s="48"/>
      <c r="P84" s="48"/>
      <c r="Q84" s="48"/>
      <c r="R84" s="48"/>
      <c r="S84" s="48"/>
      <c r="T84" s="48"/>
      <c r="U84" s="48"/>
      <c r="V84" s="48"/>
    </row>
    <row r="85" spans="1:22" ht="18.75" customHeight="1">
      <c r="A85" s="51">
        <v>80</v>
      </c>
      <c r="B85" s="244" t="s">
        <v>90</v>
      </c>
      <c r="C85" s="51">
        <v>8.41</v>
      </c>
      <c r="D85" s="51">
        <v>1478.18</v>
      </c>
      <c r="E85" s="51">
        <v>0</v>
      </c>
      <c r="F85" s="51">
        <v>0.63</v>
      </c>
      <c r="G85" s="51">
        <v>140.81</v>
      </c>
      <c r="H85" s="51">
        <v>0</v>
      </c>
      <c r="I85" s="51">
        <v>0</v>
      </c>
      <c r="J85" s="51">
        <v>0</v>
      </c>
      <c r="K85" s="51">
        <v>0</v>
      </c>
      <c r="L85" s="51">
        <v>0.02</v>
      </c>
      <c r="M85" s="51">
        <v>0</v>
      </c>
      <c r="N85" s="51">
        <v>0</v>
      </c>
      <c r="O85" s="48"/>
      <c r="P85" s="48"/>
      <c r="Q85" s="48"/>
      <c r="R85" s="48"/>
      <c r="S85" s="48"/>
      <c r="T85" s="48"/>
      <c r="U85" s="48"/>
      <c r="V85" s="48"/>
    </row>
    <row r="86" spans="1:22" ht="18.75" customHeight="1">
      <c r="A86" s="51">
        <v>81</v>
      </c>
      <c r="B86" s="244" t="s">
        <v>91</v>
      </c>
      <c r="C86" s="51">
        <v>5.86</v>
      </c>
      <c r="D86" s="51">
        <v>287.32</v>
      </c>
      <c r="E86" s="51">
        <v>8.7100000000000009</v>
      </c>
      <c r="F86" s="51">
        <v>6.2</v>
      </c>
      <c r="G86" s="51">
        <v>1399.42</v>
      </c>
      <c r="H86" s="51">
        <v>1.83</v>
      </c>
      <c r="I86" s="51">
        <v>6.87</v>
      </c>
      <c r="J86" s="51">
        <v>1004.74</v>
      </c>
      <c r="K86" s="51">
        <v>17.75</v>
      </c>
      <c r="L86" s="51">
        <v>0.04</v>
      </c>
      <c r="M86" s="51">
        <v>0</v>
      </c>
      <c r="N86" s="51">
        <v>0</v>
      </c>
      <c r="O86" s="48"/>
      <c r="P86" s="48"/>
      <c r="Q86" s="48"/>
      <c r="R86" s="48"/>
      <c r="S86" s="48"/>
      <c r="T86" s="48"/>
      <c r="U86" s="48"/>
      <c r="V86" s="48"/>
    </row>
    <row r="87" spans="1:22" ht="18.75" customHeight="1">
      <c r="A87" s="51">
        <v>82</v>
      </c>
      <c r="B87" s="244" t="s">
        <v>157</v>
      </c>
      <c r="C87" s="51">
        <v>3.36</v>
      </c>
      <c r="D87" s="51">
        <v>530.22</v>
      </c>
      <c r="E87" s="51">
        <v>0.13</v>
      </c>
      <c r="F87" s="51">
        <v>1.06</v>
      </c>
      <c r="G87" s="51">
        <v>93.72</v>
      </c>
      <c r="H87" s="51">
        <v>0.16</v>
      </c>
      <c r="I87" s="51">
        <v>0</v>
      </c>
      <c r="J87" s="51">
        <v>0</v>
      </c>
      <c r="K87" s="51">
        <v>0</v>
      </c>
      <c r="L87" s="51">
        <v>1.55</v>
      </c>
      <c r="M87" s="51">
        <v>0.02</v>
      </c>
      <c r="N87" s="51">
        <v>0.02</v>
      </c>
      <c r="O87" s="48"/>
      <c r="P87" s="48"/>
      <c r="Q87" s="48"/>
      <c r="R87" s="48"/>
      <c r="S87" s="48"/>
      <c r="T87" s="48"/>
      <c r="U87" s="48"/>
      <c r="V87" s="48"/>
    </row>
    <row r="88" spans="1:22" ht="18.75" customHeight="1">
      <c r="A88" s="51">
        <v>83</v>
      </c>
      <c r="B88" s="244" t="s">
        <v>93</v>
      </c>
      <c r="C88" s="51">
        <v>14.24</v>
      </c>
      <c r="D88" s="51">
        <v>1489.24</v>
      </c>
      <c r="E88" s="51">
        <v>0.11</v>
      </c>
      <c r="F88" s="51">
        <v>2.14</v>
      </c>
      <c r="G88" s="51">
        <v>1261.95</v>
      </c>
      <c r="H88" s="51">
        <v>0</v>
      </c>
      <c r="I88" s="51">
        <v>5.94</v>
      </c>
      <c r="J88" s="51">
        <v>1534.32</v>
      </c>
      <c r="K88" s="51">
        <v>1.51</v>
      </c>
      <c r="L88" s="51">
        <v>1.31</v>
      </c>
      <c r="M88" s="51">
        <v>0.04</v>
      </c>
      <c r="N88" s="51">
        <v>0</v>
      </c>
      <c r="O88" s="48"/>
      <c r="P88" s="48"/>
      <c r="Q88" s="48"/>
      <c r="R88" s="48"/>
      <c r="S88" s="48"/>
      <c r="T88" s="48"/>
      <c r="U88" s="48"/>
      <c r="V88" s="48"/>
    </row>
    <row r="89" spans="1:22" ht="18.75" customHeight="1">
      <c r="A89" s="51">
        <v>84</v>
      </c>
      <c r="B89" s="244" t="s">
        <v>94</v>
      </c>
      <c r="C89" s="51">
        <v>10.029999999999999</v>
      </c>
      <c r="D89" s="51">
        <v>1135.42</v>
      </c>
      <c r="E89" s="51">
        <v>0.03</v>
      </c>
      <c r="F89" s="51">
        <v>0</v>
      </c>
      <c r="G89" s="51">
        <v>0</v>
      </c>
      <c r="H89" s="51">
        <v>0</v>
      </c>
      <c r="I89" s="51">
        <v>4.2</v>
      </c>
      <c r="J89" s="51">
        <v>754.61</v>
      </c>
      <c r="K89" s="51">
        <v>0</v>
      </c>
      <c r="L89" s="51">
        <v>0</v>
      </c>
      <c r="M89" s="51">
        <v>0</v>
      </c>
      <c r="N89" s="51">
        <v>0</v>
      </c>
      <c r="O89" s="48"/>
      <c r="P89" s="48"/>
      <c r="Q89" s="48"/>
      <c r="R89" s="48"/>
      <c r="S89" s="48"/>
      <c r="T89" s="48"/>
      <c r="U89" s="48"/>
      <c r="V89" s="48"/>
    </row>
    <row r="90" spans="1:22" ht="18.75" customHeight="1">
      <c r="A90" s="51">
        <v>85</v>
      </c>
      <c r="B90" s="244" t="s">
        <v>95</v>
      </c>
      <c r="C90" s="51">
        <v>23.38</v>
      </c>
      <c r="D90" s="51">
        <v>2456.98</v>
      </c>
      <c r="E90" s="51">
        <v>41.18</v>
      </c>
      <c r="F90" s="51">
        <v>16.03</v>
      </c>
      <c r="G90" s="51">
        <v>3048.05</v>
      </c>
      <c r="H90" s="51">
        <v>2.35</v>
      </c>
      <c r="I90" s="51">
        <v>3.76</v>
      </c>
      <c r="J90" s="51">
        <v>740.68</v>
      </c>
      <c r="K90" s="51">
        <v>0</v>
      </c>
      <c r="L90" s="51">
        <v>3.2</v>
      </c>
      <c r="M90" s="51">
        <v>0</v>
      </c>
      <c r="N90" s="51">
        <v>2.76</v>
      </c>
      <c r="O90" s="48"/>
      <c r="P90" s="48"/>
      <c r="Q90" s="48"/>
      <c r="R90" s="48"/>
      <c r="S90" s="48"/>
      <c r="T90" s="48"/>
      <c r="U90" s="48"/>
      <c r="V90" s="48"/>
    </row>
    <row r="91" spans="1:22" ht="18.75" customHeight="1">
      <c r="A91" s="51">
        <v>86</v>
      </c>
      <c r="B91" s="244" t="s">
        <v>96</v>
      </c>
      <c r="C91" s="51">
        <v>11.67</v>
      </c>
      <c r="D91" s="51">
        <v>807.03</v>
      </c>
      <c r="E91" s="51">
        <v>14.78</v>
      </c>
      <c r="F91" s="51">
        <v>0.97</v>
      </c>
      <c r="G91" s="51">
        <v>92.03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48"/>
      <c r="P91" s="48"/>
      <c r="Q91" s="48"/>
      <c r="R91" s="48"/>
      <c r="S91" s="48"/>
      <c r="T91" s="48"/>
      <c r="U91" s="48"/>
      <c r="V91" s="48"/>
    </row>
    <row r="92" spans="1:22" ht="18.75" customHeight="1">
      <c r="A92" s="51">
        <v>87</v>
      </c>
      <c r="B92" s="244" t="s">
        <v>97</v>
      </c>
      <c r="C92" s="51">
        <v>15.27</v>
      </c>
      <c r="D92" s="51">
        <v>1172.31</v>
      </c>
      <c r="E92" s="51">
        <v>45.64</v>
      </c>
      <c r="F92" s="51">
        <v>4.68</v>
      </c>
      <c r="G92" s="51">
        <v>531.22</v>
      </c>
      <c r="H92" s="51">
        <v>5.93</v>
      </c>
      <c r="I92" s="51">
        <v>7</v>
      </c>
      <c r="J92" s="51">
        <v>994.99</v>
      </c>
      <c r="K92" s="51">
        <v>6.68</v>
      </c>
      <c r="L92" s="51">
        <v>2.4300000000000002</v>
      </c>
      <c r="M92" s="51">
        <v>0.03</v>
      </c>
      <c r="N92" s="51">
        <v>2.89</v>
      </c>
      <c r="O92" s="48"/>
      <c r="P92" s="48"/>
      <c r="Q92" s="48"/>
      <c r="R92" s="48"/>
      <c r="S92" s="48"/>
      <c r="T92" s="48"/>
      <c r="U92" s="48"/>
      <c r="V92" s="48"/>
    </row>
    <row r="93" spans="1:22" ht="18.75" customHeight="1">
      <c r="A93" s="51">
        <v>88</v>
      </c>
      <c r="B93" s="244" t="s">
        <v>98</v>
      </c>
      <c r="C93" s="51">
        <v>9.3000000000000007</v>
      </c>
      <c r="D93" s="51">
        <v>684.83</v>
      </c>
      <c r="E93" s="51">
        <v>4.38</v>
      </c>
      <c r="F93" s="51">
        <v>9.19</v>
      </c>
      <c r="G93" s="51">
        <v>1027.49</v>
      </c>
      <c r="H93" s="51">
        <v>1.18</v>
      </c>
      <c r="I93" s="51">
        <v>15.11</v>
      </c>
      <c r="J93" s="51">
        <v>1173.8800000000001</v>
      </c>
      <c r="K93" s="51">
        <v>6.6</v>
      </c>
      <c r="L93" s="51">
        <v>5</v>
      </c>
      <c r="M93" s="51">
        <v>0</v>
      </c>
      <c r="N93" s="51">
        <v>1.95</v>
      </c>
      <c r="O93" s="48"/>
      <c r="P93" s="48"/>
      <c r="Q93" s="48"/>
      <c r="R93" s="48"/>
      <c r="S93" s="48"/>
      <c r="T93" s="48"/>
      <c r="U93" s="48"/>
      <c r="V93" s="48"/>
    </row>
    <row r="94" spans="1:22" ht="18.75" customHeight="1">
      <c r="A94" s="51">
        <v>89</v>
      </c>
      <c r="B94" s="244" t="s">
        <v>99</v>
      </c>
      <c r="C94" s="51">
        <v>31.34</v>
      </c>
      <c r="D94" s="51">
        <v>348224.04</v>
      </c>
      <c r="E94" s="51">
        <v>7.62</v>
      </c>
      <c r="F94" s="51">
        <v>0</v>
      </c>
      <c r="G94" s="51">
        <v>0</v>
      </c>
      <c r="H94" s="51">
        <v>0</v>
      </c>
      <c r="I94" s="51">
        <v>8.68</v>
      </c>
      <c r="J94" s="51">
        <v>1169.83</v>
      </c>
      <c r="K94" s="51">
        <v>1.22</v>
      </c>
      <c r="L94" s="51">
        <v>0</v>
      </c>
      <c r="M94" s="51">
        <v>0</v>
      </c>
      <c r="N94" s="51">
        <v>0</v>
      </c>
      <c r="O94" s="48"/>
      <c r="P94" s="48"/>
      <c r="Q94" s="48"/>
      <c r="R94" s="48"/>
      <c r="S94" s="48"/>
      <c r="T94" s="48"/>
      <c r="U94" s="48"/>
      <c r="V94" s="48"/>
    </row>
    <row r="95" spans="1:22" ht="18.75" customHeight="1">
      <c r="A95" s="51">
        <v>90</v>
      </c>
      <c r="B95" s="244" t="s">
        <v>100</v>
      </c>
      <c r="C95" s="51">
        <v>29.56</v>
      </c>
      <c r="D95" s="51">
        <v>1732.96</v>
      </c>
      <c r="E95" s="51">
        <v>26.37</v>
      </c>
      <c r="F95" s="51">
        <v>3.08</v>
      </c>
      <c r="G95" s="51">
        <v>878.18</v>
      </c>
      <c r="H95" s="51">
        <v>0.39</v>
      </c>
      <c r="I95" s="51">
        <v>11.06</v>
      </c>
      <c r="J95" s="51">
        <v>1588.9</v>
      </c>
      <c r="K95" s="51">
        <v>0.93</v>
      </c>
      <c r="L95" s="51">
        <v>0.67</v>
      </c>
      <c r="M95" s="51">
        <v>0</v>
      </c>
      <c r="N95" s="51">
        <v>0.17</v>
      </c>
      <c r="O95" s="48"/>
      <c r="P95" s="48"/>
      <c r="Q95" s="48"/>
      <c r="R95" s="48"/>
      <c r="S95" s="48"/>
      <c r="T95" s="48"/>
      <c r="U95" s="48"/>
      <c r="V95" s="48"/>
    </row>
    <row r="96" spans="1:22" ht="18.75" customHeight="1">
      <c r="A96" s="51">
        <v>91</v>
      </c>
      <c r="B96" s="244" t="s">
        <v>101</v>
      </c>
      <c r="C96" s="51">
        <v>36.74</v>
      </c>
      <c r="D96" s="51">
        <v>2394.59</v>
      </c>
      <c r="E96" s="51">
        <v>38.53</v>
      </c>
      <c r="F96" s="51">
        <v>0.81</v>
      </c>
      <c r="G96" s="51">
        <v>372.5</v>
      </c>
      <c r="H96" s="51">
        <v>0</v>
      </c>
      <c r="I96" s="51">
        <v>79.73</v>
      </c>
      <c r="J96" s="51">
        <v>29248.61</v>
      </c>
      <c r="K96" s="51">
        <v>118.63</v>
      </c>
      <c r="L96" s="51">
        <v>0</v>
      </c>
      <c r="M96" s="51">
        <v>0</v>
      </c>
      <c r="N96" s="51">
        <v>0</v>
      </c>
      <c r="O96" s="48"/>
      <c r="P96" s="48"/>
      <c r="Q96" s="48"/>
      <c r="R96" s="48"/>
      <c r="S96" s="48"/>
      <c r="T96" s="48"/>
      <c r="U96" s="48"/>
      <c r="V96" s="48"/>
    </row>
    <row r="97" spans="1:22" ht="18.75" customHeight="1">
      <c r="A97" s="51">
        <v>92</v>
      </c>
      <c r="B97" s="244" t="s">
        <v>102</v>
      </c>
      <c r="C97" s="51">
        <v>23.78</v>
      </c>
      <c r="D97" s="51">
        <v>1520.68</v>
      </c>
      <c r="E97" s="51">
        <v>46.85</v>
      </c>
      <c r="F97" s="51">
        <v>11.49</v>
      </c>
      <c r="G97" s="51">
        <v>2150.7399999999998</v>
      </c>
      <c r="H97" s="51">
        <v>3.15</v>
      </c>
      <c r="I97" s="51">
        <v>4.8899999999999997</v>
      </c>
      <c r="J97" s="51">
        <v>70.16</v>
      </c>
      <c r="K97" s="51">
        <v>0.38</v>
      </c>
      <c r="L97" s="51">
        <v>4.1399999999999997</v>
      </c>
      <c r="M97" s="51">
        <v>0.04</v>
      </c>
      <c r="N97" s="51">
        <v>2.64</v>
      </c>
      <c r="O97" s="48"/>
      <c r="P97" s="48"/>
      <c r="Q97" s="48"/>
      <c r="R97" s="48"/>
      <c r="S97" s="48"/>
      <c r="T97" s="48"/>
      <c r="U97" s="48"/>
      <c r="V97" s="48"/>
    </row>
    <row r="98" spans="1:22" ht="18.75" customHeight="1">
      <c r="A98" s="51">
        <v>93</v>
      </c>
      <c r="B98" s="244" t="s">
        <v>103</v>
      </c>
      <c r="C98" s="51">
        <v>91.65</v>
      </c>
      <c r="D98" s="51">
        <v>6600.66</v>
      </c>
      <c r="E98" s="51">
        <v>16.23</v>
      </c>
      <c r="F98" s="51">
        <v>4.8</v>
      </c>
      <c r="G98" s="51">
        <v>1083.6199999999999</v>
      </c>
      <c r="H98" s="51">
        <v>0.03</v>
      </c>
      <c r="I98" s="51">
        <v>201.58</v>
      </c>
      <c r="J98" s="51">
        <v>19783.77</v>
      </c>
      <c r="K98" s="51">
        <v>8.3800000000000008</v>
      </c>
      <c r="L98" s="51">
        <v>0</v>
      </c>
      <c r="M98" s="51">
        <v>0</v>
      </c>
      <c r="N98" s="51">
        <v>0</v>
      </c>
      <c r="O98" s="48"/>
      <c r="P98" s="48"/>
      <c r="Q98" s="48"/>
      <c r="R98" s="48"/>
      <c r="S98" s="48"/>
      <c r="T98" s="48"/>
      <c r="U98" s="48"/>
      <c r="V98" s="48"/>
    </row>
    <row r="99" spans="1:22" ht="18.75" customHeight="1">
      <c r="A99" s="51">
        <v>94</v>
      </c>
      <c r="B99" s="244" t="s">
        <v>104</v>
      </c>
      <c r="C99" s="51">
        <v>17.100000000000001</v>
      </c>
      <c r="D99" s="51">
        <v>604.37</v>
      </c>
      <c r="E99" s="51">
        <v>13.44</v>
      </c>
      <c r="F99" s="51">
        <v>3.7</v>
      </c>
      <c r="G99" s="51">
        <v>405.31</v>
      </c>
      <c r="H99" s="51">
        <v>2.08</v>
      </c>
      <c r="I99" s="51">
        <v>0.32</v>
      </c>
      <c r="J99" s="51">
        <v>80</v>
      </c>
      <c r="K99" s="51">
        <v>0</v>
      </c>
      <c r="L99" s="51">
        <v>0.1</v>
      </c>
      <c r="M99" s="51">
        <v>0</v>
      </c>
      <c r="N99" s="51">
        <v>0.15</v>
      </c>
      <c r="O99" s="48"/>
      <c r="P99" s="48"/>
      <c r="Q99" s="48"/>
      <c r="R99" s="48"/>
      <c r="S99" s="48"/>
      <c r="T99" s="48"/>
      <c r="U99" s="48"/>
      <c r="V99" s="48"/>
    </row>
    <row r="100" spans="1:22" ht="18.75" customHeight="1">
      <c r="A100" s="51">
        <v>95</v>
      </c>
      <c r="B100" s="244" t="s">
        <v>105</v>
      </c>
      <c r="C100" s="51">
        <v>40.19</v>
      </c>
      <c r="D100" s="51">
        <v>2802.58</v>
      </c>
      <c r="E100" s="51">
        <v>0.08</v>
      </c>
      <c r="F100" s="51">
        <v>10.64</v>
      </c>
      <c r="G100" s="51">
        <v>1585.68</v>
      </c>
      <c r="H100" s="51">
        <v>0.47</v>
      </c>
      <c r="I100" s="51">
        <v>20.93</v>
      </c>
      <c r="J100" s="51">
        <v>1120.94</v>
      </c>
      <c r="K100" s="51">
        <v>1.92</v>
      </c>
      <c r="L100" s="51">
        <v>0</v>
      </c>
      <c r="M100" s="51">
        <v>0</v>
      </c>
      <c r="N100" s="51">
        <v>0</v>
      </c>
      <c r="O100" s="48"/>
      <c r="P100" s="48"/>
      <c r="Q100" s="48"/>
      <c r="R100" s="48"/>
      <c r="S100" s="48"/>
      <c r="T100" s="48"/>
      <c r="U100" s="48"/>
      <c r="V100" s="48"/>
    </row>
    <row r="101" spans="1:22" ht="18.75" customHeight="1">
      <c r="A101" s="51">
        <v>96</v>
      </c>
      <c r="B101" s="244" t="s">
        <v>106</v>
      </c>
      <c r="C101" s="51">
        <v>24.9</v>
      </c>
      <c r="D101" s="51">
        <v>3560.16</v>
      </c>
      <c r="E101" s="51">
        <v>54.91</v>
      </c>
      <c r="F101" s="51">
        <v>9.33</v>
      </c>
      <c r="G101" s="51">
        <v>3304.96</v>
      </c>
      <c r="H101" s="51">
        <v>14.31</v>
      </c>
      <c r="I101" s="51">
        <v>2.16</v>
      </c>
      <c r="J101" s="51">
        <v>143.47</v>
      </c>
      <c r="K101" s="51">
        <v>2.33</v>
      </c>
      <c r="L101" s="51">
        <v>8.69</v>
      </c>
      <c r="M101" s="51">
        <v>0.01</v>
      </c>
      <c r="N101" s="51">
        <v>10.68</v>
      </c>
      <c r="O101" s="48"/>
      <c r="P101" s="48"/>
      <c r="Q101" s="48"/>
      <c r="R101" s="48"/>
      <c r="S101" s="48"/>
      <c r="T101" s="48"/>
      <c r="U101" s="48"/>
      <c r="V101" s="48"/>
    </row>
    <row r="102" spans="1:22" ht="18.75" customHeight="1">
      <c r="A102" s="51">
        <v>97</v>
      </c>
      <c r="B102" s="244" t="s">
        <v>107</v>
      </c>
      <c r="C102" s="51">
        <v>5.27</v>
      </c>
      <c r="D102" s="51">
        <v>171.13</v>
      </c>
      <c r="E102" s="51">
        <v>29.12</v>
      </c>
      <c r="F102" s="51">
        <v>0.49</v>
      </c>
      <c r="G102" s="51">
        <v>163.34</v>
      </c>
      <c r="H102" s="51">
        <v>2.48</v>
      </c>
      <c r="I102" s="51">
        <v>10.8</v>
      </c>
      <c r="J102" s="51">
        <v>3315.65</v>
      </c>
      <c r="K102" s="51">
        <v>10.15</v>
      </c>
      <c r="L102" s="51">
        <v>0</v>
      </c>
      <c r="M102" s="51">
        <v>0</v>
      </c>
      <c r="N102" s="51">
        <v>0</v>
      </c>
      <c r="O102" s="48"/>
      <c r="P102" s="48"/>
      <c r="Q102" s="48"/>
      <c r="R102" s="48"/>
      <c r="S102" s="48"/>
      <c r="T102" s="48"/>
      <c r="U102" s="48"/>
      <c r="V102" s="48"/>
    </row>
    <row r="103" spans="1:22" ht="18.75" customHeight="1">
      <c r="A103" s="51">
        <v>98</v>
      </c>
      <c r="B103" s="244" t="s">
        <v>108</v>
      </c>
      <c r="C103" s="51">
        <v>46.83</v>
      </c>
      <c r="D103" s="51">
        <v>3321.14</v>
      </c>
      <c r="E103" s="51">
        <v>5.48</v>
      </c>
      <c r="F103" s="51">
        <v>1.54</v>
      </c>
      <c r="G103" s="51">
        <v>71.83</v>
      </c>
      <c r="H103" s="51">
        <v>0.52</v>
      </c>
      <c r="I103" s="51">
        <v>6.09</v>
      </c>
      <c r="J103" s="51">
        <v>349.37</v>
      </c>
      <c r="K103" s="51">
        <v>0.62</v>
      </c>
      <c r="L103" s="51">
        <v>0</v>
      </c>
      <c r="M103" s="51">
        <v>0</v>
      </c>
      <c r="N103" s="51">
        <v>0</v>
      </c>
      <c r="O103" s="48"/>
      <c r="P103" s="48"/>
      <c r="Q103" s="48"/>
      <c r="R103" s="48"/>
      <c r="S103" s="48"/>
      <c r="T103" s="48"/>
      <c r="U103" s="48"/>
      <c r="V103" s="48"/>
    </row>
    <row r="104" spans="1:22" ht="18.75" customHeight="1">
      <c r="A104" s="51">
        <v>99</v>
      </c>
      <c r="B104" s="244" t="s">
        <v>109</v>
      </c>
      <c r="C104" s="51">
        <v>12.71</v>
      </c>
      <c r="D104" s="51">
        <v>760.96</v>
      </c>
      <c r="E104" s="51">
        <v>5.41</v>
      </c>
      <c r="F104" s="51">
        <v>0.68</v>
      </c>
      <c r="G104" s="51">
        <v>154.83000000000001</v>
      </c>
      <c r="H104" s="51">
        <v>0</v>
      </c>
      <c r="I104" s="51">
        <v>3.83</v>
      </c>
      <c r="J104" s="51">
        <v>286.72000000000003</v>
      </c>
      <c r="K104" s="51">
        <v>0.16</v>
      </c>
      <c r="L104" s="51">
        <v>0.24</v>
      </c>
      <c r="M104" s="51">
        <v>0</v>
      </c>
      <c r="N104" s="51">
        <v>0.08</v>
      </c>
      <c r="O104" s="48"/>
      <c r="P104" s="48"/>
      <c r="Q104" s="48"/>
      <c r="R104" s="48"/>
      <c r="S104" s="48"/>
      <c r="T104" s="48"/>
      <c r="U104" s="48"/>
      <c r="V104" s="48"/>
    </row>
    <row r="105" spans="1:22" ht="18.75" customHeight="1">
      <c r="A105" s="51">
        <v>100</v>
      </c>
      <c r="B105" s="244" t="s">
        <v>110</v>
      </c>
      <c r="C105" s="51">
        <v>12.5</v>
      </c>
      <c r="D105" s="51">
        <v>1030.1500000000001</v>
      </c>
      <c r="E105" s="51">
        <v>27.65</v>
      </c>
      <c r="F105" s="51">
        <v>2.95</v>
      </c>
      <c r="G105" s="51">
        <v>588.48</v>
      </c>
      <c r="H105" s="51">
        <v>0.35</v>
      </c>
      <c r="I105" s="51">
        <v>9.2799999999999994</v>
      </c>
      <c r="J105" s="51">
        <v>2248.66</v>
      </c>
      <c r="K105" s="51">
        <v>1.79</v>
      </c>
      <c r="L105" s="51">
        <v>1.43</v>
      </c>
      <c r="M105" s="51">
        <v>0</v>
      </c>
      <c r="N105" s="51">
        <v>1.18</v>
      </c>
      <c r="O105" s="48"/>
      <c r="P105" s="48"/>
      <c r="Q105" s="48"/>
      <c r="R105" s="48"/>
      <c r="S105" s="48"/>
      <c r="T105" s="48"/>
      <c r="U105" s="48"/>
      <c r="V105" s="48"/>
    </row>
    <row r="106" spans="1:22" ht="18.75" customHeight="1">
      <c r="A106" s="51">
        <v>101</v>
      </c>
      <c r="B106" s="244" t="s">
        <v>111</v>
      </c>
      <c r="C106" s="51">
        <v>18.46</v>
      </c>
      <c r="D106" s="51">
        <v>2650.04</v>
      </c>
      <c r="E106" s="51">
        <v>16.79</v>
      </c>
      <c r="F106" s="51">
        <v>0</v>
      </c>
      <c r="G106" s="51">
        <v>0</v>
      </c>
      <c r="H106" s="51">
        <v>0</v>
      </c>
      <c r="I106" s="51">
        <v>0</v>
      </c>
      <c r="J106" s="51">
        <v>0</v>
      </c>
      <c r="K106" s="51">
        <v>0</v>
      </c>
      <c r="L106" s="51">
        <v>0</v>
      </c>
      <c r="M106" s="51">
        <v>0</v>
      </c>
      <c r="N106" s="51">
        <v>0</v>
      </c>
      <c r="O106" s="48"/>
      <c r="P106" s="48"/>
      <c r="Q106" s="48"/>
      <c r="R106" s="48"/>
      <c r="S106" s="48"/>
      <c r="T106" s="48"/>
      <c r="U106" s="48"/>
      <c r="V106" s="48"/>
    </row>
    <row r="107" spans="1:22" ht="18.75" customHeight="1">
      <c r="A107" s="51">
        <v>102</v>
      </c>
      <c r="B107" s="244" t="s">
        <v>112</v>
      </c>
      <c r="C107" s="51">
        <v>5.01</v>
      </c>
      <c r="D107" s="51">
        <v>412.79</v>
      </c>
      <c r="E107" s="51">
        <v>5.31</v>
      </c>
      <c r="F107" s="51">
        <v>0.65</v>
      </c>
      <c r="G107" s="51">
        <v>110.78</v>
      </c>
      <c r="H107" s="51">
        <v>0.11</v>
      </c>
      <c r="I107" s="51">
        <v>3.37</v>
      </c>
      <c r="J107" s="51">
        <v>459.74</v>
      </c>
      <c r="K107" s="51">
        <v>2.37</v>
      </c>
      <c r="L107" s="51">
        <v>0</v>
      </c>
      <c r="M107" s="51">
        <v>0</v>
      </c>
      <c r="N107" s="51">
        <v>0</v>
      </c>
      <c r="O107" s="48"/>
      <c r="P107" s="48"/>
      <c r="Q107" s="48"/>
      <c r="R107" s="48"/>
      <c r="S107" s="48"/>
      <c r="T107" s="48"/>
      <c r="U107" s="48"/>
      <c r="V107" s="48"/>
    </row>
    <row r="108" spans="1:22" ht="18.75" customHeight="1">
      <c r="A108" s="51">
        <v>103</v>
      </c>
      <c r="B108" s="244" t="s">
        <v>113</v>
      </c>
      <c r="C108" s="51">
        <v>4.5999999999999996</v>
      </c>
      <c r="D108" s="51">
        <v>160.51</v>
      </c>
      <c r="E108" s="51">
        <v>19.05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48"/>
      <c r="P108" s="48"/>
      <c r="Q108" s="48"/>
      <c r="R108" s="48"/>
      <c r="S108" s="48"/>
      <c r="T108" s="48"/>
      <c r="U108" s="48"/>
      <c r="V108" s="48"/>
    </row>
    <row r="109" spans="1:22" ht="18.75" customHeight="1">
      <c r="A109" s="51">
        <v>104</v>
      </c>
      <c r="B109" s="244" t="s">
        <v>114</v>
      </c>
      <c r="C109" s="51">
        <v>8.44</v>
      </c>
      <c r="D109" s="51">
        <v>783.93</v>
      </c>
      <c r="E109" s="51">
        <v>0</v>
      </c>
      <c r="F109" s="51">
        <v>3.42</v>
      </c>
      <c r="G109" s="51">
        <v>635.09</v>
      </c>
      <c r="H109" s="51">
        <v>0</v>
      </c>
      <c r="I109" s="51">
        <v>106.16</v>
      </c>
      <c r="J109" s="51">
        <v>14587.22</v>
      </c>
      <c r="K109" s="51">
        <v>0</v>
      </c>
      <c r="L109" s="51">
        <v>13.27</v>
      </c>
      <c r="M109" s="51">
        <v>0.08</v>
      </c>
      <c r="N109" s="51">
        <v>0</v>
      </c>
      <c r="O109" s="48"/>
      <c r="P109" s="48"/>
      <c r="Q109" s="48"/>
      <c r="R109" s="48"/>
      <c r="S109" s="48"/>
      <c r="T109" s="48"/>
      <c r="U109" s="48"/>
      <c r="V109" s="48"/>
    </row>
    <row r="110" spans="1:22" ht="18.75" customHeight="1">
      <c r="A110" s="51">
        <v>105</v>
      </c>
      <c r="B110" s="244" t="s">
        <v>115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48"/>
      <c r="P110" s="48"/>
      <c r="Q110" s="48"/>
      <c r="R110" s="48"/>
      <c r="S110" s="48"/>
      <c r="T110" s="48"/>
      <c r="U110" s="48"/>
      <c r="V110" s="48"/>
    </row>
    <row r="111" spans="1:22" ht="18.75" customHeight="1">
      <c r="A111" s="51">
        <v>106</v>
      </c>
      <c r="B111" s="244" t="s">
        <v>116</v>
      </c>
      <c r="C111" s="51">
        <v>15.15</v>
      </c>
      <c r="D111" s="51">
        <v>894.77</v>
      </c>
      <c r="E111" s="51">
        <v>37.159999999999997</v>
      </c>
      <c r="F111" s="51">
        <v>6.68</v>
      </c>
      <c r="G111" s="51">
        <v>2429.86</v>
      </c>
      <c r="H111" s="51">
        <v>2.73</v>
      </c>
      <c r="I111" s="51">
        <v>7.24</v>
      </c>
      <c r="J111" s="51">
        <v>1190.8800000000001</v>
      </c>
      <c r="K111" s="51">
        <v>3.63</v>
      </c>
      <c r="L111" s="51">
        <v>3.6</v>
      </c>
      <c r="M111" s="51">
        <v>0</v>
      </c>
      <c r="N111" s="51">
        <v>4.9400000000000004</v>
      </c>
      <c r="O111" s="48"/>
      <c r="P111" s="48"/>
      <c r="Q111" s="48"/>
      <c r="R111" s="48"/>
      <c r="S111" s="48"/>
      <c r="T111" s="48"/>
      <c r="U111" s="48"/>
      <c r="V111" s="48"/>
    </row>
    <row r="112" spans="1:22" ht="18.75" customHeight="1">
      <c r="A112" s="51">
        <v>107</v>
      </c>
      <c r="B112" s="244" t="s">
        <v>117</v>
      </c>
      <c r="C112" s="51">
        <v>5.48</v>
      </c>
      <c r="D112" s="51">
        <v>405.34</v>
      </c>
      <c r="E112" s="51">
        <v>8.1</v>
      </c>
      <c r="F112" s="51">
        <v>3.24</v>
      </c>
      <c r="G112" s="51">
        <v>1430.29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48"/>
      <c r="P112" s="48"/>
      <c r="Q112" s="48"/>
      <c r="R112" s="48"/>
      <c r="S112" s="48"/>
      <c r="T112" s="48"/>
      <c r="U112" s="48"/>
      <c r="V112" s="48"/>
    </row>
    <row r="113" spans="1:22" ht="18.75" customHeight="1">
      <c r="A113" s="51">
        <v>108</v>
      </c>
      <c r="B113" s="244" t="s">
        <v>118</v>
      </c>
      <c r="C113" s="51">
        <v>11.73</v>
      </c>
      <c r="D113" s="51">
        <v>8515.49</v>
      </c>
      <c r="E113" s="51">
        <v>13.82</v>
      </c>
      <c r="F113" s="51">
        <v>2.63</v>
      </c>
      <c r="G113" s="51">
        <v>1462.81</v>
      </c>
      <c r="H113" s="51">
        <v>0</v>
      </c>
      <c r="I113" s="51">
        <v>0.33</v>
      </c>
      <c r="J113" s="51">
        <v>20.8</v>
      </c>
      <c r="K113" s="51">
        <v>0</v>
      </c>
      <c r="L113" s="51">
        <v>1.61</v>
      </c>
      <c r="M113" s="51">
        <v>0.49</v>
      </c>
      <c r="N113" s="51">
        <v>0</v>
      </c>
      <c r="O113" s="48"/>
      <c r="P113" s="48"/>
      <c r="Q113" s="48"/>
      <c r="R113" s="48"/>
      <c r="S113" s="48"/>
      <c r="T113" s="48"/>
      <c r="U113" s="48"/>
      <c r="V113" s="48"/>
    </row>
    <row r="114" spans="1:22" ht="18.75" customHeight="1">
      <c r="A114" s="51">
        <v>109</v>
      </c>
      <c r="B114" s="244" t="s">
        <v>119</v>
      </c>
      <c r="C114" s="51">
        <v>33.659999999999997</v>
      </c>
      <c r="D114" s="51">
        <v>1124.03</v>
      </c>
      <c r="E114" s="51">
        <v>3.08</v>
      </c>
      <c r="F114" s="51">
        <v>2</v>
      </c>
      <c r="G114" s="51">
        <v>439.18</v>
      </c>
      <c r="H114" s="51">
        <v>0</v>
      </c>
      <c r="I114" s="51">
        <v>20.71</v>
      </c>
      <c r="J114" s="51">
        <v>708.61</v>
      </c>
      <c r="K114" s="51">
        <v>3.46</v>
      </c>
      <c r="L114" s="51">
        <v>0.76</v>
      </c>
      <c r="M114" s="51">
        <v>0</v>
      </c>
      <c r="N114" s="51">
        <v>0</v>
      </c>
      <c r="O114" s="48"/>
      <c r="P114" s="48"/>
      <c r="Q114" s="48"/>
      <c r="R114" s="48"/>
      <c r="S114" s="48"/>
      <c r="T114" s="48"/>
      <c r="U114" s="48"/>
      <c r="V114" s="48"/>
    </row>
    <row r="115" spans="1:22" ht="18.75" customHeight="1">
      <c r="A115" s="51">
        <v>110</v>
      </c>
      <c r="B115" s="244" t="s">
        <v>120</v>
      </c>
      <c r="C115" s="51">
        <v>33.880000000000003</v>
      </c>
      <c r="D115" s="51">
        <v>1609.91</v>
      </c>
      <c r="E115" s="51">
        <v>166.46</v>
      </c>
      <c r="F115" s="51">
        <v>7.03</v>
      </c>
      <c r="G115" s="51">
        <v>2101.34</v>
      </c>
      <c r="H115" s="51">
        <v>5.0999999999999996</v>
      </c>
      <c r="I115" s="51">
        <v>18.97</v>
      </c>
      <c r="J115" s="51">
        <v>5577.27</v>
      </c>
      <c r="K115" s="51">
        <v>22.17</v>
      </c>
      <c r="L115" s="51">
        <v>5.61</v>
      </c>
      <c r="M115" s="51">
        <v>0.01</v>
      </c>
      <c r="N115" s="51">
        <v>9.3699999999999992</v>
      </c>
      <c r="O115" s="48"/>
      <c r="P115" s="48"/>
      <c r="Q115" s="48"/>
      <c r="R115" s="48"/>
      <c r="S115" s="48"/>
      <c r="T115" s="48"/>
      <c r="U115" s="48"/>
      <c r="V115" s="48"/>
    </row>
    <row r="116" spans="1:22" ht="18.75" customHeight="1">
      <c r="A116" s="51">
        <v>111</v>
      </c>
      <c r="B116" s="244" t="s">
        <v>121</v>
      </c>
      <c r="C116" s="51">
        <v>12.66</v>
      </c>
      <c r="D116" s="51">
        <v>1124.19</v>
      </c>
      <c r="E116" s="51">
        <v>63.98</v>
      </c>
      <c r="F116" s="51">
        <v>3.51</v>
      </c>
      <c r="G116" s="51">
        <v>491.95</v>
      </c>
      <c r="H116" s="51">
        <v>0</v>
      </c>
      <c r="I116" s="51">
        <v>33.369999999999997</v>
      </c>
      <c r="J116" s="51">
        <v>8950.16</v>
      </c>
      <c r="K116" s="51">
        <v>27.76</v>
      </c>
      <c r="L116" s="51">
        <v>0</v>
      </c>
      <c r="M116" s="51">
        <v>0</v>
      </c>
      <c r="N116" s="51">
        <v>0</v>
      </c>
      <c r="O116" s="48"/>
      <c r="P116" s="48"/>
      <c r="Q116" s="48"/>
      <c r="R116" s="48"/>
      <c r="S116" s="48"/>
      <c r="T116" s="48"/>
      <c r="U116" s="48"/>
      <c r="V116" s="48"/>
    </row>
    <row r="117" spans="1:22" ht="18.75" customHeight="1">
      <c r="A117" s="51">
        <v>112</v>
      </c>
      <c r="B117" s="244" t="s">
        <v>122</v>
      </c>
      <c r="C117" s="51">
        <v>15.19</v>
      </c>
      <c r="D117" s="51">
        <v>581.22</v>
      </c>
      <c r="E117" s="51">
        <v>84.89</v>
      </c>
      <c r="F117" s="51">
        <v>6.01</v>
      </c>
      <c r="G117" s="51">
        <v>1151.1400000000001</v>
      </c>
      <c r="H117" s="51">
        <v>3.39</v>
      </c>
      <c r="I117" s="51">
        <v>5.73</v>
      </c>
      <c r="J117" s="51">
        <v>520.39</v>
      </c>
      <c r="K117" s="51">
        <v>4.3499999999999996</v>
      </c>
      <c r="L117" s="51">
        <v>0</v>
      </c>
      <c r="M117" s="51">
        <v>0</v>
      </c>
      <c r="N117" s="51">
        <v>0.04</v>
      </c>
      <c r="O117" s="48"/>
      <c r="P117" s="48"/>
      <c r="Q117" s="48"/>
      <c r="R117" s="48"/>
      <c r="S117" s="48"/>
      <c r="T117" s="48"/>
      <c r="U117" s="48"/>
      <c r="V117" s="48"/>
    </row>
    <row r="118" spans="1:22" ht="18.75" customHeight="1">
      <c r="A118" s="51">
        <v>113</v>
      </c>
      <c r="B118" s="244" t="s">
        <v>123</v>
      </c>
      <c r="C118" s="51">
        <v>2.3199999999999998</v>
      </c>
      <c r="D118" s="51">
        <v>174.48</v>
      </c>
      <c r="E118" s="51">
        <v>3.66</v>
      </c>
      <c r="F118" s="51">
        <v>0.83</v>
      </c>
      <c r="G118" s="51">
        <v>20.96</v>
      </c>
      <c r="H118" s="51">
        <v>0.86</v>
      </c>
      <c r="I118" s="51">
        <v>2.6</v>
      </c>
      <c r="J118" s="51">
        <v>135.26</v>
      </c>
      <c r="K118" s="51">
        <v>0</v>
      </c>
      <c r="L118" s="51">
        <v>1.34</v>
      </c>
      <c r="M118" s="51">
        <v>0.24</v>
      </c>
      <c r="N118" s="51">
        <v>0.44</v>
      </c>
      <c r="O118" s="48"/>
      <c r="P118" s="48"/>
      <c r="Q118" s="48"/>
      <c r="R118" s="48"/>
      <c r="S118" s="48"/>
      <c r="T118" s="48"/>
      <c r="U118" s="48"/>
      <c r="V118" s="48"/>
    </row>
    <row r="119" spans="1:22" ht="18.75" customHeight="1">
      <c r="A119" s="51">
        <v>114</v>
      </c>
      <c r="B119" s="244" t="s">
        <v>124</v>
      </c>
      <c r="C119" s="51">
        <v>9.6</v>
      </c>
      <c r="D119" s="51">
        <v>378.77</v>
      </c>
      <c r="E119" s="51">
        <v>10.85</v>
      </c>
      <c r="F119" s="51">
        <v>2.5499999999999998</v>
      </c>
      <c r="G119" s="51">
        <v>360.52</v>
      </c>
      <c r="H119" s="51">
        <v>0.57999999999999996</v>
      </c>
      <c r="I119" s="51">
        <v>5.75</v>
      </c>
      <c r="J119" s="51">
        <v>1316.97</v>
      </c>
      <c r="K119" s="51">
        <v>0.41</v>
      </c>
      <c r="L119" s="51">
        <v>3.55</v>
      </c>
      <c r="M119" s="51">
        <v>0</v>
      </c>
      <c r="N119" s="51">
        <v>0.53</v>
      </c>
      <c r="O119" s="48"/>
      <c r="P119" s="48"/>
      <c r="Q119" s="48"/>
      <c r="R119" s="48"/>
      <c r="S119" s="48"/>
      <c r="T119" s="48"/>
      <c r="U119" s="48"/>
      <c r="V119" s="48"/>
    </row>
    <row r="120" spans="1:22" ht="18.75" customHeight="1">
      <c r="A120" s="51">
        <v>115</v>
      </c>
      <c r="B120" s="244" t="s">
        <v>125</v>
      </c>
      <c r="C120" s="51">
        <v>17.86</v>
      </c>
      <c r="D120" s="51">
        <v>3482.23</v>
      </c>
      <c r="E120" s="51">
        <v>0</v>
      </c>
      <c r="F120" s="51">
        <v>3.97</v>
      </c>
      <c r="G120" s="51">
        <v>2137.8200000000002</v>
      </c>
      <c r="H120" s="51">
        <v>0</v>
      </c>
      <c r="I120" s="51">
        <v>0.98</v>
      </c>
      <c r="J120" s="51">
        <v>239.37</v>
      </c>
      <c r="K120" s="51">
        <v>0.98</v>
      </c>
      <c r="L120" s="51">
        <v>0</v>
      </c>
      <c r="M120" s="51">
        <v>0</v>
      </c>
      <c r="N120" s="51">
        <v>0</v>
      </c>
      <c r="O120" s="48"/>
      <c r="P120" s="48"/>
      <c r="Q120" s="48"/>
      <c r="R120" s="48"/>
      <c r="S120" s="48"/>
      <c r="T120" s="48"/>
      <c r="U120" s="48"/>
      <c r="V120" s="48"/>
    </row>
    <row r="121" spans="1:22" ht="18.75" customHeight="1">
      <c r="A121" s="51">
        <v>116</v>
      </c>
      <c r="B121" s="244" t="s">
        <v>126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48"/>
      <c r="P121" s="48"/>
      <c r="Q121" s="48"/>
      <c r="R121" s="48"/>
      <c r="S121" s="48"/>
      <c r="T121" s="48"/>
      <c r="U121" s="48"/>
      <c r="V121" s="48"/>
    </row>
    <row r="122" spans="1:22" ht="18.75" customHeight="1">
      <c r="A122" s="51">
        <v>117</v>
      </c>
      <c r="B122" s="244" t="s">
        <v>127</v>
      </c>
      <c r="C122" s="51">
        <v>19.77</v>
      </c>
      <c r="D122" s="51">
        <v>1197.19</v>
      </c>
      <c r="E122" s="51">
        <v>25.88</v>
      </c>
      <c r="F122" s="51">
        <v>0</v>
      </c>
      <c r="G122" s="51">
        <v>0</v>
      </c>
      <c r="H122" s="51">
        <v>0</v>
      </c>
      <c r="I122" s="51">
        <v>0</v>
      </c>
      <c r="J122" s="51">
        <v>0</v>
      </c>
      <c r="K122" s="51">
        <v>0</v>
      </c>
      <c r="L122" s="51">
        <v>0</v>
      </c>
      <c r="M122" s="51">
        <v>0</v>
      </c>
      <c r="N122" s="51">
        <v>0</v>
      </c>
      <c r="O122" s="48"/>
      <c r="P122" s="48"/>
      <c r="Q122" s="48"/>
      <c r="R122" s="48"/>
      <c r="S122" s="48"/>
      <c r="T122" s="48"/>
      <c r="U122" s="48"/>
      <c r="V122" s="48"/>
    </row>
    <row r="123" spans="1:22" ht="18.75" customHeight="1">
      <c r="A123" s="51">
        <v>118</v>
      </c>
      <c r="B123" s="244" t="s">
        <v>128</v>
      </c>
      <c r="C123" s="51">
        <v>66.650000000000006</v>
      </c>
      <c r="D123" s="51">
        <v>1690.6</v>
      </c>
      <c r="E123" s="51">
        <v>3.97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48"/>
      <c r="P123" s="48"/>
      <c r="Q123" s="48"/>
      <c r="R123" s="48"/>
      <c r="S123" s="48"/>
      <c r="T123" s="48"/>
      <c r="U123" s="48"/>
      <c r="V123" s="48"/>
    </row>
    <row r="124" spans="1:22" ht="18.75" customHeight="1">
      <c r="A124" s="51">
        <v>119</v>
      </c>
      <c r="B124" s="244" t="s">
        <v>129</v>
      </c>
      <c r="C124" s="51">
        <v>22.43</v>
      </c>
      <c r="D124" s="51">
        <v>1966.29</v>
      </c>
      <c r="E124" s="51">
        <v>13.25</v>
      </c>
      <c r="F124" s="51">
        <v>1.46</v>
      </c>
      <c r="G124" s="51">
        <v>86.04</v>
      </c>
      <c r="H124" s="51">
        <v>0.3</v>
      </c>
      <c r="I124" s="51">
        <v>0.71</v>
      </c>
      <c r="J124" s="51">
        <v>52.33</v>
      </c>
      <c r="K124" s="51">
        <v>0.63</v>
      </c>
      <c r="L124" s="51">
        <v>0</v>
      </c>
      <c r="M124" s="51">
        <v>0</v>
      </c>
      <c r="N124" s="51">
        <v>0</v>
      </c>
      <c r="O124" s="48"/>
      <c r="P124" s="48"/>
      <c r="Q124" s="48"/>
      <c r="R124" s="48"/>
      <c r="S124" s="48"/>
      <c r="T124" s="48"/>
      <c r="U124" s="48"/>
      <c r="V124" s="48"/>
    </row>
    <row r="125" spans="1:22" ht="18.75" customHeight="1">
      <c r="A125" s="51">
        <v>120</v>
      </c>
      <c r="B125" s="244" t="s">
        <v>130</v>
      </c>
      <c r="C125" s="51">
        <v>21.39</v>
      </c>
      <c r="D125" s="51">
        <v>1627.73</v>
      </c>
      <c r="E125" s="51">
        <v>35.200000000000003</v>
      </c>
      <c r="F125" s="51">
        <v>0</v>
      </c>
      <c r="G125" s="51">
        <v>0</v>
      </c>
      <c r="H125" s="51">
        <v>0</v>
      </c>
      <c r="I125" s="51">
        <v>0</v>
      </c>
      <c r="J125" s="51">
        <v>0.17</v>
      </c>
      <c r="K125" s="51">
        <v>0</v>
      </c>
      <c r="L125" s="51">
        <v>0</v>
      </c>
      <c r="M125" s="51">
        <v>0</v>
      </c>
      <c r="N125" s="51">
        <v>0</v>
      </c>
      <c r="O125" s="48"/>
      <c r="P125" s="48"/>
      <c r="Q125" s="48"/>
      <c r="R125" s="48"/>
      <c r="S125" s="48"/>
      <c r="T125" s="48"/>
      <c r="U125" s="48"/>
      <c r="V125" s="48"/>
    </row>
    <row r="126" spans="1:22" ht="18.75" customHeight="1">
      <c r="A126" s="51">
        <v>121</v>
      </c>
      <c r="B126" s="244" t="s">
        <v>131</v>
      </c>
      <c r="C126" s="51">
        <v>35.1</v>
      </c>
      <c r="D126" s="51">
        <v>3077.32</v>
      </c>
      <c r="E126" s="51">
        <v>38.03</v>
      </c>
      <c r="F126" s="51">
        <v>1.96</v>
      </c>
      <c r="G126" s="51">
        <v>242.02</v>
      </c>
      <c r="H126" s="51">
        <v>0.25</v>
      </c>
      <c r="I126" s="51">
        <v>29.3</v>
      </c>
      <c r="J126" s="51">
        <v>6496.71</v>
      </c>
      <c r="K126" s="51">
        <v>18.36</v>
      </c>
      <c r="L126" s="51">
        <v>2.04</v>
      </c>
      <c r="M126" s="51">
        <v>0.01</v>
      </c>
      <c r="N126" s="51">
        <v>0</v>
      </c>
      <c r="O126" s="48"/>
      <c r="P126" s="48"/>
      <c r="Q126" s="48"/>
      <c r="R126" s="48"/>
      <c r="S126" s="48"/>
      <c r="T126" s="48"/>
      <c r="U126" s="48"/>
      <c r="V126" s="48"/>
    </row>
    <row r="127" spans="1:22" ht="18.75" customHeight="1">
      <c r="A127" s="51">
        <v>122</v>
      </c>
      <c r="B127" s="244" t="s">
        <v>132</v>
      </c>
      <c r="C127" s="51">
        <v>14.48</v>
      </c>
      <c r="D127" s="51">
        <v>652.28</v>
      </c>
      <c r="E127" s="51">
        <v>7.34</v>
      </c>
      <c r="F127" s="51">
        <v>0.12</v>
      </c>
      <c r="G127" s="51">
        <v>10.29</v>
      </c>
      <c r="H127" s="51">
        <v>0</v>
      </c>
      <c r="I127" s="51">
        <v>23.53</v>
      </c>
      <c r="J127" s="51">
        <v>1820.16</v>
      </c>
      <c r="K127" s="51">
        <v>1.72</v>
      </c>
      <c r="L127" s="51">
        <v>0</v>
      </c>
      <c r="M127" s="51">
        <v>0</v>
      </c>
      <c r="N127" s="51">
        <v>0</v>
      </c>
      <c r="O127" s="48"/>
      <c r="P127" s="48"/>
      <c r="Q127" s="48"/>
      <c r="R127" s="48"/>
      <c r="S127" s="48"/>
      <c r="T127" s="48"/>
      <c r="U127" s="48"/>
      <c r="V127" s="48"/>
    </row>
    <row r="128" spans="1:22" ht="18.75" customHeight="1">
      <c r="A128" s="51">
        <v>123</v>
      </c>
      <c r="B128" s="244" t="s">
        <v>133</v>
      </c>
      <c r="C128" s="51">
        <v>71.42</v>
      </c>
      <c r="D128" s="51">
        <v>3999.8</v>
      </c>
      <c r="E128" s="51">
        <v>45.22</v>
      </c>
      <c r="F128" s="51">
        <v>35.76</v>
      </c>
      <c r="G128" s="51">
        <v>4778.95</v>
      </c>
      <c r="H128" s="51">
        <v>1.5</v>
      </c>
      <c r="I128" s="51">
        <v>0</v>
      </c>
      <c r="J128" s="51">
        <v>0</v>
      </c>
      <c r="K128" s="51">
        <v>0</v>
      </c>
      <c r="L128" s="51">
        <v>0.54</v>
      </c>
      <c r="M128" s="51">
        <v>0.01</v>
      </c>
      <c r="N128" s="51">
        <v>0.82</v>
      </c>
      <c r="O128" s="48"/>
      <c r="P128" s="48"/>
      <c r="Q128" s="48"/>
      <c r="R128" s="48"/>
      <c r="S128" s="48"/>
      <c r="T128" s="48"/>
      <c r="U128" s="48"/>
      <c r="V128" s="48"/>
    </row>
    <row r="129" spans="1:22" ht="18.75" customHeight="1">
      <c r="A129" s="51">
        <v>124</v>
      </c>
      <c r="B129" s="244" t="s">
        <v>134</v>
      </c>
      <c r="C129" s="51">
        <v>9.48</v>
      </c>
      <c r="D129" s="51">
        <v>1501.86</v>
      </c>
      <c r="E129" s="51">
        <v>10.78</v>
      </c>
      <c r="F129" s="51">
        <v>1.76</v>
      </c>
      <c r="G129" s="51">
        <v>374.37</v>
      </c>
      <c r="H129" s="51">
        <v>1.54</v>
      </c>
      <c r="I129" s="51">
        <v>0.46</v>
      </c>
      <c r="J129" s="51">
        <v>114.64</v>
      </c>
      <c r="K129" s="51">
        <v>0.59</v>
      </c>
      <c r="L129" s="51">
        <v>0.04</v>
      </c>
      <c r="M129" s="51">
        <v>0</v>
      </c>
      <c r="N129" s="51">
        <v>0</v>
      </c>
      <c r="O129" s="48"/>
      <c r="P129" s="48"/>
      <c r="Q129" s="48"/>
      <c r="R129" s="48"/>
      <c r="S129" s="48"/>
      <c r="T129" s="48"/>
      <c r="U129" s="48"/>
      <c r="V129" s="48"/>
    </row>
    <row r="130" spans="1:22" ht="18.75" customHeight="1">
      <c r="A130" s="51">
        <v>125</v>
      </c>
      <c r="B130" s="244" t="s">
        <v>135</v>
      </c>
      <c r="C130" s="51">
        <v>6.18</v>
      </c>
      <c r="D130" s="51">
        <v>796.34</v>
      </c>
      <c r="E130" s="51">
        <v>0.91</v>
      </c>
      <c r="F130" s="51">
        <v>0.64</v>
      </c>
      <c r="G130" s="51">
        <v>125</v>
      </c>
      <c r="H130" s="51">
        <v>0</v>
      </c>
      <c r="I130" s="51">
        <v>0</v>
      </c>
      <c r="J130" s="51">
        <v>0</v>
      </c>
      <c r="K130" s="51">
        <v>0.69</v>
      </c>
      <c r="L130" s="51">
        <v>0.32</v>
      </c>
      <c r="M130" s="51">
        <v>0</v>
      </c>
      <c r="N130" s="51">
        <v>0</v>
      </c>
      <c r="O130" s="48"/>
      <c r="P130" s="48"/>
      <c r="Q130" s="48"/>
      <c r="R130" s="48"/>
      <c r="S130" s="48"/>
      <c r="T130" s="48"/>
      <c r="U130" s="48"/>
      <c r="V130" s="48"/>
    </row>
    <row r="131" spans="1:22" ht="18.75" customHeight="1">
      <c r="A131" s="51">
        <v>126</v>
      </c>
      <c r="B131" s="244" t="s">
        <v>136</v>
      </c>
      <c r="C131" s="51">
        <v>15.53</v>
      </c>
      <c r="D131" s="51">
        <v>957.49</v>
      </c>
      <c r="E131" s="51">
        <v>4.8499999999999996</v>
      </c>
      <c r="F131" s="51">
        <v>0</v>
      </c>
      <c r="G131" s="51">
        <v>0</v>
      </c>
      <c r="H131" s="51">
        <v>0</v>
      </c>
      <c r="I131" s="51">
        <v>9.5500000000000007</v>
      </c>
      <c r="J131" s="51">
        <v>1398.05</v>
      </c>
      <c r="K131" s="51">
        <v>12.28</v>
      </c>
      <c r="L131" s="51">
        <v>0.84</v>
      </c>
      <c r="M131" s="51">
        <v>57.58</v>
      </c>
      <c r="N131" s="51">
        <v>0.05</v>
      </c>
      <c r="O131" s="48"/>
      <c r="P131" s="48"/>
      <c r="Q131" s="48"/>
      <c r="R131" s="48"/>
      <c r="S131" s="48"/>
      <c r="T131" s="48"/>
      <c r="U131" s="48"/>
      <c r="V131" s="48"/>
    </row>
    <row r="132" spans="1:22" ht="18.75" customHeight="1">
      <c r="A132" s="51">
        <v>127</v>
      </c>
      <c r="B132" s="244" t="s">
        <v>137</v>
      </c>
      <c r="C132" s="51">
        <v>96.89</v>
      </c>
      <c r="D132" s="51">
        <v>15699.16</v>
      </c>
      <c r="E132" s="51">
        <v>71.63</v>
      </c>
      <c r="F132" s="51">
        <v>4.26</v>
      </c>
      <c r="G132" s="51">
        <v>487.51</v>
      </c>
      <c r="H132" s="51">
        <v>15.14</v>
      </c>
      <c r="I132" s="51">
        <v>0</v>
      </c>
      <c r="J132" s="51">
        <v>0</v>
      </c>
      <c r="K132" s="51">
        <v>0</v>
      </c>
      <c r="L132" s="51">
        <v>0</v>
      </c>
      <c r="M132" s="51">
        <v>0</v>
      </c>
      <c r="N132" s="51">
        <v>0</v>
      </c>
      <c r="O132" s="48"/>
      <c r="P132" s="48"/>
      <c r="Q132" s="48"/>
      <c r="R132" s="48"/>
      <c r="S132" s="48"/>
      <c r="T132" s="48"/>
      <c r="U132" s="48"/>
      <c r="V132" s="48"/>
    </row>
    <row r="133" spans="1:22" ht="18.75" customHeight="1">
      <c r="A133" s="51">
        <v>128</v>
      </c>
      <c r="B133" s="244" t="s">
        <v>138</v>
      </c>
      <c r="C133" s="51">
        <v>7.53</v>
      </c>
      <c r="D133" s="51">
        <v>387</v>
      </c>
      <c r="E133" s="51">
        <v>19.79</v>
      </c>
      <c r="F133" s="51">
        <v>2.57</v>
      </c>
      <c r="G133" s="51">
        <v>1013.39</v>
      </c>
      <c r="H133" s="51">
        <v>0</v>
      </c>
      <c r="I133" s="51">
        <v>0</v>
      </c>
      <c r="J133" s="51">
        <v>0</v>
      </c>
      <c r="K133" s="51">
        <v>0</v>
      </c>
      <c r="L133" s="51">
        <v>0</v>
      </c>
      <c r="M133" s="51">
        <v>0</v>
      </c>
      <c r="N133" s="51">
        <v>0</v>
      </c>
      <c r="O133" s="48"/>
      <c r="P133" s="48"/>
      <c r="Q133" s="48"/>
      <c r="R133" s="48"/>
      <c r="S133" s="48"/>
      <c r="T133" s="48"/>
      <c r="U133" s="48"/>
      <c r="V133" s="48"/>
    </row>
    <row r="134" spans="1:22" ht="18.75" customHeight="1">
      <c r="A134" s="51">
        <v>129</v>
      </c>
      <c r="B134" s="244" t="s">
        <v>139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48"/>
      <c r="P134" s="48"/>
      <c r="Q134" s="48"/>
      <c r="R134" s="48"/>
      <c r="S134" s="48"/>
      <c r="T134" s="48"/>
      <c r="U134" s="48"/>
      <c r="V134" s="48"/>
    </row>
    <row r="135" spans="1:22" ht="18.75" customHeight="1">
      <c r="A135" s="51">
        <v>130</v>
      </c>
      <c r="B135" s="244" t="s">
        <v>140</v>
      </c>
      <c r="C135" s="51">
        <v>12.61</v>
      </c>
      <c r="D135" s="51">
        <v>522.79999999999995</v>
      </c>
      <c r="E135" s="51">
        <v>15.96</v>
      </c>
      <c r="F135" s="51">
        <v>4.04</v>
      </c>
      <c r="G135" s="51">
        <v>1114.79</v>
      </c>
      <c r="H135" s="51">
        <v>0.49</v>
      </c>
      <c r="I135" s="51">
        <v>6.85</v>
      </c>
      <c r="J135" s="51">
        <v>1156.6099999999999</v>
      </c>
      <c r="K135" s="51">
        <v>1.07</v>
      </c>
      <c r="L135" s="51">
        <v>0.95</v>
      </c>
      <c r="M135" s="51">
        <v>0</v>
      </c>
      <c r="N135" s="51">
        <v>0.68</v>
      </c>
      <c r="O135" s="48"/>
      <c r="P135" s="48"/>
      <c r="Q135" s="48"/>
      <c r="R135" s="48"/>
      <c r="S135" s="48"/>
      <c r="T135" s="48"/>
      <c r="U135" s="48"/>
      <c r="V135" s="48"/>
    </row>
    <row r="136" spans="1:22" ht="18.75" customHeight="1">
      <c r="A136" s="51">
        <v>131</v>
      </c>
      <c r="B136" s="244" t="s">
        <v>141</v>
      </c>
      <c r="C136" s="51">
        <v>88.53</v>
      </c>
      <c r="D136" s="51">
        <v>3853.96</v>
      </c>
      <c r="E136" s="51">
        <v>37.21</v>
      </c>
      <c r="F136" s="51">
        <v>12.8</v>
      </c>
      <c r="G136" s="51">
        <v>2292.9</v>
      </c>
      <c r="H136" s="51">
        <v>0.9</v>
      </c>
      <c r="I136" s="51">
        <v>106.82</v>
      </c>
      <c r="J136" s="51">
        <v>32639.46</v>
      </c>
      <c r="K136" s="51">
        <v>1.65</v>
      </c>
      <c r="L136" s="51">
        <v>2.16</v>
      </c>
      <c r="M136" s="51">
        <v>0</v>
      </c>
      <c r="N136" s="51">
        <v>3.55</v>
      </c>
      <c r="O136" s="48"/>
      <c r="P136" s="48"/>
      <c r="Q136" s="48"/>
      <c r="R136" s="48"/>
      <c r="S136" s="48"/>
      <c r="T136" s="48"/>
      <c r="U136" s="48"/>
      <c r="V136" s="48"/>
    </row>
    <row r="137" spans="1:22" ht="18.75" customHeight="1">
      <c r="A137" s="51">
        <v>132</v>
      </c>
      <c r="B137" s="244" t="s">
        <v>142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48"/>
      <c r="P137" s="48"/>
      <c r="Q137" s="48"/>
      <c r="R137" s="48"/>
      <c r="S137" s="48"/>
      <c r="T137" s="48"/>
      <c r="U137" s="48"/>
      <c r="V137" s="48"/>
    </row>
    <row r="138" spans="1:22" ht="18.75" customHeight="1">
      <c r="A138" s="51">
        <v>133</v>
      </c>
      <c r="B138" s="244" t="s">
        <v>143</v>
      </c>
      <c r="C138" s="51">
        <v>3.74</v>
      </c>
      <c r="D138" s="51">
        <v>113.04</v>
      </c>
      <c r="E138" s="51">
        <v>2.5099999999999998</v>
      </c>
      <c r="F138" s="51">
        <v>0.09</v>
      </c>
      <c r="G138" s="51">
        <v>5.5</v>
      </c>
      <c r="H138" s="51">
        <v>0.02</v>
      </c>
      <c r="I138" s="51">
        <v>5</v>
      </c>
      <c r="J138" s="51">
        <v>124.23</v>
      </c>
      <c r="K138" s="51">
        <v>1.85</v>
      </c>
      <c r="L138" s="51">
        <v>0</v>
      </c>
      <c r="M138" s="51">
        <v>0</v>
      </c>
      <c r="N138" s="51">
        <v>0</v>
      </c>
      <c r="O138" s="48"/>
      <c r="P138" s="48"/>
      <c r="Q138" s="48"/>
      <c r="R138" s="48"/>
      <c r="S138" s="48"/>
      <c r="T138" s="48"/>
      <c r="U138" s="48"/>
      <c r="V138" s="48"/>
    </row>
    <row r="139" spans="1:22" ht="18.75" customHeight="1">
      <c r="A139" s="51">
        <v>134</v>
      </c>
      <c r="B139" s="244" t="s">
        <v>144</v>
      </c>
      <c r="C139" s="51">
        <v>7.59</v>
      </c>
      <c r="D139" s="51">
        <v>881.3</v>
      </c>
      <c r="E139" s="51">
        <v>41.74</v>
      </c>
      <c r="F139" s="51">
        <v>4.03</v>
      </c>
      <c r="G139" s="51">
        <v>1121.27</v>
      </c>
      <c r="H139" s="51">
        <v>0</v>
      </c>
      <c r="I139" s="51">
        <v>0.85</v>
      </c>
      <c r="J139" s="51">
        <v>58.98</v>
      </c>
      <c r="K139" s="51">
        <v>0</v>
      </c>
      <c r="L139" s="51">
        <v>0</v>
      </c>
      <c r="M139" s="51">
        <v>0</v>
      </c>
      <c r="N139" s="51">
        <v>0</v>
      </c>
      <c r="O139" s="48"/>
      <c r="P139" s="48"/>
      <c r="Q139" s="48"/>
      <c r="R139" s="48"/>
      <c r="S139" s="48"/>
      <c r="T139" s="48"/>
      <c r="U139" s="48"/>
      <c r="V139" s="48"/>
    </row>
    <row r="140" spans="1:22" ht="18.75" customHeight="1">
      <c r="A140" s="51">
        <v>135</v>
      </c>
      <c r="B140" s="244" t="s">
        <v>153</v>
      </c>
      <c r="C140" s="51">
        <v>50.82</v>
      </c>
      <c r="D140" s="51">
        <v>2206.0700000000002</v>
      </c>
      <c r="E140" s="51">
        <v>72.08</v>
      </c>
      <c r="F140" s="51">
        <v>10.210000000000001</v>
      </c>
      <c r="G140" s="51">
        <v>950.29</v>
      </c>
      <c r="H140" s="51">
        <v>0.06</v>
      </c>
      <c r="I140" s="51">
        <v>20.52</v>
      </c>
      <c r="J140" s="51">
        <v>1759.9</v>
      </c>
      <c r="K140" s="51">
        <v>5.66</v>
      </c>
      <c r="L140" s="51">
        <v>0.17</v>
      </c>
      <c r="M140" s="51">
        <v>3.65</v>
      </c>
      <c r="N140" s="51">
        <v>0.11</v>
      </c>
      <c r="O140" s="48"/>
      <c r="P140" s="48"/>
      <c r="Q140" s="48"/>
      <c r="R140" s="48"/>
      <c r="S140" s="48"/>
      <c r="T140" s="48"/>
      <c r="U140" s="48"/>
      <c r="V140" s="48"/>
    </row>
    <row r="141" spans="1:22" ht="18.75" customHeight="1">
      <c r="A141" s="51">
        <v>136</v>
      </c>
      <c r="B141" s="244" t="s">
        <v>146</v>
      </c>
      <c r="C141" s="51">
        <v>19.88</v>
      </c>
      <c r="D141" s="51">
        <v>1831.42</v>
      </c>
      <c r="E141" s="51">
        <v>39.57</v>
      </c>
      <c r="F141" s="51">
        <v>0.32</v>
      </c>
      <c r="G141" s="51">
        <v>118.47</v>
      </c>
      <c r="H141" s="51">
        <v>0</v>
      </c>
      <c r="I141" s="51">
        <v>9.8699999999999992</v>
      </c>
      <c r="J141" s="51">
        <v>4179.5</v>
      </c>
      <c r="K141" s="51">
        <v>2.86</v>
      </c>
      <c r="L141" s="51">
        <v>0</v>
      </c>
      <c r="M141" s="51">
        <v>0</v>
      </c>
      <c r="N141" s="51">
        <v>0</v>
      </c>
      <c r="O141" s="48"/>
      <c r="P141" s="48"/>
      <c r="Q141" s="48"/>
      <c r="R141" s="48"/>
      <c r="S141" s="48"/>
      <c r="T141" s="48"/>
      <c r="U141" s="48"/>
      <c r="V141" s="48"/>
    </row>
    <row r="142" spans="1:22" ht="18.75" customHeight="1">
      <c r="A142" s="51">
        <v>137</v>
      </c>
      <c r="B142" s="244" t="s">
        <v>147</v>
      </c>
      <c r="C142" s="51">
        <v>19.88</v>
      </c>
      <c r="D142" s="51">
        <v>1831.42</v>
      </c>
      <c r="E142" s="51">
        <v>39.57</v>
      </c>
      <c r="F142" s="51">
        <v>0.32</v>
      </c>
      <c r="G142" s="51">
        <v>118.47</v>
      </c>
      <c r="H142" s="51">
        <v>0</v>
      </c>
      <c r="I142" s="51">
        <v>9.8699999999999992</v>
      </c>
      <c r="J142" s="51">
        <v>4179.5</v>
      </c>
      <c r="K142" s="51">
        <v>2.86</v>
      </c>
      <c r="L142" s="51">
        <v>0</v>
      </c>
      <c r="M142" s="51">
        <v>0</v>
      </c>
      <c r="N142" s="51">
        <v>0</v>
      </c>
      <c r="O142" s="48"/>
      <c r="P142" s="48"/>
      <c r="Q142" s="48"/>
      <c r="R142" s="48"/>
      <c r="S142" s="48"/>
      <c r="T142" s="48"/>
      <c r="U142" s="48"/>
      <c r="V142" s="48"/>
    </row>
    <row r="143" spans="1:22" ht="18.75" customHeight="1">
      <c r="A143" s="51">
        <v>138</v>
      </c>
      <c r="B143" s="244" t="s">
        <v>148</v>
      </c>
      <c r="C143" s="51">
        <v>2.2599999999999998</v>
      </c>
      <c r="D143" s="51">
        <v>1277.56</v>
      </c>
      <c r="E143" s="51">
        <v>0.18</v>
      </c>
      <c r="F143" s="51">
        <v>1.34</v>
      </c>
      <c r="G143" s="51">
        <v>465.86</v>
      </c>
      <c r="H143" s="51">
        <v>0</v>
      </c>
      <c r="I143" s="51">
        <v>21.67</v>
      </c>
      <c r="J143" s="51">
        <v>3568.69</v>
      </c>
      <c r="K143" s="51">
        <v>3.84</v>
      </c>
      <c r="L143" s="51">
        <v>0</v>
      </c>
      <c r="M143" s="51">
        <v>0</v>
      </c>
      <c r="N143" s="51">
        <v>0</v>
      </c>
      <c r="O143" s="48"/>
      <c r="P143" s="48"/>
      <c r="Q143" s="48"/>
      <c r="R143" s="48"/>
      <c r="S143" s="48"/>
      <c r="T143" s="48"/>
      <c r="U143" s="48"/>
      <c r="V143" s="48"/>
    </row>
    <row r="144" spans="1:22" ht="18.75" customHeight="1">
      <c r="A144" s="51">
        <v>139</v>
      </c>
      <c r="B144" s="244" t="s">
        <v>149</v>
      </c>
      <c r="C144" s="51">
        <v>30.62</v>
      </c>
      <c r="D144" s="51">
        <v>2960.99</v>
      </c>
      <c r="E144" s="51">
        <v>15.01</v>
      </c>
      <c r="F144" s="51">
        <v>1.37</v>
      </c>
      <c r="G144" s="51">
        <v>500.33</v>
      </c>
      <c r="H144" s="51">
        <v>0.18</v>
      </c>
      <c r="I144" s="51">
        <v>8.8800000000000008</v>
      </c>
      <c r="J144" s="51">
        <v>2578.1</v>
      </c>
      <c r="K144" s="51">
        <v>1.94</v>
      </c>
      <c r="L144" s="51">
        <v>0</v>
      </c>
      <c r="M144" s="51">
        <v>0</v>
      </c>
      <c r="N144" s="51">
        <v>0</v>
      </c>
      <c r="O144" s="48"/>
      <c r="P144" s="48"/>
      <c r="Q144" s="48"/>
      <c r="R144" s="48"/>
      <c r="S144" s="48"/>
      <c r="T144" s="48"/>
      <c r="U144" s="48"/>
      <c r="V144" s="48"/>
    </row>
    <row r="145" spans="1:22" ht="18.75" customHeight="1">
      <c r="A145" s="51">
        <v>140</v>
      </c>
      <c r="B145" s="244" t="s">
        <v>150</v>
      </c>
      <c r="C145" s="51">
        <v>59.79</v>
      </c>
      <c r="D145" s="51">
        <v>5936.11</v>
      </c>
      <c r="E145" s="51">
        <v>20.079999999999998</v>
      </c>
      <c r="F145" s="51">
        <v>5.36</v>
      </c>
      <c r="G145" s="51">
        <v>1451.19</v>
      </c>
      <c r="H145" s="51">
        <v>0.91</v>
      </c>
      <c r="I145" s="51">
        <v>25.34</v>
      </c>
      <c r="J145" s="51">
        <v>4942.38</v>
      </c>
      <c r="K145" s="51">
        <v>3.38</v>
      </c>
      <c r="L145" s="51">
        <v>0.12</v>
      </c>
      <c r="M145" s="51">
        <v>0</v>
      </c>
      <c r="N145" s="51">
        <v>0</v>
      </c>
      <c r="O145" s="48"/>
      <c r="P145" s="48"/>
      <c r="Q145" s="48"/>
      <c r="R145" s="48"/>
      <c r="S145" s="48"/>
      <c r="T145" s="48"/>
      <c r="U145" s="48"/>
      <c r="V145" s="48"/>
    </row>
    <row r="146" spans="1:22" ht="17.25" customHeight="1">
      <c r="A146" s="46"/>
      <c r="B146" s="47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</row>
    <row r="147" spans="1:22" ht="17.25" customHeight="1">
      <c r="A147" s="46"/>
      <c r="B147" s="47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</row>
    <row r="148" spans="1:22" ht="17.25" customHeight="1">
      <c r="A148" s="46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</row>
    <row r="149" spans="1:22" ht="17.25" customHeight="1">
      <c r="A149" s="46"/>
      <c r="B149" s="47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</row>
    <row r="150" spans="1:22" ht="17.25" customHeight="1">
      <c r="A150" s="46"/>
      <c r="B150" s="47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</row>
    <row r="151" spans="1:22" ht="17.25" customHeight="1">
      <c r="A151" s="46"/>
      <c r="B151" s="47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</row>
    <row r="152" spans="1:22" ht="17.25" customHeight="1">
      <c r="A152" s="46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</row>
    <row r="153" spans="1:22" ht="17.25" customHeight="1">
      <c r="A153" s="46"/>
      <c r="B153" s="47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</row>
    <row r="154" spans="1:22" ht="17.25" customHeight="1">
      <c r="A154" s="46"/>
      <c r="B154" s="47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</row>
    <row r="155" spans="1:22" ht="17.25" customHeight="1">
      <c r="A155" s="46"/>
      <c r="B155" s="47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</row>
    <row r="156" spans="1:22" ht="17.25" customHeight="1">
      <c r="A156" s="46"/>
      <c r="B156" s="47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</row>
    <row r="157" spans="1:22" ht="17.25" customHeight="1">
      <c r="A157" s="46"/>
      <c r="B157" s="47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</row>
    <row r="158" spans="1:22" ht="17.25" customHeight="1">
      <c r="A158" s="46"/>
      <c r="B158" s="47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</row>
    <row r="159" spans="1:22" ht="17.25" customHeight="1">
      <c r="A159" s="46"/>
      <c r="B159" s="47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</row>
    <row r="160" spans="1:22" ht="17.25" customHeight="1">
      <c r="A160" s="46"/>
      <c r="B160" s="47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</row>
    <row r="161" spans="1:22" ht="17.25" customHeight="1">
      <c r="A161" s="46"/>
      <c r="B161" s="47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</row>
    <row r="162" spans="1:22" ht="17.25" customHeight="1">
      <c r="A162" s="46"/>
      <c r="B162" s="47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</row>
    <row r="163" spans="1:22" ht="17.25" customHeight="1">
      <c r="A163" s="46"/>
      <c r="B163" s="47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</row>
    <row r="164" spans="1:22" ht="17.25" customHeight="1">
      <c r="A164" s="46"/>
      <c r="B164" s="47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</row>
    <row r="165" spans="1:22" ht="17.25" customHeight="1">
      <c r="A165" s="46"/>
      <c r="B165" s="47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</row>
    <row r="166" spans="1:22" ht="17.25" customHeight="1">
      <c r="A166" s="46"/>
      <c r="B166" s="47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</row>
    <row r="167" spans="1:22" ht="17.25" customHeight="1">
      <c r="A167" s="46"/>
      <c r="B167" s="47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</row>
    <row r="168" spans="1:22" ht="17.25" customHeight="1">
      <c r="A168" s="46"/>
      <c r="B168" s="47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</row>
    <row r="169" spans="1:22" ht="17.25" customHeight="1">
      <c r="A169" s="46"/>
      <c r="B169" s="47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</row>
    <row r="170" spans="1:22" ht="17.25" customHeight="1">
      <c r="A170" s="46"/>
      <c r="B170" s="47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</row>
    <row r="171" spans="1:22" ht="17.25" customHeight="1">
      <c r="A171" s="46"/>
      <c r="B171" s="47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</row>
    <row r="172" spans="1:22" ht="17.25" customHeight="1">
      <c r="A172" s="46"/>
      <c r="B172" s="47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</row>
    <row r="173" spans="1:22" ht="17.25" customHeight="1">
      <c r="A173" s="46"/>
      <c r="B173" s="47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</row>
    <row r="174" spans="1:22" ht="17.25" customHeight="1">
      <c r="A174" s="46"/>
      <c r="B174" s="47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</row>
    <row r="175" spans="1:22" ht="17.25" customHeight="1">
      <c r="A175" s="46"/>
      <c r="B175" s="47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</row>
    <row r="176" spans="1:22" ht="17.25" customHeight="1">
      <c r="A176" s="46"/>
      <c r="B176" s="47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</row>
    <row r="177" spans="1:22" ht="17.25" customHeight="1">
      <c r="A177" s="46"/>
      <c r="B177" s="47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</row>
    <row r="178" spans="1:22" ht="17.25" customHeight="1">
      <c r="A178" s="46"/>
      <c r="B178" s="47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</row>
    <row r="179" spans="1:22" ht="17.25" customHeight="1">
      <c r="A179" s="46"/>
      <c r="B179" s="47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</row>
    <row r="180" spans="1:22" ht="17.25" customHeight="1">
      <c r="A180" s="46"/>
      <c r="B180" s="47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</row>
    <row r="181" spans="1:22" ht="17.25" customHeight="1">
      <c r="A181" s="46"/>
      <c r="B181" s="47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</row>
    <row r="182" spans="1:22" ht="17.25" customHeight="1">
      <c r="A182" s="46"/>
      <c r="B182" s="47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</row>
    <row r="183" spans="1:22" ht="17.25" customHeight="1">
      <c r="A183" s="46"/>
      <c r="B183" s="47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</row>
    <row r="184" spans="1:22" ht="17.25" customHeight="1">
      <c r="A184" s="46"/>
      <c r="B184" s="47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</row>
    <row r="185" spans="1:22" ht="17.25" customHeight="1">
      <c r="A185" s="46"/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</row>
    <row r="186" spans="1:22" ht="17.25" customHeight="1">
      <c r="A186" s="46"/>
      <c r="B186" s="47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</row>
    <row r="187" spans="1:22" ht="17.25" customHeight="1">
      <c r="A187" s="46"/>
      <c r="B187" s="47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</row>
    <row r="188" spans="1:22" ht="17.25" customHeight="1">
      <c r="A188" s="46"/>
      <c r="B188" s="47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</row>
    <row r="189" spans="1:22" ht="17.25" customHeight="1">
      <c r="A189" s="46"/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</row>
    <row r="190" spans="1:22" ht="17.25" customHeight="1">
      <c r="A190" s="46"/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</row>
    <row r="191" spans="1:22" ht="17.25" customHeight="1">
      <c r="A191" s="46"/>
      <c r="B191" s="47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</row>
    <row r="192" spans="1:22" ht="17.25" customHeight="1">
      <c r="A192" s="46"/>
      <c r="B192" s="47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</row>
    <row r="193" spans="1:22" ht="17.25" customHeight="1">
      <c r="A193" s="46"/>
      <c r="B193" s="47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</row>
    <row r="194" spans="1:22" ht="17.25" customHeight="1">
      <c r="A194" s="46"/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</row>
    <row r="195" spans="1:22" ht="17.25" customHeight="1">
      <c r="A195" s="46"/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</row>
    <row r="196" spans="1:22" ht="17.25" customHeight="1">
      <c r="A196" s="46"/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</row>
    <row r="197" spans="1:22" ht="17.25" customHeight="1">
      <c r="A197" s="46"/>
      <c r="B197" s="47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</row>
    <row r="198" spans="1:22" ht="17.25" customHeight="1">
      <c r="A198" s="46"/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</row>
    <row r="199" spans="1:22" ht="17.25" customHeight="1">
      <c r="A199" s="46"/>
      <c r="B199" s="47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</row>
    <row r="200" spans="1:22" ht="17.25" customHeight="1">
      <c r="A200" s="46"/>
      <c r="B200" s="47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</row>
    <row r="201" spans="1:22" ht="17.25" customHeight="1">
      <c r="A201" s="46"/>
      <c r="B201" s="47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</row>
    <row r="202" spans="1:22" ht="17.25" customHeight="1">
      <c r="A202" s="46"/>
      <c r="B202" s="47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</row>
    <row r="203" spans="1:22" ht="17.25" customHeight="1">
      <c r="A203" s="46"/>
      <c r="B203" s="47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</row>
    <row r="204" spans="1:22" ht="17.25" customHeight="1">
      <c r="A204" s="46"/>
      <c r="B204" s="47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</row>
    <row r="205" spans="1:22" ht="17.25" customHeight="1">
      <c r="A205" s="46"/>
      <c r="B205" s="47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</row>
    <row r="206" spans="1:22" ht="17.25" customHeight="1">
      <c r="A206" s="46"/>
      <c r="B206" s="47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</row>
    <row r="207" spans="1:22" ht="17.25" customHeight="1">
      <c r="A207" s="46"/>
      <c r="B207" s="47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</row>
    <row r="208" spans="1:22" ht="17.25" customHeight="1">
      <c r="A208" s="46"/>
      <c r="B208" s="47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</row>
    <row r="209" spans="1:22" ht="17.25" customHeight="1">
      <c r="A209" s="46"/>
      <c r="B209" s="47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</row>
    <row r="210" spans="1:22" ht="17.25" customHeight="1">
      <c r="A210" s="46"/>
      <c r="B210" s="47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</row>
    <row r="211" spans="1:22" ht="17.25" customHeight="1">
      <c r="A211" s="46"/>
      <c r="B211" s="47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</row>
    <row r="212" spans="1:22" ht="17.25" customHeight="1">
      <c r="A212" s="46"/>
      <c r="B212" s="47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</row>
    <row r="213" spans="1:22" ht="17.25" customHeight="1">
      <c r="A213" s="46"/>
      <c r="B213" s="47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</row>
    <row r="214" spans="1:22" ht="17.25" customHeight="1">
      <c r="A214" s="46"/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</row>
    <row r="215" spans="1:22" ht="17.25" customHeight="1">
      <c r="A215" s="46"/>
      <c r="B215" s="47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</row>
    <row r="216" spans="1:22" ht="17.25" customHeight="1">
      <c r="A216" s="46"/>
      <c r="B216" s="47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</row>
    <row r="217" spans="1:22" ht="17.25" customHeight="1">
      <c r="A217" s="46"/>
      <c r="B217" s="47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</row>
    <row r="218" spans="1:22" ht="17.25" customHeight="1">
      <c r="A218" s="46"/>
      <c r="B218" s="47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</row>
    <row r="219" spans="1:22" ht="17.25" customHeight="1">
      <c r="A219" s="46"/>
      <c r="B219" s="47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</row>
    <row r="220" spans="1:22" ht="17.25" customHeight="1">
      <c r="A220" s="46"/>
      <c r="B220" s="47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</row>
    <row r="221" spans="1:22" ht="17.25" customHeight="1">
      <c r="A221" s="46"/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</row>
    <row r="222" spans="1:22" ht="17.25" customHeight="1">
      <c r="A222" s="46"/>
      <c r="B222" s="47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</row>
    <row r="223" spans="1:22" ht="17.25" customHeight="1">
      <c r="A223" s="46"/>
      <c r="B223" s="47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</row>
    <row r="224" spans="1:22" ht="17.25" customHeight="1">
      <c r="A224" s="46"/>
      <c r="B224" s="47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</row>
    <row r="225" spans="1:22" ht="17.25" customHeight="1">
      <c r="A225" s="46"/>
      <c r="B225" s="47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</row>
    <row r="226" spans="1:22" ht="17.25" customHeight="1">
      <c r="A226" s="46"/>
      <c r="B226" s="47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</row>
    <row r="227" spans="1:22" ht="17.25" customHeight="1">
      <c r="A227" s="46"/>
      <c r="B227" s="47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</row>
    <row r="228" spans="1:22" ht="17.25" customHeight="1">
      <c r="A228" s="46"/>
      <c r="B228" s="47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</row>
    <row r="229" spans="1:22" ht="17.25" customHeight="1">
      <c r="A229" s="46"/>
      <c r="B229" s="47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</row>
    <row r="230" spans="1:22" ht="17.25" customHeight="1">
      <c r="A230" s="46"/>
      <c r="B230" s="47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</row>
    <row r="231" spans="1:22" ht="17.25" customHeight="1">
      <c r="A231" s="46"/>
      <c r="B231" s="47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</row>
    <row r="232" spans="1:22" ht="17.25" customHeight="1">
      <c r="A232" s="46"/>
      <c r="B232" s="47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</row>
    <row r="233" spans="1:22" ht="17.25" customHeight="1">
      <c r="A233" s="46"/>
      <c r="B233" s="47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</row>
    <row r="234" spans="1:22" ht="17.25" customHeight="1">
      <c r="A234" s="46"/>
      <c r="B234" s="47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</row>
    <row r="235" spans="1:22" ht="17.25" customHeight="1">
      <c r="A235" s="46"/>
      <c r="B235" s="47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</row>
    <row r="236" spans="1:22" ht="17.25" customHeight="1">
      <c r="A236" s="46"/>
      <c r="B236" s="47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</row>
    <row r="237" spans="1:22" ht="17.25" customHeight="1">
      <c r="A237" s="46"/>
      <c r="B237" s="47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</row>
    <row r="238" spans="1:22" ht="17.25" customHeight="1">
      <c r="A238" s="46"/>
      <c r="B238" s="47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</row>
    <row r="239" spans="1:22" ht="17.25" customHeight="1">
      <c r="A239" s="46"/>
      <c r="B239" s="47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</row>
    <row r="240" spans="1:22" ht="17.25" customHeight="1">
      <c r="A240" s="46"/>
      <c r="B240" s="47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</row>
    <row r="241" spans="1:22" ht="17.25" customHeight="1">
      <c r="A241" s="46"/>
      <c r="B241" s="47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</row>
    <row r="242" spans="1:22" ht="17.25" customHeight="1">
      <c r="A242" s="46"/>
      <c r="B242" s="47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</row>
    <row r="243" spans="1:22" ht="17.25" customHeight="1">
      <c r="A243" s="46"/>
      <c r="B243" s="47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</row>
    <row r="244" spans="1:22" ht="17.25" customHeight="1">
      <c r="A244" s="46"/>
      <c r="B244" s="47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</row>
    <row r="245" spans="1:22" ht="17.25" customHeight="1">
      <c r="A245" s="46"/>
      <c r="B245" s="47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</row>
    <row r="246" spans="1:22" ht="17.25" customHeight="1">
      <c r="A246" s="46"/>
      <c r="B246" s="47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</row>
    <row r="247" spans="1:22" ht="17.25" customHeight="1">
      <c r="A247" s="46"/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</row>
    <row r="248" spans="1:22" ht="17.25" customHeight="1">
      <c r="A248" s="46"/>
      <c r="B248" s="47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</row>
    <row r="249" spans="1:22" ht="17.25" customHeight="1">
      <c r="A249" s="46"/>
      <c r="B249" s="47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</row>
    <row r="250" spans="1:22" ht="17.25" customHeight="1">
      <c r="A250" s="46"/>
      <c r="B250" s="47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</row>
    <row r="251" spans="1:22" ht="17.25" customHeight="1">
      <c r="A251" s="46"/>
      <c r="B251" s="47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</row>
    <row r="252" spans="1:22" ht="17.25" customHeight="1">
      <c r="A252" s="46"/>
      <c r="B252" s="47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</row>
    <row r="253" spans="1:22" ht="17.25" customHeight="1">
      <c r="A253" s="46"/>
      <c r="B253" s="47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</row>
    <row r="254" spans="1:22" ht="17.25" customHeight="1">
      <c r="A254" s="46"/>
      <c r="B254" s="47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</row>
    <row r="255" spans="1:22" ht="17.25" customHeight="1">
      <c r="A255" s="46"/>
      <c r="B255" s="47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</row>
    <row r="256" spans="1:22" ht="17.25" customHeight="1">
      <c r="A256" s="46"/>
      <c r="B256" s="47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</row>
    <row r="257" spans="1:22" ht="17.25" customHeight="1">
      <c r="A257" s="46"/>
      <c r="B257" s="47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</row>
    <row r="258" spans="1:22" ht="17.25" customHeight="1">
      <c r="A258" s="46"/>
      <c r="B258" s="47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</row>
    <row r="259" spans="1:22" ht="17.25" customHeight="1">
      <c r="A259" s="46"/>
      <c r="B259" s="47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</row>
    <row r="260" spans="1:22" ht="17.25" customHeight="1">
      <c r="A260" s="46"/>
      <c r="B260" s="47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</row>
    <row r="261" spans="1:22" ht="17.25" customHeight="1">
      <c r="A261" s="46"/>
      <c r="B261" s="47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</row>
    <row r="262" spans="1:22" ht="17.25" customHeight="1">
      <c r="A262" s="46"/>
      <c r="B262" s="47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</row>
    <row r="263" spans="1:22" ht="17.25" customHeight="1">
      <c r="A263" s="46"/>
      <c r="B263" s="47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</row>
    <row r="264" spans="1:22" ht="17.25" customHeight="1">
      <c r="A264" s="46"/>
      <c r="B264" s="47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</row>
    <row r="265" spans="1:22" ht="17.25" customHeight="1">
      <c r="A265" s="46"/>
      <c r="B265" s="47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</row>
    <row r="266" spans="1:22" ht="17.25" customHeight="1">
      <c r="A266" s="46"/>
      <c r="B266" s="47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</row>
    <row r="267" spans="1:22" ht="17.25" customHeight="1">
      <c r="A267" s="46"/>
      <c r="B267" s="47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</row>
    <row r="268" spans="1:22" ht="17.25" customHeight="1">
      <c r="A268" s="46"/>
      <c r="B268" s="47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</row>
    <row r="269" spans="1:22" ht="17.25" customHeight="1">
      <c r="A269" s="46"/>
      <c r="B269" s="47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</row>
    <row r="270" spans="1:22" ht="17.25" customHeight="1">
      <c r="A270" s="46"/>
      <c r="B270" s="47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</row>
    <row r="271" spans="1:22" ht="17.25" customHeight="1">
      <c r="A271" s="46"/>
      <c r="B271" s="47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</row>
    <row r="272" spans="1:22" ht="17.25" customHeight="1">
      <c r="A272" s="46"/>
      <c r="B272" s="47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</row>
    <row r="273" spans="1:22" ht="17.25" customHeight="1">
      <c r="A273" s="46"/>
      <c r="B273" s="47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</row>
    <row r="274" spans="1:22" ht="17.25" customHeight="1">
      <c r="A274" s="46"/>
      <c r="B274" s="47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</row>
    <row r="275" spans="1:22" ht="17.25" customHeight="1">
      <c r="A275" s="46"/>
      <c r="B275" s="47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</row>
    <row r="276" spans="1:22" ht="17.25" customHeight="1">
      <c r="A276" s="46"/>
      <c r="B276" s="47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</row>
    <row r="277" spans="1:22" ht="17.25" customHeight="1">
      <c r="A277" s="46"/>
      <c r="B277" s="47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</row>
    <row r="278" spans="1:22" ht="17.25" customHeight="1">
      <c r="A278" s="46"/>
      <c r="B278" s="47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</row>
    <row r="279" spans="1:22" ht="17.25" customHeight="1">
      <c r="A279" s="46"/>
      <c r="B279" s="47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</row>
    <row r="280" spans="1:22" ht="17.25" customHeight="1">
      <c r="A280" s="46"/>
      <c r="B280" s="47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</row>
    <row r="281" spans="1:22" ht="17.25" customHeight="1">
      <c r="A281" s="46"/>
      <c r="B281" s="47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</row>
    <row r="282" spans="1:22" ht="17.25" customHeight="1">
      <c r="A282" s="46"/>
      <c r="B282" s="47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</row>
    <row r="283" spans="1:22" ht="17.25" customHeight="1">
      <c r="A283" s="46"/>
      <c r="B283" s="47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</row>
    <row r="284" spans="1:22" ht="17.25" customHeight="1">
      <c r="A284" s="46"/>
      <c r="B284" s="47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</row>
    <row r="285" spans="1:22" ht="17.25" customHeight="1">
      <c r="A285" s="46"/>
      <c r="B285" s="47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</row>
    <row r="286" spans="1:22" ht="17.25" customHeight="1">
      <c r="A286" s="46"/>
      <c r="B286" s="47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</row>
    <row r="287" spans="1:22" ht="17.25" customHeight="1">
      <c r="A287" s="46"/>
      <c r="B287" s="47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</row>
    <row r="288" spans="1:22" ht="17.25" customHeight="1">
      <c r="A288" s="46"/>
      <c r="B288" s="47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</row>
    <row r="289" spans="1:22" ht="17.25" customHeight="1">
      <c r="A289" s="46"/>
      <c r="B289" s="47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</row>
    <row r="290" spans="1:22" ht="17.25" customHeight="1">
      <c r="A290" s="46"/>
      <c r="B290" s="47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</row>
    <row r="291" spans="1:22" ht="17.25" customHeight="1">
      <c r="A291" s="46"/>
      <c r="B291" s="47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</row>
    <row r="292" spans="1:22" ht="17.25" customHeight="1">
      <c r="A292" s="46"/>
      <c r="B292" s="47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</row>
    <row r="293" spans="1:22" ht="17.25" customHeight="1">
      <c r="A293" s="46"/>
      <c r="B293" s="47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</row>
    <row r="294" spans="1:22" ht="17.25" customHeight="1">
      <c r="A294" s="46"/>
      <c r="B294" s="47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</row>
    <row r="295" spans="1:22" ht="17.25" customHeight="1">
      <c r="A295" s="46"/>
      <c r="B295" s="47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</row>
    <row r="296" spans="1:22" ht="17.25" customHeight="1">
      <c r="A296" s="46"/>
      <c r="B296" s="47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</row>
    <row r="297" spans="1:22" ht="17.25" customHeight="1">
      <c r="A297" s="46"/>
      <c r="B297" s="47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</row>
    <row r="298" spans="1:22" ht="17.25" customHeight="1">
      <c r="A298" s="46"/>
      <c r="B298" s="47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</row>
    <row r="299" spans="1:22" ht="17.25" customHeight="1">
      <c r="A299" s="46"/>
      <c r="B299" s="47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</row>
    <row r="300" spans="1:22" ht="17.25" customHeight="1">
      <c r="A300" s="46"/>
      <c r="B300" s="47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</row>
    <row r="301" spans="1:22" ht="17.25" customHeight="1">
      <c r="A301" s="46"/>
      <c r="B301" s="47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</row>
    <row r="302" spans="1:22" ht="17.25" customHeight="1">
      <c r="A302" s="46"/>
      <c r="B302" s="47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</row>
    <row r="303" spans="1:22" ht="17.25" customHeight="1">
      <c r="A303" s="46"/>
      <c r="B303" s="47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</row>
    <row r="304" spans="1:22" ht="17.25" customHeight="1">
      <c r="A304" s="46"/>
      <c r="B304" s="4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</row>
    <row r="305" spans="1:22" ht="17.25" customHeight="1">
      <c r="A305" s="46"/>
      <c r="B305" s="4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</row>
    <row r="306" spans="1:22" ht="17.25" customHeight="1">
      <c r="A306" s="46"/>
      <c r="B306" s="4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</row>
    <row r="307" spans="1:22" ht="17.25" customHeight="1">
      <c r="A307" s="46"/>
      <c r="B307" s="4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</row>
    <row r="308" spans="1:22" ht="17.25" customHeight="1">
      <c r="A308" s="46"/>
      <c r="B308" s="4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</row>
    <row r="309" spans="1:22" ht="17.25" customHeight="1">
      <c r="A309" s="46"/>
      <c r="B309" s="4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</row>
    <row r="310" spans="1:22" ht="17.25" customHeight="1">
      <c r="A310" s="46"/>
      <c r="B310" s="4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</row>
    <row r="311" spans="1:22" ht="17.25" customHeight="1">
      <c r="A311" s="46"/>
      <c r="B311" s="4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</row>
    <row r="312" spans="1:22" ht="17.25" customHeight="1">
      <c r="A312" s="46"/>
      <c r="B312" s="4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</row>
    <row r="313" spans="1:22" ht="17.25" customHeight="1">
      <c r="A313" s="46"/>
      <c r="B313" s="4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</row>
    <row r="314" spans="1:22" ht="17.25" customHeight="1">
      <c r="A314" s="46"/>
      <c r="B314" s="4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</row>
    <row r="315" spans="1:22" ht="17.25" customHeight="1">
      <c r="A315" s="46"/>
      <c r="B315" s="4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</row>
    <row r="316" spans="1:22" ht="17.25" customHeight="1">
      <c r="A316" s="46"/>
      <c r="B316" s="4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</row>
    <row r="317" spans="1:22" ht="17.25" customHeight="1">
      <c r="A317" s="46"/>
      <c r="B317" s="4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</row>
    <row r="318" spans="1:22" ht="17.25" customHeight="1">
      <c r="A318" s="46"/>
      <c r="B318" s="4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</row>
    <row r="319" spans="1:22" ht="17.25" customHeight="1">
      <c r="A319" s="46"/>
      <c r="B319" s="4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</row>
    <row r="320" spans="1:22" ht="17.25" customHeight="1">
      <c r="A320" s="46"/>
      <c r="B320" s="4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</row>
    <row r="321" spans="1:22" ht="17.25" customHeight="1">
      <c r="A321" s="46"/>
      <c r="B321" s="4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</row>
    <row r="322" spans="1:22" ht="17.25" customHeight="1">
      <c r="A322" s="46"/>
      <c r="B322" s="4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</row>
    <row r="323" spans="1:22" ht="17.25" customHeight="1">
      <c r="A323" s="46"/>
      <c r="B323" s="4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</row>
    <row r="324" spans="1:22" ht="17.25" customHeight="1">
      <c r="A324" s="46"/>
      <c r="B324" s="4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</row>
    <row r="325" spans="1:22" ht="17.25" customHeight="1">
      <c r="A325" s="46"/>
      <c r="B325" s="4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</row>
    <row r="326" spans="1:22" ht="17.25" customHeight="1">
      <c r="A326" s="46"/>
      <c r="B326" s="4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</row>
    <row r="327" spans="1:22" ht="17.25" customHeight="1">
      <c r="A327" s="46"/>
      <c r="B327" s="4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</row>
    <row r="328" spans="1:22" ht="17.25" customHeight="1">
      <c r="A328" s="46"/>
      <c r="B328" s="4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</row>
    <row r="329" spans="1:22" ht="17.25" customHeight="1">
      <c r="A329" s="46"/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</row>
    <row r="330" spans="1:22" ht="17.25" customHeight="1">
      <c r="A330" s="46"/>
      <c r="B330" s="4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</row>
    <row r="331" spans="1:22" ht="17.25" customHeight="1">
      <c r="A331" s="46"/>
      <c r="B331" s="4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</row>
    <row r="332" spans="1:22" ht="17.25" customHeight="1">
      <c r="A332" s="46"/>
      <c r="B332" s="4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</row>
    <row r="333" spans="1:22" ht="17.25" customHeight="1">
      <c r="A333" s="46"/>
      <c r="B333" s="4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</row>
    <row r="334" spans="1:22" ht="17.25" customHeight="1">
      <c r="A334" s="46"/>
      <c r="B334" s="4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</row>
    <row r="335" spans="1:22" ht="17.25" customHeight="1">
      <c r="A335" s="46"/>
      <c r="B335" s="4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</row>
    <row r="336" spans="1:22" ht="17.25" customHeight="1">
      <c r="A336" s="46"/>
      <c r="B336" s="4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</row>
    <row r="337" spans="1:22" ht="17.25" customHeight="1">
      <c r="A337" s="46"/>
      <c r="B337" s="4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</row>
    <row r="338" spans="1:22" ht="17.25" customHeight="1">
      <c r="A338" s="46"/>
      <c r="B338" s="4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</row>
    <row r="339" spans="1:22" ht="17.25" customHeight="1">
      <c r="A339" s="46"/>
      <c r="B339" s="4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</row>
    <row r="340" spans="1:22" ht="17.25" customHeight="1">
      <c r="A340" s="46"/>
      <c r="B340" s="4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</row>
    <row r="341" spans="1:22" ht="17.25" customHeight="1">
      <c r="A341" s="46"/>
      <c r="B341" s="4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</row>
    <row r="342" spans="1:22" ht="17.25" customHeight="1">
      <c r="A342" s="46"/>
      <c r="B342" s="4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</row>
    <row r="343" spans="1:22" ht="17.25" customHeight="1">
      <c r="A343" s="46"/>
      <c r="B343" s="4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</row>
    <row r="344" spans="1:22" ht="17.25" customHeight="1">
      <c r="A344" s="46"/>
      <c r="B344" s="4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</row>
    <row r="345" spans="1:22" ht="17.25" customHeight="1">
      <c r="A345" s="46"/>
      <c r="B345" s="4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</row>
    <row r="346" spans="1:22" ht="17.25" customHeight="1">
      <c r="A346" s="46"/>
      <c r="B346" s="4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</row>
    <row r="347" spans="1:22" ht="17.25" customHeight="1">
      <c r="A347" s="46"/>
      <c r="B347" s="4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</row>
    <row r="348" spans="1:22" ht="17.25" customHeight="1">
      <c r="A348" s="46"/>
      <c r="B348" s="4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</row>
    <row r="349" spans="1:22" ht="17.25" customHeight="1">
      <c r="A349" s="46"/>
      <c r="B349" s="4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</row>
    <row r="350" spans="1:22" ht="17.25" customHeight="1">
      <c r="A350" s="46"/>
      <c r="B350" s="4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</row>
    <row r="351" spans="1:22" ht="17.25" customHeight="1">
      <c r="A351" s="46"/>
      <c r="B351" s="4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</row>
    <row r="352" spans="1:22" ht="17.25" customHeight="1">
      <c r="A352" s="46"/>
      <c r="B352" s="4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</row>
    <row r="353" spans="1:22" ht="17.25" customHeight="1">
      <c r="A353" s="46"/>
      <c r="B353" s="4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</row>
    <row r="354" spans="1:22" ht="17.25" customHeight="1">
      <c r="A354" s="46"/>
      <c r="B354" s="4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</row>
    <row r="355" spans="1:22" ht="17.25" customHeight="1">
      <c r="A355" s="46"/>
      <c r="B355" s="4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</row>
    <row r="356" spans="1:22" ht="17.25" customHeight="1">
      <c r="A356" s="46"/>
      <c r="B356" s="4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</row>
    <row r="357" spans="1:22" ht="17.25" customHeight="1">
      <c r="A357" s="46"/>
      <c r="B357" s="4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</row>
    <row r="358" spans="1:22" ht="17.25" customHeight="1">
      <c r="A358" s="46"/>
      <c r="B358" s="4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</row>
    <row r="359" spans="1:22" ht="17.25" customHeight="1">
      <c r="A359" s="46"/>
      <c r="B359" s="4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</row>
    <row r="360" spans="1:22" ht="17.25" customHeight="1">
      <c r="A360" s="46"/>
      <c r="B360" s="4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</row>
    <row r="361" spans="1:22" ht="17.25" customHeight="1">
      <c r="A361" s="46"/>
      <c r="B361" s="4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</row>
    <row r="362" spans="1:22" ht="17.25" customHeight="1">
      <c r="A362" s="46"/>
      <c r="B362" s="4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</row>
    <row r="363" spans="1:22" ht="17.25" customHeight="1">
      <c r="A363" s="46"/>
      <c r="B363" s="4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</row>
    <row r="364" spans="1:22" ht="17.25" customHeight="1">
      <c r="A364" s="46"/>
      <c r="B364" s="4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</row>
    <row r="365" spans="1:22" ht="17.25" customHeight="1">
      <c r="A365" s="46"/>
      <c r="B365" s="4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</row>
    <row r="366" spans="1:22" ht="17.25" customHeight="1">
      <c r="A366" s="46"/>
      <c r="B366" s="4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</row>
    <row r="367" spans="1:22" ht="17.25" customHeight="1">
      <c r="A367" s="46"/>
      <c r="B367" s="4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</row>
    <row r="368" spans="1:22" ht="17.25" customHeight="1">
      <c r="A368" s="46"/>
      <c r="B368" s="4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</row>
    <row r="369" spans="1:22" ht="17.25" customHeight="1">
      <c r="A369" s="46"/>
      <c r="B369" s="4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</row>
    <row r="370" spans="1:22" ht="17.25" customHeight="1">
      <c r="A370" s="46"/>
      <c r="B370" s="4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</row>
    <row r="371" spans="1:22" ht="17.25" customHeight="1">
      <c r="A371" s="46"/>
      <c r="B371" s="4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</row>
    <row r="372" spans="1:22" ht="17.25" customHeight="1">
      <c r="A372" s="46"/>
      <c r="B372" s="4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</row>
    <row r="373" spans="1:22" ht="17.25" customHeight="1">
      <c r="A373" s="46"/>
      <c r="B373" s="4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</row>
    <row r="374" spans="1:22" ht="17.25" customHeight="1">
      <c r="A374" s="46"/>
      <c r="B374" s="4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</row>
    <row r="375" spans="1:22" ht="17.25" customHeight="1">
      <c r="A375" s="46"/>
      <c r="B375" s="4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</row>
    <row r="376" spans="1:22" ht="17.25" customHeight="1">
      <c r="A376" s="46"/>
      <c r="B376" s="4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</row>
    <row r="377" spans="1:22" ht="17.25" customHeight="1">
      <c r="A377" s="46"/>
      <c r="B377" s="4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</row>
    <row r="378" spans="1:22" ht="17.25" customHeight="1">
      <c r="A378" s="46"/>
      <c r="B378" s="4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</row>
    <row r="379" spans="1:22" ht="17.25" customHeight="1">
      <c r="A379" s="46"/>
      <c r="B379" s="4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</row>
    <row r="380" spans="1:22" ht="17.25" customHeight="1">
      <c r="A380" s="46"/>
      <c r="B380" s="4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</row>
    <row r="381" spans="1:22" ht="17.25" customHeight="1">
      <c r="A381" s="46"/>
      <c r="B381" s="4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</row>
    <row r="382" spans="1:22" ht="17.25" customHeight="1">
      <c r="A382" s="46"/>
      <c r="B382" s="4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</row>
    <row r="383" spans="1:22" ht="17.25" customHeight="1">
      <c r="A383" s="46"/>
      <c r="B383" s="4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</row>
    <row r="384" spans="1:22" ht="17.25" customHeight="1">
      <c r="A384" s="46"/>
      <c r="B384" s="4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</row>
    <row r="385" spans="1:22" ht="17.25" customHeight="1">
      <c r="A385" s="46"/>
      <c r="B385" s="4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</row>
    <row r="386" spans="1:22" ht="17.25" customHeight="1">
      <c r="A386" s="46"/>
      <c r="B386" s="4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</row>
    <row r="387" spans="1:22" ht="17.25" customHeight="1">
      <c r="A387" s="46"/>
      <c r="B387" s="4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</row>
    <row r="388" spans="1:22" ht="17.25" customHeight="1">
      <c r="A388" s="46"/>
      <c r="B388" s="4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</row>
    <row r="389" spans="1:22" ht="17.25" customHeight="1">
      <c r="A389" s="46"/>
      <c r="B389" s="4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</row>
    <row r="390" spans="1:22" ht="17.25" customHeight="1">
      <c r="A390" s="46"/>
      <c r="B390" s="4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</row>
    <row r="391" spans="1:22" ht="17.25" customHeight="1">
      <c r="A391" s="46"/>
      <c r="B391" s="4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</row>
    <row r="392" spans="1:22" ht="17.25" customHeight="1">
      <c r="A392" s="46"/>
      <c r="B392" s="4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</row>
    <row r="393" spans="1:22" ht="17.25" customHeight="1">
      <c r="A393" s="46"/>
      <c r="B393" s="4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</row>
    <row r="394" spans="1:22" ht="17.25" customHeight="1">
      <c r="A394" s="46"/>
      <c r="B394" s="4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</row>
    <row r="395" spans="1:22" ht="17.25" customHeight="1">
      <c r="A395" s="46"/>
      <c r="B395" s="4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</row>
    <row r="396" spans="1:22" ht="17.25" customHeight="1">
      <c r="A396" s="46"/>
      <c r="B396" s="4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</row>
    <row r="397" spans="1:22" ht="17.25" customHeight="1">
      <c r="A397" s="46"/>
      <c r="B397" s="4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</row>
    <row r="398" spans="1:22" ht="17.25" customHeight="1">
      <c r="A398" s="46"/>
      <c r="B398" s="4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</row>
    <row r="399" spans="1:22" ht="17.25" customHeight="1">
      <c r="A399" s="46"/>
      <c r="B399" s="4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</row>
    <row r="400" spans="1:22" ht="17.25" customHeight="1">
      <c r="A400" s="46"/>
      <c r="B400" s="4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</row>
    <row r="401" spans="1:22" ht="17.25" customHeight="1">
      <c r="A401" s="46"/>
      <c r="B401" s="4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</row>
    <row r="402" spans="1:22" ht="17.25" customHeight="1">
      <c r="A402" s="46"/>
      <c r="B402" s="4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</row>
    <row r="403" spans="1:22" ht="17.25" customHeight="1">
      <c r="A403" s="46"/>
      <c r="B403" s="4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</row>
    <row r="404" spans="1:22" ht="17.25" customHeight="1">
      <c r="A404" s="46"/>
      <c r="B404" s="4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</row>
    <row r="405" spans="1:22" ht="17.25" customHeight="1">
      <c r="A405" s="46"/>
      <c r="B405" s="4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</row>
    <row r="406" spans="1:22" ht="17.25" customHeight="1">
      <c r="A406" s="46"/>
      <c r="B406" s="4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</row>
    <row r="407" spans="1:22" ht="17.25" customHeight="1">
      <c r="A407" s="46"/>
      <c r="B407" s="4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</row>
    <row r="408" spans="1:22" ht="17.25" customHeight="1">
      <c r="A408" s="46"/>
      <c r="B408" s="4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</row>
    <row r="409" spans="1:22" ht="17.25" customHeight="1">
      <c r="A409" s="46"/>
      <c r="B409" s="4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</row>
    <row r="410" spans="1:22" ht="17.25" customHeight="1">
      <c r="A410" s="46"/>
      <c r="B410" s="4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</row>
    <row r="411" spans="1:22" ht="17.25" customHeight="1">
      <c r="A411" s="46"/>
      <c r="B411" s="4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</row>
    <row r="412" spans="1:22" ht="17.25" customHeight="1">
      <c r="A412" s="46"/>
      <c r="B412" s="4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</row>
    <row r="413" spans="1:22" ht="17.25" customHeight="1">
      <c r="A413" s="46"/>
      <c r="B413" s="4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</row>
    <row r="414" spans="1:22" ht="17.25" customHeight="1">
      <c r="A414" s="46"/>
      <c r="B414" s="4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</row>
    <row r="415" spans="1:22" ht="17.25" customHeight="1">
      <c r="A415" s="46"/>
      <c r="B415" s="4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</row>
    <row r="416" spans="1:22" ht="17.25" customHeight="1">
      <c r="A416" s="46"/>
      <c r="B416" s="4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</row>
    <row r="417" spans="1:22" ht="17.25" customHeight="1">
      <c r="A417" s="46"/>
      <c r="B417" s="4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</row>
    <row r="418" spans="1:22" ht="17.25" customHeight="1">
      <c r="A418" s="46"/>
      <c r="B418" s="4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</row>
    <row r="419" spans="1:22" ht="17.25" customHeight="1">
      <c r="A419" s="46"/>
      <c r="B419" s="4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</row>
    <row r="420" spans="1:22" ht="17.25" customHeight="1">
      <c r="A420" s="46"/>
      <c r="B420" s="4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</row>
    <row r="421" spans="1:22" ht="17.25" customHeight="1">
      <c r="A421" s="46"/>
      <c r="B421" s="4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</row>
    <row r="422" spans="1:22" ht="17.25" customHeight="1">
      <c r="A422" s="46"/>
      <c r="B422" s="4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</row>
    <row r="423" spans="1:22" ht="17.25" customHeight="1">
      <c r="A423" s="46"/>
      <c r="B423" s="4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</row>
    <row r="424" spans="1:22" ht="17.25" customHeight="1">
      <c r="A424" s="46"/>
      <c r="B424" s="4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</row>
    <row r="425" spans="1:22" ht="17.25" customHeight="1">
      <c r="A425" s="46"/>
      <c r="B425" s="4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</row>
    <row r="426" spans="1:22" ht="17.25" customHeight="1">
      <c r="A426" s="46"/>
      <c r="B426" s="4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</row>
    <row r="427" spans="1:22" ht="17.25" customHeight="1">
      <c r="A427" s="46"/>
      <c r="B427" s="4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</row>
    <row r="428" spans="1:22" ht="17.25" customHeight="1">
      <c r="A428" s="46"/>
      <c r="B428" s="4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</row>
    <row r="429" spans="1:22" ht="17.25" customHeight="1">
      <c r="A429" s="46"/>
      <c r="B429" s="4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</row>
    <row r="430" spans="1:22" ht="17.25" customHeight="1">
      <c r="A430" s="46"/>
      <c r="B430" s="4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</row>
    <row r="431" spans="1:22" ht="17.25" customHeight="1">
      <c r="A431" s="46"/>
      <c r="B431" s="4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</row>
    <row r="432" spans="1:22" ht="17.25" customHeight="1">
      <c r="A432" s="46"/>
      <c r="B432" s="4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</row>
    <row r="433" spans="1:22" ht="17.25" customHeight="1">
      <c r="A433" s="46"/>
      <c r="B433" s="4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</row>
    <row r="434" spans="1:22" ht="17.25" customHeight="1">
      <c r="A434" s="46"/>
      <c r="B434" s="4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</row>
    <row r="435" spans="1:22" ht="17.25" customHeight="1">
      <c r="A435" s="46"/>
      <c r="B435" s="4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</row>
    <row r="436" spans="1:22" ht="17.25" customHeight="1">
      <c r="A436" s="46"/>
      <c r="B436" s="4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</row>
    <row r="437" spans="1:22" ht="17.25" customHeight="1">
      <c r="A437" s="46"/>
      <c r="B437" s="4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</row>
    <row r="438" spans="1:22" ht="17.25" customHeight="1">
      <c r="A438" s="46"/>
      <c r="B438" s="4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</row>
    <row r="439" spans="1:22" ht="17.25" customHeight="1">
      <c r="A439" s="46"/>
      <c r="B439" s="4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</row>
    <row r="440" spans="1:22" ht="17.25" customHeight="1">
      <c r="A440" s="46"/>
      <c r="B440" s="4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</row>
    <row r="441" spans="1:22" ht="17.25" customHeight="1">
      <c r="A441" s="46"/>
      <c r="B441" s="4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</row>
    <row r="442" spans="1:22" ht="17.25" customHeight="1">
      <c r="A442" s="46"/>
      <c r="B442" s="4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</row>
    <row r="443" spans="1:22" ht="17.25" customHeight="1">
      <c r="A443" s="46"/>
      <c r="B443" s="4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</row>
    <row r="444" spans="1:22" ht="17.25" customHeight="1">
      <c r="A444" s="46"/>
      <c r="B444" s="4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</row>
    <row r="445" spans="1:22" ht="17.25" customHeight="1">
      <c r="A445" s="46"/>
      <c r="B445" s="4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</row>
    <row r="446" spans="1:22" ht="17.25" customHeight="1">
      <c r="A446" s="46"/>
      <c r="B446" s="4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</row>
    <row r="447" spans="1:22" ht="17.25" customHeight="1">
      <c r="A447" s="46"/>
      <c r="B447" s="4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</row>
    <row r="448" spans="1:22" ht="17.25" customHeight="1">
      <c r="A448" s="46"/>
      <c r="B448" s="4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</row>
    <row r="449" spans="1:22" ht="17.25" customHeight="1">
      <c r="A449" s="46"/>
      <c r="B449" s="4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</row>
    <row r="450" spans="1:22" ht="17.25" customHeight="1">
      <c r="A450" s="46"/>
      <c r="B450" s="4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</row>
    <row r="451" spans="1:22" ht="17.25" customHeight="1">
      <c r="A451" s="46"/>
      <c r="B451" s="4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</row>
    <row r="452" spans="1:22" ht="17.25" customHeight="1">
      <c r="A452" s="46"/>
      <c r="B452" s="4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</row>
    <row r="453" spans="1:22" ht="17.25" customHeight="1">
      <c r="A453" s="46"/>
      <c r="B453" s="4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</row>
    <row r="454" spans="1:22" ht="17.25" customHeight="1">
      <c r="A454" s="46"/>
      <c r="B454" s="4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</row>
    <row r="455" spans="1:22" ht="17.25" customHeight="1">
      <c r="A455" s="46"/>
      <c r="B455" s="4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</row>
    <row r="456" spans="1:22" ht="17.25" customHeight="1">
      <c r="A456" s="46"/>
      <c r="B456" s="4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</row>
    <row r="457" spans="1:22" ht="17.25" customHeight="1">
      <c r="A457" s="46"/>
      <c r="B457" s="4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</row>
    <row r="458" spans="1:22" ht="17.25" customHeight="1">
      <c r="A458" s="46"/>
      <c r="B458" s="4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</row>
    <row r="459" spans="1:22" ht="17.25" customHeight="1">
      <c r="A459" s="46"/>
      <c r="B459" s="4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</row>
    <row r="460" spans="1:22" ht="17.25" customHeight="1">
      <c r="A460" s="46"/>
      <c r="B460" s="4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</row>
    <row r="461" spans="1:22" ht="17.25" customHeight="1">
      <c r="A461" s="46"/>
      <c r="B461" s="4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</row>
    <row r="462" spans="1:22" ht="17.25" customHeight="1">
      <c r="A462" s="46"/>
      <c r="B462" s="4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</row>
    <row r="463" spans="1:22" ht="17.25" customHeight="1">
      <c r="A463" s="46"/>
      <c r="B463" s="4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</row>
    <row r="464" spans="1:22" ht="17.25" customHeight="1">
      <c r="A464" s="46"/>
      <c r="B464" s="4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</row>
    <row r="465" spans="1:22" ht="17.25" customHeight="1">
      <c r="A465" s="46"/>
      <c r="B465" s="4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</row>
    <row r="466" spans="1:22" ht="17.25" customHeight="1">
      <c r="A466" s="46"/>
      <c r="B466" s="4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</row>
    <row r="467" spans="1:22" ht="17.25" customHeight="1">
      <c r="A467" s="46"/>
      <c r="B467" s="4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</row>
    <row r="468" spans="1:22" ht="17.25" customHeight="1">
      <c r="A468" s="46"/>
      <c r="B468" s="4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</row>
    <row r="469" spans="1:22" ht="17.25" customHeight="1">
      <c r="A469" s="46"/>
      <c r="B469" s="4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</row>
    <row r="470" spans="1:22" ht="17.25" customHeight="1">
      <c r="A470" s="46"/>
      <c r="B470" s="4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</row>
    <row r="471" spans="1:22" ht="17.25" customHeight="1">
      <c r="A471" s="46"/>
      <c r="B471" s="4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</row>
    <row r="472" spans="1:22" ht="17.25" customHeight="1">
      <c r="A472" s="46"/>
      <c r="B472" s="4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</row>
    <row r="473" spans="1:22" ht="17.25" customHeight="1">
      <c r="A473" s="46"/>
      <c r="B473" s="4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</row>
    <row r="474" spans="1:22" ht="17.25" customHeight="1">
      <c r="A474" s="46"/>
      <c r="B474" s="4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</row>
    <row r="475" spans="1:22" ht="17.25" customHeight="1">
      <c r="A475" s="46"/>
      <c r="B475" s="4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</row>
    <row r="476" spans="1:22" ht="17.25" customHeight="1">
      <c r="A476" s="46"/>
      <c r="B476" s="4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</row>
    <row r="477" spans="1:22" ht="17.25" customHeight="1">
      <c r="A477" s="46"/>
      <c r="B477" s="4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</row>
    <row r="478" spans="1:22" ht="17.25" customHeight="1">
      <c r="A478" s="46"/>
      <c r="B478" s="4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</row>
    <row r="479" spans="1:22" ht="17.25" customHeight="1">
      <c r="A479" s="46"/>
      <c r="B479" s="4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</row>
    <row r="480" spans="1:22" ht="17.25" customHeight="1">
      <c r="A480" s="46"/>
      <c r="B480" s="4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</row>
    <row r="481" spans="1:22" ht="17.25" customHeight="1">
      <c r="A481" s="46"/>
      <c r="B481" s="4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</row>
    <row r="482" spans="1:22" ht="17.25" customHeight="1">
      <c r="A482" s="46"/>
      <c r="B482" s="4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</row>
    <row r="483" spans="1:22" ht="17.25" customHeight="1">
      <c r="A483" s="46"/>
      <c r="B483" s="4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</row>
    <row r="484" spans="1:22" ht="17.25" customHeight="1">
      <c r="A484" s="46"/>
      <c r="B484" s="4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</row>
    <row r="485" spans="1:22" ht="17.25" customHeight="1">
      <c r="A485" s="46"/>
      <c r="B485" s="4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</row>
    <row r="486" spans="1:22" ht="17.25" customHeight="1">
      <c r="A486" s="46"/>
      <c r="B486" s="4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</row>
    <row r="487" spans="1:22" ht="17.25" customHeight="1">
      <c r="A487" s="46"/>
      <c r="B487" s="4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</row>
    <row r="488" spans="1:22" ht="17.25" customHeight="1">
      <c r="A488" s="46"/>
      <c r="B488" s="4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</row>
    <row r="489" spans="1:22" ht="17.25" customHeight="1">
      <c r="A489" s="46"/>
      <c r="B489" s="4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</row>
    <row r="490" spans="1:22" ht="17.25" customHeight="1">
      <c r="A490" s="46"/>
      <c r="B490" s="4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</row>
    <row r="491" spans="1:22" ht="17.25" customHeight="1">
      <c r="A491" s="46"/>
      <c r="B491" s="4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</row>
    <row r="492" spans="1:22" ht="17.25" customHeight="1">
      <c r="A492" s="46"/>
      <c r="B492" s="4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</row>
    <row r="493" spans="1:22" ht="17.25" customHeight="1">
      <c r="A493" s="46"/>
      <c r="B493" s="4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</row>
    <row r="494" spans="1:22" ht="17.25" customHeight="1">
      <c r="A494" s="46"/>
      <c r="B494" s="4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</row>
    <row r="495" spans="1:22" ht="17.25" customHeight="1">
      <c r="A495" s="46"/>
      <c r="B495" s="4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</row>
    <row r="496" spans="1:22" ht="17.25" customHeight="1">
      <c r="A496" s="46"/>
      <c r="B496" s="4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</row>
    <row r="497" spans="1:22" ht="17.25" customHeight="1">
      <c r="A497" s="46"/>
      <c r="B497" s="4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</row>
    <row r="498" spans="1:22" ht="17.25" customHeight="1">
      <c r="A498" s="46"/>
      <c r="B498" s="4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</row>
    <row r="499" spans="1:22" ht="17.25" customHeight="1">
      <c r="A499" s="46"/>
      <c r="B499" s="4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</row>
    <row r="500" spans="1:22" ht="17.25" customHeight="1">
      <c r="A500" s="46"/>
      <c r="B500" s="4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</row>
    <row r="501" spans="1:22" ht="17.25" customHeight="1">
      <c r="A501" s="46"/>
      <c r="B501" s="4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</row>
    <row r="502" spans="1:22" ht="17.25" customHeight="1">
      <c r="A502" s="46"/>
      <c r="B502" s="4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</row>
    <row r="503" spans="1:22" ht="17.25" customHeight="1">
      <c r="A503" s="46"/>
      <c r="B503" s="4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</row>
    <row r="504" spans="1:22" ht="17.25" customHeight="1">
      <c r="A504" s="46"/>
      <c r="B504" s="4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</row>
    <row r="505" spans="1:22" ht="17.25" customHeight="1">
      <c r="A505" s="46"/>
      <c r="B505" s="4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</row>
    <row r="506" spans="1:22" ht="17.25" customHeight="1">
      <c r="A506" s="46"/>
      <c r="B506" s="4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</row>
    <row r="507" spans="1:22" ht="17.25" customHeight="1">
      <c r="A507" s="46"/>
      <c r="B507" s="4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</row>
    <row r="508" spans="1:22" ht="17.25" customHeight="1">
      <c r="A508" s="46"/>
      <c r="B508" s="4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</row>
    <row r="509" spans="1:22" ht="17.25" customHeight="1">
      <c r="A509" s="46"/>
      <c r="B509" s="4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</row>
    <row r="510" spans="1:22" ht="17.25" customHeight="1">
      <c r="A510" s="46"/>
      <c r="B510" s="4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</row>
    <row r="511" spans="1:22" ht="17.25" customHeight="1">
      <c r="A511" s="46"/>
      <c r="B511" s="4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</row>
    <row r="512" spans="1:22" ht="17.25" customHeight="1">
      <c r="A512" s="46"/>
      <c r="B512" s="4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</row>
    <row r="513" spans="1:22" ht="17.25" customHeight="1">
      <c r="A513" s="46"/>
      <c r="B513" s="4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</row>
    <row r="514" spans="1:22" ht="17.25" customHeight="1">
      <c r="A514" s="46"/>
      <c r="B514" s="4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</row>
    <row r="515" spans="1:22" ht="17.25" customHeight="1">
      <c r="A515" s="46"/>
      <c r="B515" s="4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</row>
    <row r="516" spans="1:22" ht="17.25" customHeight="1">
      <c r="A516" s="46"/>
      <c r="B516" s="4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</row>
    <row r="517" spans="1:22" ht="17.25" customHeight="1">
      <c r="A517" s="46"/>
      <c r="B517" s="4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</row>
    <row r="518" spans="1:22" ht="17.25" customHeight="1">
      <c r="A518" s="46"/>
      <c r="B518" s="4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</row>
    <row r="519" spans="1:22" ht="17.25" customHeight="1">
      <c r="A519" s="46"/>
      <c r="B519" s="4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</row>
    <row r="520" spans="1:22" ht="17.25" customHeight="1">
      <c r="A520" s="46"/>
      <c r="B520" s="4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</row>
    <row r="521" spans="1:22" ht="17.25" customHeight="1">
      <c r="A521" s="46"/>
      <c r="B521" s="4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</row>
    <row r="522" spans="1:22" ht="17.25" customHeight="1">
      <c r="A522" s="46"/>
      <c r="B522" s="4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</row>
    <row r="523" spans="1:22" ht="17.25" customHeight="1">
      <c r="A523" s="46"/>
      <c r="B523" s="4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</row>
    <row r="524" spans="1:22" ht="17.25" customHeight="1">
      <c r="A524" s="46"/>
      <c r="B524" s="4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</row>
    <row r="525" spans="1:22" ht="17.25" customHeight="1">
      <c r="A525" s="46"/>
      <c r="B525" s="4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</row>
    <row r="526" spans="1:22" ht="17.25" customHeight="1">
      <c r="A526" s="46"/>
      <c r="B526" s="4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</row>
    <row r="527" spans="1:22" ht="17.25" customHeight="1">
      <c r="A527" s="46"/>
      <c r="B527" s="4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</row>
    <row r="528" spans="1:22" ht="17.25" customHeight="1">
      <c r="A528" s="46"/>
      <c r="B528" s="4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</row>
    <row r="529" spans="1:22" ht="17.25" customHeight="1">
      <c r="A529" s="46"/>
      <c r="B529" s="4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</row>
    <row r="530" spans="1:22" ht="17.25" customHeight="1">
      <c r="A530" s="46"/>
      <c r="B530" s="4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</row>
    <row r="531" spans="1:22" ht="17.25" customHeight="1">
      <c r="A531" s="46"/>
      <c r="B531" s="4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</row>
    <row r="532" spans="1:22" ht="17.25" customHeight="1">
      <c r="A532" s="46"/>
      <c r="B532" s="4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</row>
    <row r="533" spans="1:22" ht="17.25" customHeight="1">
      <c r="A533" s="46"/>
      <c r="B533" s="4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</row>
    <row r="534" spans="1:22" ht="17.25" customHeight="1">
      <c r="A534" s="46"/>
      <c r="B534" s="4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</row>
    <row r="535" spans="1:22" ht="17.25" customHeight="1">
      <c r="A535" s="46"/>
      <c r="B535" s="4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</row>
    <row r="536" spans="1:22" ht="17.25" customHeight="1">
      <c r="A536" s="46"/>
      <c r="B536" s="4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</row>
    <row r="537" spans="1:22" ht="17.25" customHeight="1">
      <c r="A537" s="46"/>
      <c r="B537" s="4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</row>
    <row r="538" spans="1:22" ht="17.25" customHeight="1">
      <c r="A538" s="46"/>
      <c r="B538" s="4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</row>
    <row r="539" spans="1:22" ht="17.25" customHeight="1">
      <c r="A539" s="46"/>
      <c r="B539" s="4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</row>
    <row r="540" spans="1:22" ht="17.25" customHeight="1">
      <c r="A540" s="46"/>
      <c r="B540" s="4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</row>
    <row r="541" spans="1:22" ht="17.25" customHeight="1">
      <c r="A541" s="46"/>
      <c r="B541" s="4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</row>
    <row r="542" spans="1:22" ht="17.25" customHeight="1">
      <c r="A542" s="46"/>
      <c r="B542" s="4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</row>
    <row r="543" spans="1:22" ht="17.25" customHeight="1">
      <c r="A543" s="46"/>
      <c r="B543" s="4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</row>
    <row r="544" spans="1:22" ht="17.25" customHeight="1">
      <c r="A544" s="46"/>
      <c r="B544" s="4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</row>
    <row r="545" spans="1:22" ht="17.25" customHeight="1">
      <c r="A545" s="46"/>
      <c r="B545" s="4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</row>
    <row r="546" spans="1:22" ht="17.25" customHeight="1">
      <c r="A546" s="46"/>
      <c r="B546" s="4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</row>
    <row r="547" spans="1:22" ht="17.25" customHeight="1">
      <c r="A547" s="46"/>
      <c r="B547" s="4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</row>
    <row r="548" spans="1:22" ht="17.25" customHeight="1">
      <c r="A548" s="46"/>
      <c r="B548" s="4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</row>
    <row r="549" spans="1:22" ht="17.25" customHeight="1">
      <c r="A549" s="46"/>
      <c r="B549" s="4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</row>
    <row r="550" spans="1:22" ht="17.25" customHeight="1">
      <c r="A550" s="46"/>
      <c r="B550" s="4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</row>
    <row r="551" spans="1:22" ht="17.25" customHeight="1">
      <c r="A551" s="46"/>
      <c r="B551" s="4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</row>
    <row r="552" spans="1:22" ht="17.25" customHeight="1">
      <c r="A552" s="46"/>
      <c r="B552" s="4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</row>
    <row r="553" spans="1:22" ht="17.25" customHeight="1">
      <c r="A553" s="46"/>
      <c r="B553" s="4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</row>
    <row r="554" spans="1:22" ht="17.25" customHeight="1">
      <c r="A554" s="46"/>
      <c r="B554" s="4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</row>
    <row r="555" spans="1:22" ht="17.25" customHeight="1">
      <c r="A555" s="46"/>
      <c r="B555" s="4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</row>
    <row r="556" spans="1:22" ht="17.25" customHeight="1">
      <c r="A556" s="46"/>
      <c r="B556" s="4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</row>
    <row r="557" spans="1:22" ht="17.25" customHeight="1">
      <c r="A557" s="46"/>
      <c r="B557" s="4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</row>
    <row r="558" spans="1:22" ht="17.25" customHeight="1">
      <c r="A558" s="46"/>
      <c r="B558" s="4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</row>
    <row r="559" spans="1:22" ht="17.25" customHeight="1">
      <c r="A559" s="46"/>
      <c r="B559" s="4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</row>
    <row r="560" spans="1:22" ht="17.25" customHeight="1">
      <c r="A560" s="46"/>
      <c r="B560" s="4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</row>
    <row r="561" spans="1:22" ht="17.25" customHeight="1">
      <c r="A561" s="46"/>
      <c r="B561" s="4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</row>
    <row r="562" spans="1:22" ht="17.25" customHeight="1">
      <c r="A562" s="46"/>
      <c r="B562" s="4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</row>
    <row r="563" spans="1:22" ht="17.25" customHeight="1">
      <c r="A563" s="46"/>
      <c r="B563" s="4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</row>
    <row r="564" spans="1:22" ht="17.25" customHeight="1">
      <c r="A564" s="46"/>
      <c r="B564" s="4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</row>
    <row r="565" spans="1:22" ht="17.25" customHeight="1">
      <c r="A565" s="46"/>
      <c r="B565" s="4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</row>
    <row r="566" spans="1:22" ht="17.25" customHeight="1">
      <c r="A566" s="46"/>
      <c r="B566" s="4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</row>
    <row r="567" spans="1:22" ht="17.25" customHeight="1">
      <c r="A567" s="46"/>
      <c r="B567" s="4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</row>
    <row r="568" spans="1:22" ht="17.25" customHeight="1">
      <c r="A568" s="46"/>
      <c r="B568" s="4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</row>
    <row r="569" spans="1:22" ht="17.25" customHeight="1">
      <c r="A569" s="46"/>
      <c r="B569" s="4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</row>
    <row r="570" spans="1:22" ht="17.25" customHeight="1">
      <c r="A570" s="46"/>
      <c r="B570" s="4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</row>
    <row r="571" spans="1:22" ht="17.25" customHeight="1">
      <c r="A571" s="46"/>
      <c r="B571" s="4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</row>
    <row r="572" spans="1:22" ht="17.25" customHeight="1">
      <c r="A572" s="46"/>
      <c r="B572" s="4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</row>
    <row r="573" spans="1:22" ht="17.25" customHeight="1">
      <c r="A573" s="46"/>
      <c r="B573" s="4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</row>
    <row r="574" spans="1:22" ht="17.25" customHeight="1">
      <c r="A574" s="46"/>
      <c r="B574" s="4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</row>
    <row r="575" spans="1:22" ht="17.25" customHeight="1">
      <c r="A575" s="46"/>
      <c r="B575" s="4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</row>
    <row r="576" spans="1:22" ht="17.25" customHeight="1">
      <c r="A576" s="46"/>
      <c r="B576" s="4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</row>
    <row r="577" spans="1:22" ht="17.25" customHeight="1">
      <c r="A577" s="46"/>
      <c r="B577" s="4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</row>
    <row r="578" spans="1:22" ht="17.25" customHeight="1">
      <c r="A578" s="46"/>
      <c r="B578" s="4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</row>
    <row r="579" spans="1:22" ht="17.25" customHeight="1">
      <c r="A579" s="46"/>
      <c r="B579" s="4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</row>
    <row r="580" spans="1:22" ht="17.25" customHeight="1">
      <c r="A580" s="46"/>
      <c r="B580" s="4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</row>
    <row r="581" spans="1:22" ht="17.25" customHeight="1">
      <c r="A581" s="46"/>
      <c r="B581" s="4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</row>
    <row r="582" spans="1:22" ht="17.25" customHeight="1">
      <c r="A582" s="46"/>
      <c r="B582" s="4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</row>
    <row r="583" spans="1:22" ht="17.25" customHeight="1">
      <c r="A583" s="46"/>
      <c r="B583" s="4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</row>
    <row r="584" spans="1:22" ht="17.25" customHeight="1">
      <c r="A584" s="46"/>
      <c r="B584" s="4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</row>
    <row r="585" spans="1:22" ht="17.25" customHeight="1">
      <c r="A585" s="46"/>
      <c r="B585" s="4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</row>
    <row r="586" spans="1:22" ht="17.25" customHeight="1">
      <c r="A586" s="46"/>
      <c r="B586" s="4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</row>
    <row r="587" spans="1:22" ht="17.25" customHeight="1">
      <c r="A587" s="46"/>
      <c r="B587" s="4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</row>
    <row r="588" spans="1:22" ht="17.25" customHeight="1">
      <c r="A588" s="46"/>
      <c r="B588" s="4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</row>
    <row r="589" spans="1:22" ht="17.25" customHeight="1">
      <c r="A589" s="46"/>
      <c r="B589" s="4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</row>
    <row r="590" spans="1:22" ht="17.25" customHeight="1">
      <c r="A590" s="46"/>
      <c r="B590" s="4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</row>
    <row r="591" spans="1:22" ht="17.25" customHeight="1">
      <c r="A591" s="46"/>
      <c r="B591" s="4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</row>
    <row r="592" spans="1:22" ht="17.25" customHeight="1">
      <c r="A592" s="46"/>
      <c r="B592" s="4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</row>
    <row r="593" spans="1:22" ht="17.25" customHeight="1">
      <c r="A593" s="46"/>
      <c r="B593" s="4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</row>
    <row r="594" spans="1:22" ht="17.25" customHeight="1">
      <c r="A594" s="46"/>
      <c r="B594" s="4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</row>
    <row r="595" spans="1:22" ht="17.25" customHeight="1">
      <c r="A595" s="46"/>
      <c r="B595" s="4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</row>
    <row r="596" spans="1:22" ht="17.25" customHeight="1">
      <c r="A596" s="46"/>
      <c r="B596" s="4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</row>
    <row r="597" spans="1:22" ht="17.25" customHeight="1">
      <c r="A597" s="46"/>
      <c r="B597" s="4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</row>
    <row r="598" spans="1:22" ht="17.25" customHeight="1">
      <c r="A598" s="46"/>
      <c r="B598" s="4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</row>
    <row r="599" spans="1:22" ht="17.25" customHeight="1">
      <c r="A599" s="46"/>
      <c r="B599" s="4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</row>
    <row r="600" spans="1:22" ht="17.25" customHeight="1">
      <c r="A600" s="46"/>
      <c r="B600" s="4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</row>
    <row r="601" spans="1:22" ht="17.25" customHeight="1">
      <c r="A601" s="46"/>
      <c r="B601" s="4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</row>
    <row r="602" spans="1:22" ht="17.25" customHeight="1">
      <c r="A602" s="46"/>
      <c r="B602" s="4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</row>
    <row r="603" spans="1:22" ht="17.25" customHeight="1">
      <c r="A603" s="46"/>
      <c r="B603" s="4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</row>
    <row r="604" spans="1:22" ht="17.25" customHeight="1">
      <c r="A604" s="46"/>
      <c r="B604" s="4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</row>
    <row r="605" spans="1:22" ht="17.25" customHeight="1">
      <c r="A605" s="46"/>
      <c r="B605" s="4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</row>
    <row r="606" spans="1:22" ht="17.25" customHeight="1">
      <c r="A606" s="46"/>
      <c r="B606" s="4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</row>
    <row r="607" spans="1:22" ht="17.25" customHeight="1">
      <c r="A607" s="46"/>
      <c r="B607" s="4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</row>
    <row r="608" spans="1:22" ht="17.25" customHeight="1">
      <c r="A608" s="46"/>
      <c r="B608" s="4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</row>
    <row r="609" spans="1:22" ht="17.25" customHeight="1">
      <c r="A609" s="46"/>
      <c r="B609" s="4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</row>
    <row r="610" spans="1:22" ht="17.25" customHeight="1">
      <c r="A610" s="46"/>
      <c r="B610" s="4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</row>
    <row r="611" spans="1:22" ht="17.25" customHeight="1">
      <c r="A611" s="46"/>
      <c r="B611" s="4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</row>
    <row r="612" spans="1:22" ht="17.25" customHeight="1">
      <c r="A612" s="46"/>
      <c r="B612" s="4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</row>
    <row r="613" spans="1:22" ht="17.25" customHeight="1">
      <c r="A613" s="46"/>
      <c r="B613" s="4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</row>
    <row r="614" spans="1:22" ht="17.25" customHeight="1">
      <c r="A614" s="46"/>
      <c r="B614" s="4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</row>
    <row r="615" spans="1:22" ht="17.25" customHeight="1">
      <c r="A615" s="46"/>
      <c r="B615" s="4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</row>
    <row r="616" spans="1:22" ht="17.25" customHeight="1">
      <c r="A616" s="46"/>
      <c r="B616" s="4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</row>
    <row r="617" spans="1:22" ht="17.25" customHeight="1">
      <c r="A617" s="46"/>
      <c r="B617" s="4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</row>
    <row r="618" spans="1:22" ht="17.25" customHeight="1">
      <c r="A618" s="46"/>
      <c r="B618" s="4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</row>
    <row r="619" spans="1:22" ht="17.25" customHeight="1">
      <c r="A619" s="46"/>
      <c r="B619" s="4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</row>
    <row r="620" spans="1:22" ht="17.25" customHeight="1">
      <c r="A620" s="46"/>
      <c r="B620" s="4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</row>
    <row r="621" spans="1:22" ht="17.25" customHeight="1">
      <c r="A621" s="46"/>
      <c r="B621" s="4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</row>
    <row r="622" spans="1:22" ht="17.25" customHeight="1">
      <c r="A622" s="46"/>
      <c r="B622" s="4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</row>
    <row r="623" spans="1:22" ht="17.25" customHeight="1">
      <c r="A623" s="46"/>
      <c r="B623" s="4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</row>
    <row r="624" spans="1:22" ht="17.25" customHeight="1">
      <c r="A624" s="46"/>
      <c r="B624" s="4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</row>
    <row r="625" spans="1:22" ht="17.25" customHeight="1">
      <c r="A625" s="46"/>
      <c r="B625" s="4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</row>
    <row r="626" spans="1:22" ht="17.25" customHeight="1">
      <c r="A626" s="46"/>
      <c r="B626" s="4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</row>
    <row r="627" spans="1:22" ht="17.25" customHeight="1">
      <c r="A627" s="46"/>
      <c r="B627" s="4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</row>
    <row r="628" spans="1:22" ht="17.25" customHeight="1">
      <c r="A628" s="46"/>
      <c r="B628" s="4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</row>
    <row r="629" spans="1:22" ht="17.25" customHeight="1">
      <c r="A629" s="46"/>
      <c r="B629" s="4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</row>
    <row r="630" spans="1:22" ht="17.25" customHeight="1">
      <c r="A630" s="46"/>
      <c r="B630" s="4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</row>
    <row r="631" spans="1:22" ht="17.25" customHeight="1">
      <c r="A631" s="46"/>
      <c r="B631" s="4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</row>
    <row r="632" spans="1:22" ht="17.25" customHeight="1">
      <c r="A632" s="46"/>
      <c r="B632" s="4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</row>
    <row r="633" spans="1:22" ht="17.25" customHeight="1">
      <c r="A633" s="46"/>
      <c r="B633" s="4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</row>
    <row r="634" spans="1:22" ht="17.25" customHeight="1">
      <c r="A634" s="46"/>
      <c r="B634" s="4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</row>
    <row r="635" spans="1:22" ht="17.25" customHeight="1">
      <c r="A635" s="46"/>
      <c r="B635" s="4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</row>
    <row r="636" spans="1:22" ht="17.25" customHeight="1">
      <c r="A636" s="46"/>
      <c r="B636" s="4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</row>
    <row r="637" spans="1:22" ht="17.25" customHeight="1">
      <c r="A637" s="46"/>
      <c r="B637" s="4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</row>
    <row r="638" spans="1:22" ht="17.25" customHeight="1">
      <c r="A638" s="46"/>
      <c r="B638" s="4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</row>
    <row r="639" spans="1:22" ht="17.25" customHeight="1">
      <c r="A639" s="46"/>
      <c r="B639" s="4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</row>
    <row r="640" spans="1:22" ht="17.25" customHeight="1">
      <c r="A640" s="46"/>
      <c r="B640" s="4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</row>
    <row r="641" spans="1:22" ht="17.25" customHeight="1">
      <c r="A641" s="46"/>
      <c r="B641" s="4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</row>
    <row r="642" spans="1:22" ht="17.25" customHeight="1">
      <c r="A642" s="46"/>
      <c r="B642" s="4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</row>
    <row r="643" spans="1:22" ht="17.25" customHeight="1">
      <c r="A643" s="46"/>
      <c r="B643" s="4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</row>
    <row r="644" spans="1:22" ht="17.25" customHeight="1">
      <c r="A644" s="46"/>
      <c r="B644" s="4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</row>
    <row r="645" spans="1:22" ht="17.25" customHeight="1">
      <c r="A645" s="46"/>
      <c r="B645" s="4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</row>
    <row r="646" spans="1:22" ht="17.25" customHeight="1">
      <c r="A646" s="46"/>
      <c r="B646" s="4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</row>
    <row r="647" spans="1:22" ht="17.25" customHeight="1">
      <c r="A647" s="46"/>
      <c r="B647" s="4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</row>
    <row r="648" spans="1:22" ht="17.25" customHeight="1">
      <c r="A648" s="46"/>
      <c r="B648" s="4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</row>
    <row r="649" spans="1:22" ht="17.25" customHeight="1">
      <c r="A649" s="46"/>
      <c r="B649" s="4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</row>
    <row r="650" spans="1:22" ht="17.25" customHeight="1">
      <c r="A650" s="46"/>
      <c r="B650" s="4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</row>
    <row r="651" spans="1:22" ht="17.25" customHeight="1">
      <c r="A651" s="46"/>
      <c r="B651" s="4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</row>
    <row r="652" spans="1:22" ht="17.25" customHeight="1">
      <c r="A652" s="46"/>
      <c r="B652" s="4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</row>
    <row r="653" spans="1:22" ht="17.25" customHeight="1">
      <c r="A653" s="46"/>
      <c r="B653" s="4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</row>
    <row r="654" spans="1:22" ht="17.25" customHeight="1">
      <c r="A654" s="46"/>
      <c r="B654" s="4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</row>
    <row r="655" spans="1:22" ht="17.25" customHeight="1">
      <c r="A655" s="46"/>
      <c r="B655" s="4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</row>
    <row r="656" spans="1:22" ht="17.25" customHeight="1">
      <c r="A656" s="46"/>
      <c r="B656" s="4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</row>
    <row r="657" spans="1:22" ht="17.25" customHeight="1">
      <c r="A657" s="46"/>
      <c r="B657" s="4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</row>
    <row r="658" spans="1:22" ht="17.25" customHeight="1">
      <c r="A658" s="46"/>
      <c r="B658" s="4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</row>
    <row r="659" spans="1:22" ht="17.25" customHeight="1">
      <c r="A659" s="46"/>
      <c r="B659" s="4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</row>
    <row r="660" spans="1:22" ht="17.25" customHeight="1">
      <c r="A660" s="46"/>
      <c r="B660" s="4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</row>
    <row r="661" spans="1:22" ht="17.25" customHeight="1">
      <c r="A661" s="46"/>
      <c r="B661" s="4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</row>
    <row r="662" spans="1:22" ht="17.25" customHeight="1">
      <c r="A662" s="46"/>
      <c r="B662" s="4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</row>
    <row r="663" spans="1:22" ht="17.25" customHeight="1">
      <c r="A663" s="46"/>
      <c r="B663" s="4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</row>
    <row r="664" spans="1:22" ht="17.25" customHeight="1">
      <c r="A664" s="46"/>
      <c r="B664" s="4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</row>
    <row r="665" spans="1:22" ht="17.25" customHeight="1">
      <c r="A665" s="46"/>
      <c r="B665" s="4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</row>
    <row r="666" spans="1:22" ht="17.25" customHeight="1">
      <c r="A666" s="46"/>
      <c r="B666" s="4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</row>
    <row r="667" spans="1:22" ht="17.25" customHeight="1">
      <c r="A667" s="46"/>
      <c r="B667" s="4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</row>
    <row r="668" spans="1:22" ht="17.25" customHeight="1">
      <c r="A668" s="46"/>
      <c r="B668" s="4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</row>
    <row r="669" spans="1:22" ht="17.25" customHeight="1">
      <c r="A669" s="46"/>
      <c r="B669" s="4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</row>
    <row r="670" spans="1:22" ht="17.25" customHeight="1">
      <c r="A670" s="46"/>
      <c r="B670" s="4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</row>
    <row r="671" spans="1:22" ht="17.25" customHeight="1">
      <c r="A671" s="46"/>
      <c r="B671" s="4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</row>
    <row r="672" spans="1:22" ht="17.25" customHeight="1">
      <c r="A672" s="46"/>
      <c r="B672" s="4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</row>
    <row r="673" spans="1:22" ht="17.25" customHeight="1">
      <c r="A673" s="46"/>
      <c r="B673" s="4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</row>
    <row r="674" spans="1:22" ht="17.25" customHeight="1">
      <c r="A674" s="46"/>
      <c r="B674" s="4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</row>
    <row r="675" spans="1:22" ht="17.25" customHeight="1">
      <c r="A675" s="46"/>
      <c r="B675" s="4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</row>
    <row r="676" spans="1:22" ht="17.25" customHeight="1">
      <c r="A676" s="46"/>
      <c r="B676" s="4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</row>
    <row r="677" spans="1:22" ht="17.25" customHeight="1">
      <c r="A677" s="46"/>
      <c r="B677" s="4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</row>
    <row r="678" spans="1:22" ht="17.25" customHeight="1">
      <c r="A678" s="46"/>
      <c r="B678" s="4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</row>
    <row r="679" spans="1:22" ht="17.25" customHeight="1">
      <c r="A679" s="46"/>
      <c r="B679" s="4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</row>
    <row r="680" spans="1:22" ht="17.25" customHeight="1">
      <c r="A680" s="46"/>
      <c r="B680" s="4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</row>
    <row r="681" spans="1:22" ht="17.25" customHeight="1">
      <c r="A681" s="46"/>
      <c r="B681" s="4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</row>
    <row r="682" spans="1:22" ht="17.25" customHeight="1">
      <c r="A682" s="46"/>
      <c r="B682" s="4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</row>
    <row r="683" spans="1:22" ht="17.25" customHeight="1">
      <c r="A683" s="46"/>
      <c r="B683" s="4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</row>
    <row r="684" spans="1:22" ht="17.25" customHeight="1">
      <c r="A684" s="46"/>
      <c r="B684" s="4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</row>
    <row r="685" spans="1:22" ht="17.25" customHeight="1">
      <c r="A685" s="46"/>
      <c r="B685" s="4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</row>
    <row r="686" spans="1:22" ht="17.25" customHeight="1">
      <c r="A686" s="46"/>
      <c r="B686" s="4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</row>
    <row r="687" spans="1:22" ht="17.25" customHeight="1">
      <c r="A687" s="46"/>
      <c r="B687" s="4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</row>
    <row r="688" spans="1:22" ht="17.25" customHeight="1">
      <c r="A688" s="46"/>
      <c r="B688" s="4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</row>
    <row r="689" spans="1:22" ht="17.25" customHeight="1">
      <c r="A689" s="46"/>
      <c r="B689" s="4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</row>
    <row r="690" spans="1:22" ht="17.25" customHeight="1">
      <c r="A690" s="46"/>
      <c r="B690" s="4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</row>
    <row r="691" spans="1:22" ht="17.25" customHeight="1">
      <c r="A691" s="46"/>
      <c r="B691" s="4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</row>
    <row r="692" spans="1:22" ht="17.25" customHeight="1">
      <c r="A692" s="46"/>
      <c r="B692" s="4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</row>
    <row r="693" spans="1:22" ht="17.25" customHeight="1">
      <c r="A693" s="46"/>
      <c r="B693" s="4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</row>
    <row r="694" spans="1:22" ht="17.25" customHeight="1">
      <c r="A694" s="46"/>
      <c r="B694" s="4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</row>
    <row r="695" spans="1:22" ht="17.25" customHeight="1">
      <c r="A695" s="46"/>
      <c r="B695" s="4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</row>
    <row r="696" spans="1:22" ht="17.25" customHeight="1">
      <c r="A696" s="46"/>
      <c r="B696" s="4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</row>
    <row r="697" spans="1:22" ht="17.25" customHeight="1">
      <c r="A697" s="46"/>
      <c r="B697" s="4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</row>
    <row r="698" spans="1:22" ht="17.25" customHeight="1">
      <c r="A698" s="46"/>
      <c r="B698" s="4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</row>
    <row r="699" spans="1:22" ht="17.25" customHeight="1">
      <c r="A699" s="46"/>
      <c r="B699" s="4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</row>
    <row r="700" spans="1:22" ht="17.25" customHeight="1">
      <c r="A700" s="46"/>
      <c r="B700" s="4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</row>
    <row r="701" spans="1:22" ht="17.25" customHeight="1">
      <c r="A701" s="46"/>
      <c r="B701" s="4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</row>
    <row r="702" spans="1:22" ht="17.25" customHeight="1">
      <c r="A702" s="46"/>
      <c r="B702" s="4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</row>
    <row r="703" spans="1:22" ht="17.25" customHeight="1">
      <c r="A703" s="46"/>
      <c r="B703" s="4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</row>
    <row r="704" spans="1:22" ht="17.25" customHeight="1">
      <c r="A704" s="46"/>
      <c r="B704" s="4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</row>
    <row r="705" spans="1:22" ht="17.25" customHeight="1">
      <c r="A705" s="46"/>
      <c r="B705" s="4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</row>
    <row r="706" spans="1:22" ht="17.25" customHeight="1">
      <c r="A706" s="46"/>
      <c r="B706" s="4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</row>
    <row r="707" spans="1:22" ht="17.25" customHeight="1">
      <c r="A707" s="46"/>
      <c r="B707" s="4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</row>
    <row r="708" spans="1:22" ht="17.25" customHeight="1">
      <c r="A708" s="46"/>
      <c r="B708" s="4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</row>
    <row r="709" spans="1:22" ht="17.25" customHeight="1">
      <c r="A709" s="46"/>
      <c r="B709" s="4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</row>
    <row r="710" spans="1:22" ht="17.25" customHeight="1">
      <c r="A710" s="46"/>
      <c r="B710" s="4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</row>
    <row r="711" spans="1:22" ht="17.25" customHeight="1">
      <c r="A711" s="46"/>
      <c r="B711" s="4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</row>
    <row r="712" spans="1:22" ht="17.25" customHeight="1">
      <c r="A712" s="46"/>
      <c r="B712" s="4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</row>
    <row r="713" spans="1:22" ht="17.25" customHeight="1">
      <c r="A713" s="46"/>
      <c r="B713" s="4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</row>
    <row r="714" spans="1:22" ht="17.25" customHeight="1">
      <c r="A714" s="46"/>
      <c r="B714" s="4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</row>
    <row r="715" spans="1:22" ht="17.25" customHeight="1">
      <c r="A715" s="46"/>
      <c r="B715" s="4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</row>
    <row r="716" spans="1:22" ht="17.25" customHeight="1">
      <c r="A716" s="46"/>
      <c r="B716" s="4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</row>
    <row r="717" spans="1:22" ht="17.25" customHeight="1">
      <c r="A717" s="46"/>
      <c r="B717" s="4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</row>
    <row r="718" spans="1:22" ht="17.25" customHeight="1">
      <c r="A718" s="46"/>
      <c r="B718" s="4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</row>
    <row r="719" spans="1:22" ht="17.25" customHeight="1">
      <c r="A719" s="46"/>
      <c r="B719" s="4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</row>
    <row r="720" spans="1:22" ht="17.25" customHeight="1">
      <c r="A720" s="46"/>
      <c r="B720" s="4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</row>
    <row r="721" spans="1:22" ht="17.25" customHeight="1">
      <c r="A721" s="46"/>
      <c r="B721" s="4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</row>
    <row r="722" spans="1:22" ht="17.25" customHeight="1">
      <c r="A722" s="46"/>
      <c r="B722" s="4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</row>
    <row r="723" spans="1:22" ht="17.25" customHeight="1">
      <c r="A723" s="46"/>
      <c r="B723" s="4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</row>
    <row r="724" spans="1:22" ht="17.25" customHeight="1">
      <c r="A724" s="46"/>
      <c r="B724" s="4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</row>
    <row r="725" spans="1:22" ht="17.25" customHeight="1">
      <c r="A725" s="46"/>
      <c r="B725" s="4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</row>
    <row r="726" spans="1:22" ht="17.25" customHeight="1">
      <c r="A726" s="46"/>
      <c r="B726" s="4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</row>
    <row r="727" spans="1:22" ht="17.25" customHeight="1">
      <c r="A727" s="46"/>
      <c r="B727" s="4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</row>
    <row r="728" spans="1:22" ht="17.25" customHeight="1">
      <c r="A728" s="46"/>
      <c r="B728" s="4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</row>
    <row r="729" spans="1:22" ht="17.25" customHeight="1">
      <c r="A729" s="46"/>
      <c r="B729" s="4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</row>
    <row r="730" spans="1:22" ht="17.25" customHeight="1">
      <c r="A730" s="46"/>
      <c r="B730" s="4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</row>
    <row r="731" spans="1:22" ht="17.25" customHeight="1">
      <c r="A731" s="46"/>
      <c r="B731" s="4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</row>
    <row r="732" spans="1:22" ht="17.25" customHeight="1">
      <c r="A732" s="46"/>
      <c r="B732" s="4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</row>
    <row r="733" spans="1:22" ht="17.25" customHeight="1">
      <c r="A733" s="46"/>
      <c r="B733" s="4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</row>
    <row r="734" spans="1:22" ht="17.25" customHeight="1">
      <c r="A734" s="46"/>
      <c r="B734" s="4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</row>
    <row r="735" spans="1:22" ht="17.25" customHeight="1">
      <c r="A735" s="46"/>
      <c r="B735" s="4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</row>
    <row r="736" spans="1:22" ht="17.25" customHeight="1">
      <c r="A736" s="46"/>
      <c r="B736" s="4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</row>
    <row r="737" spans="1:22" ht="17.25" customHeight="1">
      <c r="A737" s="46"/>
      <c r="B737" s="4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</row>
    <row r="738" spans="1:22" ht="17.25" customHeight="1">
      <c r="A738" s="46"/>
      <c r="B738" s="4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</row>
    <row r="739" spans="1:22" ht="17.25" customHeight="1">
      <c r="A739" s="46"/>
      <c r="B739" s="4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</row>
    <row r="740" spans="1:22" ht="17.25" customHeight="1">
      <c r="A740" s="46"/>
      <c r="B740" s="4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</row>
    <row r="741" spans="1:22" ht="17.25" customHeight="1">
      <c r="A741" s="46"/>
      <c r="B741" s="4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</row>
    <row r="742" spans="1:22" ht="17.25" customHeight="1">
      <c r="A742" s="46"/>
      <c r="B742" s="4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</row>
    <row r="743" spans="1:22" ht="17.25" customHeight="1">
      <c r="A743" s="46"/>
      <c r="B743" s="4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</row>
    <row r="744" spans="1:22" ht="17.25" customHeight="1">
      <c r="A744" s="46"/>
      <c r="B744" s="4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</row>
    <row r="745" spans="1:22" ht="17.25" customHeight="1">
      <c r="A745" s="46"/>
      <c r="B745" s="4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</row>
    <row r="746" spans="1:22" ht="17.25" customHeight="1">
      <c r="A746" s="46"/>
      <c r="B746" s="4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</row>
    <row r="747" spans="1:22" ht="17.25" customHeight="1">
      <c r="A747" s="46"/>
      <c r="B747" s="4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</row>
    <row r="748" spans="1:22" ht="17.25" customHeight="1">
      <c r="A748" s="46"/>
      <c r="B748" s="4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</row>
    <row r="749" spans="1:22" ht="17.25" customHeight="1">
      <c r="A749" s="46"/>
      <c r="B749" s="4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</row>
    <row r="750" spans="1:22" ht="17.25" customHeight="1">
      <c r="A750" s="46"/>
      <c r="B750" s="4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</row>
    <row r="751" spans="1:22" ht="17.25" customHeight="1">
      <c r="A751" s="46"/>
      <c r="B751" s="4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</row>
    <row r="752" spans="1:22" ht="17.25" customHeight="1">
      <c r="A752" s="46"/>
      <c r="B752" s="4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</row>
    <row r="753" spans="1:22" ht="17.25" customHeight="1">
      <c r="A753" s="46"/>
      <c r="B753" s="4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</row>
    <row r="754" spans="1:22" ht="17.25" customHeight="1">
      <c r="A754" s="46"/>
      <c r="B754" s="4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</row>
    <row r="755" spans="1:22" ht="17.25" customHeight="1">
      <c r="A755" s="46"/>
      <c r="B755" s="4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</row>
    <row r="756" spans="1:22" ht="17.25" customHeight="1">
      <c r="A756" s="46"/>
      <c r="B756" s="4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</row>
    <row r="757" spans="1:22" ht="17.25" customHeight="1">
      <c r="A757" s="46"/>
      <c r="B757" s="4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</row>
    <row r="758" spans="1:22" ht="17.25" customHeight="1">
      <c r="A758" s="46"/>
      <c r="B758" s="4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</row>
    <row r="759" spans="1:22" ht="17.25" customHeight="1">
      <c r="A759" s="46"/>
      <c r="B759" s="4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</row>
    <row r="760" spans="1:22" ht="17.25" customHeight="1">
      <c r="A760" s="46"/>
      <c r="B760" s="4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</row>
    <row r="761" spans="1:22" ht="17.25" customHeight="1">
      <c r="A761" s="46"/>
      <c r="B761" s="4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</row>
    <row r="762" spans="1:22" ht="17.25" customHeight="1">
      <c r="A762" s="46"/>
      <c r="B762" s="4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</row>
    <row r="763" spans="1:22" ht="17.25" customHeight="1">
      <c r="A763" s="46"/>
      <c r="B763" s="4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</row>
    <row r="764" spans="1:22" ht="17.25" customHeight="1">
      <c r="A764" s="46"/>
      <c r="B764" s="4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</row>
    <row r="765" spans="1:22" ht="17.25" customHeight="1">
      <c r="A765" s="46"/>
      <c r="B765" s="4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</row>
    <row r="766" spans="1:22" ht="17.25" customHeight="1">
      <c r="A766" s="46"/>
      <c r="B766" s="4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</row>
    <row r="767" spans="1:22" ht="17.25" customHeight="1">
      <c r="A767" s="46"/>
      <c r="B767" s="4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</row>
    <row r="768" spans="1:22" ht="17.25" customHeight="1">
      <c r="A768" s="46"/>
      <c r="B768" s="4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</row>
    <row r="769" spans="1:22" ht="17.25" customHeight="1">
      <c r="A769" s="46"/>
      <c r="B769" s="4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</row>
    <row r="770" spans="1:22" ht="17.25" customHeight="1">
      <c r="A770" s="46"/>
      <c r="B770" s="4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</row>
    <row r="771" spans="1:22" ht="17.25" customHeight="1">
      <c r="A771" s="46"/>
      <c r="B771" s="4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</row>
    <row r="772" spans="1:22" ht="17.25" customHeight="1">
      <c r="A772" s="46"/>
      <c r="B772" s="4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</row>
    <row r="773" spans="1:22" ht="17.25" customHeight="1">
      <c r="A773" s="46"/>
      <c r="B773" s="4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</row>
    <row r="774" spans="1:22" ht="17.25" customHeight="1">
      <c r="A774" s="46"/>
      <c r="B774" s="4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</row>
    <row r="775" spans="1:22" ht="17.25" customHeight="1">
      <c r="A775" s="46"/>
      <c r="B775" s="4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</row>
    <row r="776" spans="1:22" ht="17.25" customHeight="1">
      <c r="A776" s="46"/>
      <c r="B776" s="4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</row>
    <row r="777" spans="1:22" ht="17.25" customHeight="1">
      <c r="A777" s="46"/>
      <c r="B777" s="4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</row>
    <row r="778" spans="1:22" ht="17.25" customHeight="1">
      <c r="A778" s="46"/>
      <c r="B778" s="4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</row>
    <row r="779" spans="1:22" ht="17.25" customHeight="1">
      <c r="A779" s="46"/>
      <c r="B779" s="4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</row>
    <row r="780" spans="1:22" ht="17.25" customHeight="1">
      <c r="A780" s="46"/>
      <c r="B780" s="4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</row>
    <row r="781" spans="1:22" ht="17.25" customHeight="1">
      <c r="A781" s="46"/>
      <c r="B781" s="4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</row>
    <row r="782" spans="1:22" ht="17.25" customHeight="1">
      <c r="A782" s="46"/>
      <c r="B782" s="4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</row>
    <row r="783" spans="1:22" ht="17.25" customHeight="1">
      <c r="A783" s="46"/>
      <c r="B783" s="4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</row>
    <row r="784" spans="1:22" ht="17.25" customHeight="1">
      <c r="A784" s="46"/>
      <c r="B784" s="4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</row>
    <row r="785" spans="1:22" ht="17.25" customHeight="1">
      <c r="A785" s="46"/>
      <c r="B785" s="4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</row>
    <row r="786" spans="1:22" ht="17.25" customHeight="1">
      <c r="A786" s="46"/>
      <c r="B786" s="4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</row>
    <row r="787" spans="1:22" ht="17.25" customHeight="1">
      <c r="A787" s="46"/>
      <c r="B787" s="4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</row>
    <row r="788" spans="1:22" ht="17.25" customHeight="1">
      <c r="A788" s="46"/>
      <c r="B788" s="4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</row>
    <row r="789" spans="1:22" ht="17.25" customHeight="1">
      <c r="A789" s="46"/>
      <c r="B789" s="4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</row>
    <row r="790" spans="1:22" ht="17.25" customHeight="1">
      <c r="A790" s="46"/>
      <c r="B790" s="4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</row>
    <row r="791" spans="1:22" ht="17.25" customHeight="1">
      <c r="A791" s="46"/>
      <c r="B791" s="4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</row>
    <row r="792" spans="1:22" ht="17.25" customHeight="1">
      <c r="A792" s="46"/>
      <c r="B792" s="4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</row>
    <row r="793" spans="1:22" ht="17.25" customHeight="1">
      <c r="A793" s="46"/>
      <c r="B793" s="4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</row>
    <row r="794" spans="1:22" ht="17.25" customHeight="1">
      <c r="A794" s="46"/>
      <c r="B794" s="4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</row>
    <row r="795" spans="1:22" ht="17.25" customHeight="1">
      <c r="A795" s="46"/>
      <c r="B795" s="4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</row>
    <row r="796" spans="1:22" ht="17.25" customHeight="1">
      <c r="A796" s="46"/>
      <c r="B796" s="4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</row>
    <row r="797" spans="1:22" ht="17.25" customHeight="1">
      <c r="A797" s="46"/>
      <c r="B797" s="4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</row>
    <row r="798" spans="1:22" ht="17.25" customHeight="1">
      <c r="A798" s="46"/>
      <c r="B798" s="4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</row>
    <row r="799" spans="1:22" ht="17.25" customHeight="1">
      <c r="A799" s="46"/>
      <c r="B799" s="4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</row>
    <row r="800" spans="1:22" ht="17.25" customHeight="1">
      <c r="A800" s="46"/>
      <c r="B800" s="4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</row>
    <row r="801" spans="1:22" ht="17.25" customHeight="1">
      <c r="A801" s="46"/>
      <c r="B801" s="4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</row>
    <row r="802" spans="1:22" ht="17.25" customHeight="1">
      <c r="A802" s="46"/>
      <c r="B802" s="4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</row>
    <row r="803" spans="1:22" ht="17.25" customHeight="1">
      <c r="A803" s="46"/>
      <c r="B803" s="4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</row>
    <row r="804" spans="1:22" ht="17.25" customHeight="1">
      <c r="A804" s="46"/>
      <c r="B804" s="4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</row>
    <row r="805" spans="1:22" ht="17.25" customHeight="1">
      <c r="A805" s="46"/>
      <c r="B805" s="4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</row>
    <row r="806" spans="1:22" ht="17.25" customHeight="1">
      <c r="A806" s="46"/>
      <c r="B806" s="4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</row>
    <row r="807" spans="1:22" ht="17.25" customHeight="1">
      <c r="A807" s="46"/>
      <c r="B807" s="4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</row>
    <row r="808" spans="1:22" ht="17.25" customHeight="1">
      <c r="A808" s="46"/>
      <c r="B808" s="4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</row>
    <row r="809" spans="1:22" ht="17.25" customHeight="1">
      <c r="A809" s="46"/>
      <c r="B809" s="4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</row>
    <row r="810" spans="1:22" ht="17.25" customHeight="1">
      <c r="A810" s="46"/>
      <c r="B810" s="4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</row>
    <row r="811" spans="1:22" ht="17.25" customHeight="1">
      <c r="A811" s="46"/>
      <c r="B811" s="4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</row>
    <row r="812" spans="1:22" ht="17.25" customHeight="1">
      <c r="A812" s="46"/>
      <c r="B812" s="4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</row>
    <row r="813" spans="1:22" ht="17.25" customHeight="1">
      <c r="A813" s="46"/>
      <c r="B813" s="4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</row>
    <row r="814" spans="1:22" ht="17.25" customHeight="1">
      <c r="A814" s="46"/>
      <c r="B814" s="4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</row>
    <row r="815" spans="1:22" ht="17.25" customHeight="1">
      <c r="A815" s="46"/>
      <c r="B815" s="4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</row>
    <row r="816" spans="1:22" ht="17.25" customHeight="1">
      <c r="A816" s="46"/>
      <c r="B816" s="4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</row>
    <row r="817" spans="1:22" ht="17.25" customHeight="1">
      <c r="A817" s="46"/>
      <c r="B817" s="4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</row>
    <row r="818" spans="1:22" ht="17.25" customHeight="1">
      <c r="A818" s="46"/>
      <c r="B818" s="4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</row>
    <row r="819" spans="1:22" ht="17.25" customHeight="1">
      <c r="A819" s="46"/>
      <c r="B819" s="4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</row>
    <row r="820" spans="1:22" ht="17.25" customHeight="1">
      <c r="A820" s="46"/>
      <c r="B820" s="4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</row>
    <row r="821" spans="1:22" ht="17.25" customHeight="1">
      <c r="A821" s="46"/>
      <c r="B821" s="4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</row>
    <row r="822" spans="1:22" ht="17.25" customHeight="1">
      <c r="A822" s="46"/>
      <c r="B822" s="4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</row>
    <row r="823" spans="1:22" ht="17.25" customHeight="1">
      <c r="A823" s="46"/>
      <c r="B823" s="4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</row>
    <row r="824" spans="1:22" ht="17.25" customHeight="1">
      <c r="A824" s="46"/>
      <c r="B824" s="4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</row>
    <row r="825" spans="1:22" ht="17.25" customHeight="1">
      <c r="A825" s="46"/>
      <c r="B825" s="4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</row>
    <row r="826" spans="1:22" ht="17.25" customHeight="1">
      <c r="A826" s="46"/>
      <c r="B826" s="4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</row>
    <row r="827" spans="1:22" ht="17.25" customHeight="1">
      <c r="A827" s="46"/>
      <c r="B827" s="4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</row>
    <row r="828" spans="1:22" ht="17.25" customHeight="1">
      <c r="A828" s="46"/>
      <c r="B828" s="4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</row>
    <row r="829" spans="1:22" ht="17.25" customHeight="1">
      <c r="A829" s="46"/>
      <c r="B829" s="4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</row>
    <row r="830" spans="1:22" ht="17.25" customHeight="1">
      <c r="A830" s="46"/>
      <c r="B830" s="4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</row>
    <row r="831" spans="1:22" ht="17.25" customHeight="1">
      <c r="A831" s="46"/>
      <c r="B831" s="4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</row>
    <row r="832" spans="1:22" ht="17.25" customHeight="1">
      <c r="A832" s="46"/>
      <c r="B832" s="4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</row>
    <row r="833" spans="1:22" ht="17.25" customHeight="1">
      <c r="A833" s="46"/>
      <c r="B833" s="4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</row>
    <row r="834" spans="1:22" ht="17.25" customHeight="1">
      <c r="A834" s="46"/>
      <c r="B834" s="4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</row>
    <row r="835" spans="1:22" ht="17.25" customHeight="1">
      <c r="A835" s="46"/>
      <c r="B835" s="4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</row>
    <row r="836" spans="1:22" ht="17.25" customHeight="1">
      <c r="A836" s="46"/>
      <c r="B836" s="4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</row>
    <row r="837" spans="1:22" ht="17.25" customHeight="1">
      <c r="A837" s="46"/>
      <c r="B837" s="4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</row>
    <row r="838" spans="1:22" ht="17.25" customHeight="1">
      <c r="A838" s="46"/>
      <c r="B838" s="4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</row>
    <row r="839" spans="1:22" ht="17.25" customHeight="1">
      <c r="A839" s="46"/>
      <c r="B839" s="4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</row>
    <row r="840" spans="1:22" ht="17.25" customHeight="1">
      <c r="A840" s="46"/>
      <c r="B840" s="4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</row>
    <row r="841" spans="1:22" ht="17.25" customHeight="1">
      <c r="A841" s="46"/>
      <c r="B841" s="4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</row>
    <row r="842" spans="1:22" ht="17.25" customHeight="1">
      <c r="A842" s="46"/>
      <c r="B842" s="4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</row>
    <row r="843" spans="1:22" ht="17.25" customHeight="1">
      <c r="A843" s="46"/>
      <c r="B843" s="4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</row>
    <row r="844" spans="1:22" ht="17.25" customHeight="1">
      <c r="A844" s="46"/>
      <c r="B844" s="4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</row>
    <row r="845" spans="1:22" ht="17.25" customHeight="1">
      <c r="A845" s="46"/>
      <c r="B845" s="4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</row>
    <row r="846" spans="1:22" ht="17.25" customHeight="1">
      <c r="A846" s="46"/>
      <c r="B846" s="4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</row>
    <row r="847" spans="1:22" ht="17.25" customHeight="1">
      <c r="A847" s="46"/>
      <c r="B847" s="4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</row>
    <row r="848" spans="1:22" ht="17.25" customHeight="1">
      <c r="A848" s="46"/>
      <c r="B848" s="4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</row>
    <row r="849" spans="1:22" ht="17.25" customHeight="1">
      <c r="A849" s="46"/>
      <c r="B849" s="4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</row>
    <row r="850" spans="1:22" ht="17.25" customHeight="1">
      <c r="A850" s="46"/>
      <c r="B850" s="4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</row>
    <row r="851" spans="1:22" ht="17.25" customHeight="1">
      <c r="A851" s="46"/>
      <c r="B851" s="4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</row>
    <row r="852" spans="1:22" ht="17.25" customHeight="1">
      <c r="A852" s="46"/>
      <c r="B852" s="4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</row>
    <row r="853" spans="1:22" ht="17.25" customHeight="1">
      <c r="A853" s="46"/>
      <c r="B853" s="4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</row>
    <row r="854" spans="1:22" ht="17.25" customHeight="1">
      <c r="A854" s="46"/>
      <c r="B854" s="4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</row>
    <row r="855" spans="1:22" ht="17.25" customHeight="1">
      <c r="A855" s="46"/>
      <c r="B855" s="4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</row>
    <row r="856" spans="1:22" ht="17.25" customHeight="1">
      <c r="A856" s="46"/>
      <c r="B856" s="4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</row>
    <row r="857" spans="1:22" ht="17.25" customHeight="1">
      <c r="A857" s="46"/>
      <c r="B857" s="4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</row>
    <row r="858" spans="1:22" ht="17.25" customHeight="1">
      <c r="A858" s="46"/>
      <c r="B858" s="4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</row>
    <row r="859" spans="1:22" ht="17.25" customHeight="1">
      <c r="A859" s="46"/>
      <c r="B859" s="4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</row>
    <row r="860" spans="1:22" ht="17.25" customHeight="1">
      <c r="A860" s="46"/>
      <c r="B860" s="4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</row>
    <row r="861" spans="1:22" ht="17.25" customHeight="1">
      <c r="A861" s="46"/>
      <c r="B861" s="4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</row>
    <row r="862" spans="1:22" ht="17.25" customHeight="1">
      <c r="A862" s="46"/>
      <c r="B862" s="4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</row>
    <row r="863" spans="1:22" ht="17.25" customHeight="1">
      <c r="A863" s="46"/>
      <c r="B863" s="4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</row>
    <row r="864" spans="1:22" ht="17.25" customHeight="1">
      <c r="A864" s="46"/>
      <c r="B864" s="4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</row>
    <row r="865" spans="1:22" ht="17.25" customHeight="1">
      <c r="A865" s="46"/>
      <c r="B865" s="4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</row>
    <row r="866" spans="1:22" ht="17.25" customHeight="1">
      <c r="A866" s="46"/>
      <c r="B866" s="4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</row>
    <row r="867" spans="1:22" ht="17.25" customHeight="1">
      <c r="A867" s="46"/>
      <c r="B867" s="4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</row>
    <row r="868" spans="1:22" ht="17.25" customHeight="1">
      <c r="A868" s="46"/>
      <c r="B868" s="4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</row>
    <row r="869" spans="1:22" ht="17.25" customHeight="1">
      <c r="A869" s="46"/>
      <c r="B869" s="4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</row>
    <row r="870" spans="1:22" ht="17.25" customHeight="1">
      <c r="A870" s="46"/>
      <c r="B870" s="4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</row>
    <row r="871" spans="1:22" ht="17.25" customHeight="1">
      <c r="A871" s="46"/>
      <c r="B871" s="4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</row>
    <row r="872" spans="1:22" ht="17.25" customHeight="1">
      <c r="A872" s="46"/>
      <c r="B872" s="4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</row>
    <row r="873" spans="1:22" ht="17.25" customHeight="1">
      <c r="A873" s="46"/>
      <c r="B873" s="4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</row>
    <row r="874" spans="1:22" ht="17.25" customHeight="1">
      <c r="A874" s="46"/>
      <c r="B874" s="4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</row>
    <row r="875" spans="1:22" ht="17.25" customHeight="1">
      <c r="A875" s="46"/>
      <c r="B875" s="4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</row>
    <row r="876" spans="1:22" ht="17.25" customHeight="1">
      <c r="A876" s="46"/>
      <c r="B876" s="4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</row>
    <row r="877" spans="1:22" ht="17.25" customHeight="1">
      <c r="A877" s="46"/>
      <c r="B877" s="4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</row>
    <row r="878" spans="1:22" ht="17.25" customHeight="1">
      <c r="A878" s="46"/>
      <c r="B878" s="4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</row>
    <row r="879" spans="1:22" ht="17.25" customHeight="1">
      <c r="A879" s="46"/>
      <c r="B879" s="4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</row>
    <row r="880" spans="1:22" ht="17.25" customHeight="1">
      <c r="A880" s="46"/>
      <c r="B880" s="4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</row>
    <row r="881" spans="1:22" ht="17.25" customHeight="1">
      <c r="A881" s="46"/>
      <c r="B881" s="4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</row>
    <row r="882" spans="1:22" ht="17.25" customHeight="1">
      <c r="A882" s="46"/>
      <c r="B882" s="4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</row>
    <row r="883" spans="1:22" ht="17.25" customHeight="1">
      <c r="A883" s="46"/>
      <c r="B883" s="4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</row>
    <row r="884" spans="1:22" ht="17.25" customHeight="1">
      <c r="A884" s="46"/>
      <c r="B884" s="4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</row>
    <row r="885" spans="1:22" ht="17.25" customHeight="1">
      <c r="A885" s="46"/>
      <c r="B885" s="4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</row>
    <row r="886" spans="1:22" ht="17.25" customHeight="1">
      <c r="A886" s="46"/>
      <c r="B886" s="4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</row>
    <row r="887" spans="1:22" ht="17.25" customHeight="1">
      <c r="A887" s="46"/>
      <c r="B887" s="4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</row>
    <row r="888" spans="1:22" ht="17.25" customHeight="1">
      <c r="A888" s="46"/>
      <c r="B888" s="4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</row>
    <row r="889" spans="1:22" ht="17.25" customHeight="1">
      <c r="A889" s="46"/>
      <c r="B889" s="4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</row>
    <row r="890" spans="1:22" ht="17.25" customHeight="1">
      <c r="A890" s="46"/>
      <c r="B890" s="4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</row>
    <row r="891" spans="1:22" ht="17.25" customHeight="1">
      <c r="A891" s="46"/>
      <c r="B891" s="4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</row>
    <row r="892" spans="1:22" ht="17.25" customHeight="1">
      <c r="A892" s="46"/>
      <c r="B892" s="47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</row>
    <row r="893" spans="1:22" ht="17.25" customHeight="1">
      <c r="A893" s="46"/>
      <c r="B893" s="47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</row>
    <row r="894" spans="1:22" ht="17.25" customHeight="1">
      <c r="A894" s="46"/>
      <c r="B894" s="47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</row>
    <row r="895" spans="1:22" ht="17.25" customHeight="1">
      <c r="A895" s="46"/>
      <c r="B895" s="47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</row>
    <row r="896" spans="1:22" ht="17.25" customHeight="1">
      <c r="A896" s="46"/>
      <c r="B896" s="47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</row>
    <row r="897" spans="1:22" ht="17.25" customHeight="1">
      <c r="A897" s="46"/>
      <c r="B897" s="47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</row>
    <row r="898" spans="1:22" ht="17.25" customHeight="1">
      <c r="A898" s="46"/>
      <c r="B898" s="47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</row>
    <row r="899" spans="1:22" ht="17.25" customHeight="1">
      <c r="A899" s="46"/>
      <c r="B899" s="47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</row>
    <row r="900" spans="1:22" ht="17.25" customHeight="1">
      <c r="A900" s="46"/>
      <c r="B900" s="47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</row>
    <row r="901" spans="1:22" ht="17.25" customHeight="1">
      <c r="A901" s="46"/>
      <c r="B901" s="47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</row>
    <row r="902" spans="1:22" ht="17.25" customHeight="1">
      <c r="A902" s="46"/>
      <c r="B902" s="47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</row>
    <row r="903" spans="1:22" ht="17.25" customHeight="1">
      <c r="A903" s="46"/>
      <c r="B903" s="47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</row>
    <row r="904" spans="1:22" ht="17.25" customHeight="1">
      <c r="A904" s="46"/>
      <c r="B904" s="47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</row>
    <row r="905" spans="1:22" ht="17.25" customHeight="1">
      <c r="A905" s="46"/>
      <c r="B905" s="47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</row>
    <row r="906" spans="1:22" ht="17.25" customHeight="1">
      <c r="A906" s="46"/>
      <c r="B906" s="47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</row>
    <row r="907" spans="1:22" ht="17.25" customHeight="1">
      <c r="A907" s="46"/>
      <c r="B907" s="47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</row>
    <row r="908" spans="1:22" ht="17.25" customHeight="1">
      <c r="A908" s="46"/>
      <c r="B908" s="47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</row>
    <row r="909" spans="1:22" ht="17.25" customHeight="1">
      <c r="A909" s="46"/>
      <c r="B909" s="47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</row>
    <row r="910" spans="1:22" ht="17.25" customHeight="1">
      <c r="A910" s="46"/>
      <c r="B910" s="47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</row>
    <row r="911" spans="1:22" ht="17.25" customHeight="1">
      <c r="A911" s="46"/>
      <c r="B911" s="47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</row>
    <row r="912" spans="1:22" ht="17.25" customHeight="1">
      <c r="A912" s="46"/>
      <c r="B912" s="47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</row>
    <row r="913" spans="1:22" ht="17.25" customHeight="1">
      <c r="A913" s="46"/>
      <c r="B913" s="47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</row>
    <row r="914" spans="1:22" ht="17.25" customHeight="1">
      <c r="A914" s="46"/>
      <c r="B914" s="47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</row>
    <row r="915" spans="1:22" ht="17.25" customHeight="1">
      <c r="A915" s="46"/>
      <c r="B915" s="47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</row>
    <row r="916" spans="1:22" ht="17.25" customHeight="1">
      <c r="A916" s="46"/>
      <c r="B916" s="47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</row>
    <row r="917" spans="1:22" ht="17.25" customHeight="1">
      <c r="A917" s="46"/>
      <c r="B917" s="47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</row>
    <row r="918" spans="1:22" ht="17.25" customHeight="1">
      <c r="A918" s="46"/>
      <c r="B918" s="47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</row>
    <row r="919" spans="1:22" ht="17.25" customHeight="1">
      <c r="A919" s="46"/>
      <c r="B919" s="47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</row>
    <row r="920" spans="1:22" ht="17.25" customHeight="1">
      <c r="A920" s="46"/>
      <c r="B920" s="47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</row>
    <row r="921" spans="1:22" ht="17.25" customHeight="1">
      <c r="A921" s="46"/>
      <c r="B921" s="47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</row>
    <row r="922" spans="1:22" ht="17.25" customHeight="1">
      <c r="A922" s="46"/>
      <c r="B922" s="47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</row>
    <row r="923" spans="1:22" ht="17.25" customHeight="1">
      <c r="A923" s="46"/>
      <c r="B923" s="47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</row>
    <row r="924" spans="1:22" ht="17.25" customHeight="1">
      <c r="A924" s="46"/>
      <c r="B924" s="47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</row>
    <row r="925" spans="1:22" ht="17.25" customHeight="1">
      <c r="A925" s="46"/>
      <c r="B925" s="47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</row>
    <row r="926" spans="1:22" ht="17.25" customHeight="1">
      <c r="A926" s="46"/>
      <c r="B926" s="47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</row>
    <row r="927" spans="1:22" ht="17.25" customHeight="1">
      <c r="A927" s="46"/>
      <c r="B927" s="47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</row>
    <row r="928" spans="1:22" ht="17.25" customHeight="1">
      <c r="A928" s="46"/>
      <c r="B928" s="47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</row>
    <row r="929" spans="1:22" ht="17.25" customHeight="1">
      <c r="A929" s="46"/>
      <c r="B929" s="47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</row>
    <row r="930" spans="1:22" ht="17.25" customHeight="1">
      <c r="A930" s="46"/>
      <c r="B930" s="47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</row>
    <row r="931" spans="1:22" ht="17.25" customHeight="1">
      <c r="A931" s="46"/>
      <c r="B931" s="47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</row>
    <row r="932" spans="1:22" ht="17.25" customHeight="1">
      <c r="A932" s="46"/>
      <c r="B932" s="47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</row>
    <row r="933" spans="1:22" ht="17.25" customHeight="1">
      <c r="A933" s="46"/>
      <c r="B933" s="47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</row>
    <row r="934" spans="1:22" ht="17.25" customHeight="1">
      <c r="A934" s="46"/>
      <c r="B934" s="47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</row>
    <row r="935" spans="1:22" ht="17.25" customHeight="1">
      <c r="A935" s="46"/>
      <c r="B935" s="47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</row>
    <row r="936" spans="1:22" ht="17.25" customHeight="1">
      <c r="A936" s="46"/>
      <c r="B936" s="47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</row>
    <row r="937" spans="1:22" ht="17.25" customHeight="1">
      <c r="A937" s="46"/>
      <c r="B937" s="47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</row>
    <row r="938" spans="1:22" ht="17.25" customHeight="1">
      <c r="A938" s="46"/>
      <c r="B938" s="47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</row>
    <row r="939" spans="1:22" ht="17.25" customHeight="1">
      <c r="A939" s="46"/>
      <c r="B939" s="47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</row>
    <row r="940" spans="1:22" ht="17.25" customHeight="1">
      <c r="A940" s="46"/>
      <c r="B940" s="47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</row>
    <row r="941" spans="1:22" ht="17.25" customHeight="1">
      <c r="A941" s="46"/>
      <c r="B941" s="47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</row>
    <row r="942" spans="1:22" ht="17.25" customHeight="1">
      <c r="A942" s="46"/>
      <c r="B942" s="47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</row>
    <row r="943" spans="1:22" ht="17.25" customHeight="1">
      <c r="A943" s="46"/>
      <c r="B943" s="47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</row>
    <row r="944" spans="1:22" ht="17.25" customHeight="1">
      <c r="A944" s="46"/>
      <c r="B944" s="47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</row>
    <row r="945" spans="1:22" ht="17.25" customHeight="1">
      <c r="A945" s="46"/>
      <c r="B945" s="47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</row>
    <row r="946" spans="1:22" ht="17.25" customHeight="1">
      <c r="A946" s="46"/>
      <c r="B946" s="47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</row>
    <row r="947" spans="1:22" ht="17.25" customHeight="1">
      <c r="A947" s="46"/>
      <c r="B947" s="47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</row>
    <row r="948" spans="1:22" ht="17.25" customHeight="1">
      <c r="A948" s="46"/>
      <c r="B948" s="47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</row>
    <row r="949" spans="1:22" ht="17.25" customHeight="1">
      <c r="A949" s="46"/>
      <c r="B949" s="47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</row>
    <row r="950" spans="1:22" ht="17.25" customHeight="1">
      <c r="A950" s="46"/>
      <c r="B950" s="47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</row>
    <row r="951" spans="1:22" ht="17.25" customHeight="1">
      <c r="A951" s="46"/>
      <c r="B951" s="47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</row>
    <row r="952" spans="1:22" ht="17.25" customHeight="1">
      <c r="A952" s="46"/>
      <c r="B952" s="47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</row>
    <row r="953" spans="1:22" ht="17.25" customHeight="1">
      <c r="A953" s="46"/>
      <c r="B953" s="47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</row>
    <row r="954" spans="1:22" ht="17.25" customHeight="1">
      <c r="A954" s="46"/>
      <c r="B954" s="47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</row>
    <row r="955" spans="1:22" ht="17.25" customHeight="1">
      <c r="A955" s="46"/>
      <c r="B955" s="47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</row>
    <row r="956" spans="1:22" ht="17.25" customHeight="1">
      <c r="A956" s="46"/>
      <c r="B956" s="47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</row>
    <row r="957" spans="1:22" ht="17.25" customHeight="1">
      <c r="A957" s="46"/>
      <c r="B957" s="47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</row>
    <row r="958" spans="1:22" ht="17.25" customHeight="1">
      <c r="A958" s="46"/>
      <c r="B958" s="47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</row>
    <row r="959" spans="1:22" ht="17.25" customHeight="1">
      <c r="A959" s="46"/>
      <c r="B959" s="47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</row>
    <row r="960" spans="1:22" ht="17.25" customHeight="1">
      <c r="A960" s="46"/>
      <c r="B960" s="47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</row>
    <row r="961" spans="1:22" ht="17.25" customHeight="1">
      <c r="A961" s="46"/>
      <c r="B961" s="47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</row>
    <row r="962" spans="1:22" ht="17.25" customHeight="1">
      <c r="A962" s="46"/>
      <c r="B962" s="47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</row>
    <row r="963" spans="1:22" ht="17.25" customHeight="1">
      <c r="A963" s="46"/>
      <c r="B963" s="47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</row>
    <row r="964" spans="1:22" ht="17.25" customHeight="1">
      <c r="A964" s="46"/>
      <c r="B964" s="47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</row>
    <row r="965" spans="1:22" ht="17.25" customHeight="1">
      <c r="A965" s="46"/>
      <c r="B965" s="47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</row>
    <row r="966" spans="1:22" ht="17.25" customHeight="1">
      <c r="A966" s="46"/>
      <c r="B966" s="47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</row>
    <row r="967" spans="1:22" ht="17.25" customHeight="1">
      <c r="A967" s="46"/>
      <c r="B967" s="47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</row>
    <row r="968" spans="1:22" ht="17.25" customHeight="1">
      <c r="A968" s="46"/>
      <c r="B968" s="47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</row>
    <row r="969" spans="1:22" ht="17.25" customHeight="1">
      <c r="A969" s="46"/>
      <c r="B969" s="47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</row>
    <row r="970" spans="1:22" ht="17.25" customHeight="1">
      <c r="A970" s="46"/>
      <c r="B970" s="47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</row>
    <row r="971" spans="1:22" ht="17.25" customHeight="1">
      <c r="A971" s="46"/>
      <c r="B971" s="47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</row>
    <row r="972" spans="1:22" ht="17.25" customHeight="1">
      <c r="A972" s="46"/>
      <c r="B972" s="47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</row>
    <row r="973" spans="1:22" ht="17.25" customHeight="1">
      <c r="A973" s="46"/>
      <c r="B973" s="47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</row>
    <row r="974" spans="1:22" ht="17.25" customHeight="1">
      <c r="A974" s="46"/>
      <c r="B974" s="47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</row>
    <row r="975" spans="1:22" ht="17.25" customHeight="1">
      <c r="A975" s="46"/>
      <c r="B975" s="47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</row>
    <row r="976" spans="1:22" ht="17.25" customHeight="1">
      <c r="A976" s="46"/>
      <c r="B976" s="47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</row>
    <row r="977" spans="1:22" ht="17.25" customHeight="1">
      <c r="A977" s="46"/>
      <c r="B977" s="47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</row>
    <row r="978" spans="1:22" ht="17.25" customHeight="1">
      <c r="A978" s="46"/>
      <c r="B978" s="47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</row>
    <row r="979" spans="1:22" ht="17.25" customHeight="1">
      <c r="A979" s="46"/>
      <c r="B979" s="47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</row>
    <row r="980" spans="1:22" ht="17.25" customHeight="1">
      <c r="A980" s="46"/>
      <c r="B980" s="47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</row>
    <row r="981" spans="1:22" ht="17.25" customHeight="1">
      <c r="A981" s="46"/>
      <c r="B981" s="47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</row>
    <row r="982" spans="1:22" ht="17.25" customHeight="1">
      <c r="A982" s="46"/>
      <c r="B982" s="47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</row>
    <row r="983" spans="1:22" ht="17.25" customHeight="1">
      <c r="A983" s="46"/>
      <c r="B983" s="47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</row>
    <row r="984" spans="1:22" ht="17.25" customHeight="1">
      <c r="A984" s="46"/>
      <c r="B984" s="47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</row>
    <row r="985" spans="1:22" ht="17.25" customHeight="1">
      <c r="A985" s="46"/>
      <c r="B985" s="47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</row>
    <row r="986" spans="1:22" ht="17.25" customHeight="1">
      <c r="A986" s="46"/>
      <c r="B986" s="47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</row>
    <row r="987" spans="1:22" ht="17.25" customHeight="1">
      <c r="A987" s="46"/>
      <c r="B987" s="47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</row>
    <row r="988" spans="1:22" ht="17.25" customHeight="1">
      <c r="A988" s="46"/>
      <c r="B988" s="47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</row>
    <row r="989" spans="1:22" ht="17.25" customHeight="1">
      <c r="A989" s="46"/>
      <c r="B989" s="47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</row>
    <row r="990" spans="1:22" ht="17.25" customHeight="1">
      <c r="A990" s="46"/>
      <c r="B990" s="47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</row>
    <row r="991" spans="1:22" ht="17.25" customHeight="1">
      <c r="A991" s="46"/>
      <c r="B991" s="47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</row>
    <row r="992" spans="1:22" ht="17.25" customHeight="1">
      <c r="A992" s="46"/>
      <c r="B992" s="47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</row>
    <row r="993" spans="1:22" ht="17.25" customHeight="1">
      <c r="A993" s="46"/>
      <c r="B993" s="47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</row>
    <row r="994" spans="1:22" ht="17.25" customHeight="1">
      <c r="A994" s="46"/>
      <c r="B994" s="47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</row>
    <row r="995" spans="1:22" ht="17.25" customHeight="1">
      <c r="A995" s="46"/>
      <c r="B995" s="47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</row>
    <row r="996" spans="1:22" ht="17.25" customHeight="1">
      <c r="A996" s="46"/>
      <c r="B996" s="47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</row>
    <row r="997" spans="1:22" ht="17.25" customHeight="1">
      <c r="A997" s="46"/>
      <c r="B997" s="47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</row>
    <row r="998" spans="1:22" ht="17.25" customHeight="1">
      <c r="A998" s="46"/>
      <c r="B998" s="47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</row>
    <row r="999" spans="1:22" ht="17.25" customHeight="1">
      <c r="A999" s="46"/>
      <c r="B999" s="47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</row>
    <row r="1000" spans="1:22" ht="17.25" customHeight="1">
      <c r="A1000" s="46"/>
      <c r="B1000" s="47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</row>
  </sheetData>
  <sheetProtection password="CC3D" sheet="1" objects="1" scenarios="1"/>
  <autoFilter ref="B1:B145" xr:uid="{00000000-0009-0000-0000-000004000000}"/>
  <mergeCells count="6">
    <mergeCell ref="E2:L2"/>
    <mergeCell ref="A4:A5"/>
    <mergeCell ref="C4:E4"/>
    <mergeCell ref="F4:H4"/>
    <mergeCell ref="I4:K4"/>
    <mergeCell ref="L4:N4"/>
  </mergeCells>
  <pageMargins left="0.8" right="0.7" top="0.75" bottom="0.75" header="0" footer="0"/>
  <pageSetup paperSize="9" orientation="landscape"/>
  <rowBreaks count="2" manualBreakCount="2">
    <brk id="40" man="1"/>
    <brk id="9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1000"/>
  <sheetViews>
    <sheetView showGridLines="0" workbookViewId="0">
      <selection activeCell="C2" sqref="A1:XFD1048576"/>
    </sheetView>
  </sheetViews>
  <sheetFormatPr defaultColWidth="14.453125" defaultRowHeight="15" customHeight="1"/>
  <cols>
    <col min="1" max="1" width="7" customWidth="1"/>
    <col min="2" max="2" width="21.453125" customWidth="1"/>
    <col min="3" max="9" width="10.6328125" customWidth="1"/>
    <col min="10" max="10" width="14.08984375" customWidth="1"/>
    <col min="11" max="14" width="10.6328125" customWidth="1"/>
    <col min="15" max="22" width="9.08984375" customWidth="1"/>
  </cols>
  <sheetData>
    <row r="1" spans="1:22" ht="28.5" customHeight="1">
      <c r="A1" s="46"/>
      <c r="B1" s="47"/>
      <c r="C1" s="48"/>
      <c r="D1" s="48"/>
      <c r="E1" s="48"/>
      <c r="F1" s="256" t="s">
        <v>158</v>
      </c>
      <c r="G1" s="257"/>
      <c r="H1" s="257"/>
      <c r="I1" s="257"/>
      <c r="J1" s="257"/>
      <c r="K1" s="257"/>
      <c r="L1" s="257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ht="27.75" customHeight="1">
      <c r="A2" s="46"/>
      <c r="B2" s="47"/>
      <c r="C2" s="48"/>
      <c r="D2" s="48"/>
      <c r="E2" s="48"/>
      <c r="F2" s="263"/>
      <c r="G2" s="257"/>
      <c r="H2" s="257"/>
      <c r="I2" s="257"/>
      <c r="J2" s="257"/>
      <c r="K2" s="257"/>
      <c r="L2" s="257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ht="12.75" customHeight="1">
      <c r="A3" s="46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1:22" ht="31">
      <c r="A4" s="258" t="s">
        <v>155</v>
      </c>
      <c r="B4" s="49" t="s">
        <v>0</v>
      </c>
      <c r="C4" s="260" t="s">
        <v>1</v>
      </c>
      <c r="D4" s="261"/>
      <c r="E4" s="262"/>
      <c r="F4" s="260" t="s">
        <v>2</v>
      </c>
      <c r="G4" s="261"/>
      <c r="H4" s="262"/>
      <c r="I4" s="260" t="s">
        <v>3</v>
      </c>
      <c r="J4" s="261"/>
      <c r="K4" s="262"/>
      <c r="L4" s="260" t="s">
        <v>4</v>
      </c>
      <c r="M4" s="261"/>
      <c r="N4" s="262"/>
      <c r="O4" s="48"/>
      <c r="P4" s="48"/>
      <c r="Q4" s="48"/>
      <c r="R4" s="48"/>
      <c r="S4" s="48"/>
      <c r="T4" s="48"/>
      <c r="U4" s="48"/>
      <c r="V4" s="48"/>
    </row>
    <row r="5" spans="1:22" ht="18.75" customHeight="1">
      <c r="A5" s="259"/>
      <c r="B5" s="49"/>
      <c r="C5" s="50" t="s">
        <v>6</v>
      </c>
      <c r="D5" s="50" t="s">
        <v>7</v>
      </c>
      <c r="E5" s="50" t="s">
        <v>8</v>
      </c>
      <c r="F5" s="50" t="s">
        <v>6</v>
      </c>
      <c r="G5" s="50" t="s">
        <v>7</v>
      </c>
      <c r="H5" s="50" t="s">
        <v>8</v>
      </c>
      <c r="I5" s="50" t="s">
        <v>6</v>
      </c>
      <c r="J5" s="50" t="s">
        <v>7</v>
      </c>
      <c r="K5" s="50" t="s">
        <v>8</v>
      </c>
      <c r="L5" s="50" t="s">
        <v>6</v>
      </c>
      <c r="M5" s="50" t="s">
        <v>7</v>
      </c>
      <c r="N5" s="50" t="s">
        <v>8</v>
      </c>
      <c r="O5" s="48"/>
      <c r="P5" s="48"/>
      <c r="Q5" s="48"/>
      <c r="R5" s="48"/>
      <c r="S5" s="48"/>
      <c r="T5" s="48"/>
      <c r="U5" s="48"/>
      <c r="V5" s="48"/>
    </row>
    <row r="6" spans="1:22" ht="18.75" customHeight="1">
      <c r="A6" s="243">
        <v>1</v>
      </c>
      <c r="B6" s="245" t="s">
        <v>10</v>
      </c>
      <c r="C6" s="243">
        <v>14.31</v>
      </c>
      <c r="D6" s="243">
        <v>288.3</v>
      </c>
      <c r="E6" s="243">
        <v>12.09</v>
      </c>
      <c r="F6" s="243">
        <v>1.72</v>
      </c>
      <c r="G6" s="243">
        <v>181.49</v>
      </c>
      <c r="H6" s="243">
        <v>1.19</v>
      </c>
      <c r="I6" s="243">
        <v>11.06</v>
      </c>
      <c r="J6" s="243">
        <v>486.42</v>
      </c>
      <c r="K6" s="243">
        <v>0</v>
      </c>
      <c r="L6" s="243">
        <v>0.16</v>
      </c>
      <c r="M6" s="243">
        <v>0</v>
      </c>
      <c r="N6" s="243">
        <v>0</v>
      </c>
      <c r="O6" s="48"/>
      <c r="P6" s="48"/>
      <c r="Q6" s="48"/>
      <c r="R6" s="48"/>
      <c r="S6" s="48"/>
      <c r="T6" s="48"/>
      <c r="U6" s="48"/>
      <c r="V6" s="48"/>
    </row>
    <row r="7" spans="1:22" ht="18.75" customHeight="1">
      <c r="A7" s="243">
        <v>2</v>
      </c>
      <c r="B7" s="245" t="s">
        <v>9</v>
      </c>
      <c r="C7" s="243">
        <v>3.93</v>
      </c>
      <c r="D7" s="243">
        <v>140.97</v>
      </c>
      <c r="E7" s="243">
        <v>0.93</v>
      </c>
      <c r="F7" s="243">
        <v>1.94</v>
      </c>
      <c r="G7" s="243">
        <v>2337.98</v>
      </c>
      <c r="H7" s="243">
        <v>0</v>
      </c>
      <c r="I7" s="243">
        <v>17.87</v>
      </c>
      <c r="J7" s="243">
        <v>2050476.37</v>
      </c>
      <c r="K7" s="243">
        <v>0</v>
      </c>
      <c r="L7" s="243">
        <v>0</v>
      </c>
      <c r="M7" s="243">
        <v>0</v>
      </c>
      <c r="N7" s="243">
        <v>0</v>
      </c>
      <c r="O7" s="48"/>
      <c r="P7" s="48"/>
      <c r="Q7" s="48"/>
      <c r="R7" s="48"/>
      <c r="S7" s="48"/>
      <c r="T7" s="48"/>
      <c r="U7" s="48"/>
      <c r="V7" s="48"/>
    </row>
    <row r="8" spans="1:22" ht="18.75" customHeight="1">
      <c r="A8" s="243">
        <v>3</v>
      </c>
      <c r="B8" s="245" t="s">
        <v>11</v>
      </c>
      <c r="C8" s="243">
        <v>7.01</v>
      </c>
      <c r="D8" s="243">
        <v>533.49</v>
      </c>
      <c r="E8" s="243">
        <v>2.04</v>
      </c>
      <c r="F8" s="243">
        <v>6.91</v>
      </c>
      <c r="G8" s="243">
        <v>1101.48</v>
      </c>
      <c r="H8" s="243">
        <v>1.0900000000000001</v>
      </c>
      <c r="I8" s="243">
        <v>27.85</v>
      </c>
      <c r="J8" s="243">
        <v>2776.34</v>
      </c>
      <c r="K8" s="243">
        <v>4.2</v>
      </c>
      <c r="L8" s="243">
        <v>1.07</v>
      </c>
      <c r="M8" s="243">
        <v>0</v>
      </c>
      <c r="N8" s="243">
        <v>0.01</v>
      </c>
      <c r="O8" s="48"/>
      <c r="P8" s="48"/>
      <c r="Q8" s="48"/>
      <c r="R8" s="48"/>
      <c r="S8" s="48"/>
      <c r="T8" s="48"/>
      <c r="U8" s="48"/>
      <c r="V8" s="48"/>
    </row>
    <row r="9" spans="1:22" ht="18.75" customHeight="1">
      <c r="A9" s="243">
        <v>4</v>
      </c>
      <c r="B9" s="245" t="s">
        <v>12</v>
      </c>
      <c r="C9" s="243">
        <v>30.98</v>
      </c>
      <c r="D9" s="243">
        <v>3819.66</v>
      </c>
      <c r="E9" s="243">
        <v>104.77</v>
      </c>
      <c r="F9" s="243">
        <v>3.99</v>
      </c>
      <c r="G9" s="243">
        <v>687.69</v>
      </c>
      <c r="H9" s="243">
        <v>1.29</v>
      </c>
      <c r="I9" s="243">
        <v>11.14</v>
      </c>
      <c r="J9" s="243">
        <v>2328.94</v>
      </c>
      <c r="K9" s="243">
        <v>2.3199999999999998</v>
      </c>
      <c r="L9" s="243">
        <v>0</v>
      </c>
      <c r="M9" s="243">
        <v>0</v>
      </c>
      <c r="N9" s="243">
        <v>0</v>
      </c>
      <c r="O9" s="48"/>
      <c r="P9" s="48"/>
      <c r="Q9" s="48"/>
      <c r="R9" s="48"/>
      <c r="S9" s="48"/>
      <c r="T9" s="48"/>
      <c r="U9" s="48"/>
      <c r="V9" s="48"/>
    </row>
    <row r="10" spans="1:22" ht="18.75" customHeight="1">
      <c r="A10" s="243">
        <v>5</v>
      </c>
      <c r="B10" s="245" t="s">
        <v>13</v>
      </c>
      <c r="C10" s="243">
        <v>8.06</v>
      </c>
      <c r="D10" s="243">
        <v>508.74</v>
      </c>
      <c r="E10" s="243">
        <v>11.02</v>
      </c>
      <c r="F10" s="243">
        <v>8.2200000000000006</v>
      </c>
      <c r="G10" s="243">
        <v>673.75</v>
      </c>
      <c r="H10" s="243">
        <v>2.52</v>
      </c>
      <c r="I10" s="243">
        <v>34.520000000000003</v>
      </c>
      <c r="J10" s="243">
        <v>2423.94</v>
      </c>
      <c r="K10" s="243">
        <v>4.58</v>
      </c>
      <c r="L10" s="243">
        <v>0.94</v>
      </c>
      <c r="M10" s="243">
        <v>0</v>
      </c>
      <c r="N10" s="243">
        <v>1.24</v>
      </c>
      <c r="O10" s="48"/>
      <c r="P10" s="48"/>
      <c r="Q10" s="48"/>
      <c r="R10" s="48"/>
      <c r="S10" s="48"/>
      <c r="T10" s="48"/>
      <c r="U10" s="48"/>
      <c r="V10" s="48"/>
    </row>
    <row r="11" spans="1:22" ht="18.75" customHeight="1">
      <c r="A11" s="243">
        <v>6</v>
      </c>
      <c r="B11" s="245" t="s">
        <v>14</v>
      </c>
      <c r="C11" s="243">
        <v>13.78</v>
      </c>
      <c r="D11" s="243">
        <v>1407.2</v>
      </c>
      <c r="E11" s="243">
        <v>5.71</v>
      </c>
      <c r="F11" s="243">
        <v>0.16</v>
      </c>
      <c r="G11" s="243">
        <v>15.82</v>
      </c>
      <c r="H11" s="243">
        <v>0</v>
      </c>
      <c r="I11" s="243">
        <v>25.56</v>
      </c>
      <c r="J11" s="243">
        <v>4832.6099999999997</v>
      </c>
      <c r="K11" s="243">
        <v>2.79</v>
      </c>
      <c r="L11" s="243">
        <v>0.33</v>
      </c>
      <c r="M11" s="243">
        <v>22.23</v>
      </c>
      <c r="N11" s="243">
        <v>0.34</v>
      </c>
      <c r="O11" s="48"/>
      <c r="P11" s="48"/>
      <c r="Q11" s="48"/>
      <c r="R11" s="48"/>
      <c r="S11" s="48"/>
      <c r="T11" s="48"/>
      <c r="U11" s="48"/>
      <c r="V11" s="48"/>
    </row>
    <row r="12" spans="1:22" ht="18.75" customHeight="1">
      <c r="A12" s="243">
        <v>7</v>
      </c>
      <c r="B12" s="245" t="s">
        <v>15</v>
      </c>
      <c r="C12" s="243">
        <v>11.57</v>
      </c>
      <c r="D12" s="243">
        <v>479.5</v>
      </c>
      <c r="E12" s="243">
        <v>19.64</v>
      </c>
      <c r="F12" s="243">
        <v>2.57</v>
      </c>
      <c r="G12" s="243">
        <v>370.18</v>
      </c>
      <c r="H12" s="243">
        <v>0.34</v>
      </c>
      <c r="I12" s="243">
        <v>0</v>
      </c>
      <c r="J12" s="243">
        <v>0</v>
      </c>
      <c r="K12" s="243">
        <v>0</v>
      </c>
      <c r="L12" s="243">
        <v>0</v>
      </c>
      <c r="M12" s="243">
        <v>0</v>
      </c>
      <c r="N12" s="243">
        <v>0</v>
      </c>
      <c r="O12" s="48"/>
      <c r="P12" s="48"/>
      <c r="Q12" s="48"/>
      <c r="R12" s="48"/>
      <c r="S12" s="48"/>
      <c r="T12" s="48"/>
      <c r="U12" s="48"/>
      <c r="V12" s="48"/>
    </row>
    <row r="13" spans="1:22" ht="18.75" customHeight="1">
      <c r="A13" s="243">
        <v>8</v>
      </c>
      <c r="B13" s="245" t="s">
        <v>16</v>
      </c>
      <c r="C13" s="243">
        <v>7.35</v>
      </c>
      <c r="D13" s="243">
        <v>713.99</v>
      </c>
      <c r="E13" s="243">
        <v>1.68</v>
      </c>
      <c r="F13" s="243">
        <v>2.69</v>
      </c>
      <c r="G13" s="243">
        <v>447.3</v>
      </c>
      <c r="H13" s="243">
        <v>0.4</v>
      </c>
      <c r="I13" s="243">
        <v>17.21</v>
      </c>
      <c r="J13" s="243">
        <v>6188.49</v>
      </c>
      <c r="K13" s="243">
        <v>0.69</v>
      </c>
      <c r="L13" s="243">
        <v>0.11</v>
      </c>
      <c r="M13" s="243">
        <v>0</v>
      </c>
      <c r="N13" s="243">
        <v>0</v>
      </c>
      <c r="O13" s="48"/>
      <c r="P13" s="48"/>
      <c r="Q13" s="48"/>
      <c r="R13" s="48"/>
      <c r="S13" s="48"/>
      <c r="T13" s="48"/>
      <c r="U13" s="48"/>
      <c r="V13" s="48"/>
    </row>
    <row r="14" spans="1:22" ht="18.75" customHeight="1">
      <c r="A14" s="243">
        <v>9</v>
      </c>
      <c r="B14" s="245" t="s">
        <v>17</v>
      </c>
      <c r="C14" s="243">
        <v>15.93</v>
      </c>
      <c r="D14" s="243">
        <v>780.05</v>
      </c>
      <c r="E14" s="243">
        <v>0</v>
      </c>
      <c r="F14" s="243">
        <v>3.56</v>
      </c>
      <c r="G14" s="243">
        <v>1047.28</v>
      </c>
      <c r="H14" s="243">
        <v>0</v>
      </c>
      <c r="I14" s="243">
        <v>23.01</v>
      </c>
      <c r="J14" s="243">
        <v>1674.2</v>
      </c>
      <c r="K14" s="243">
        <v>0</v>
      </c>
      <c r="L14" s="243">
        <v>2.4</v>
      </c>
      <c r="M14" s="243">
        <v>0.06</v>
      </c>
      <c r="N14" s="243">
        <v>0</v>
      </c>
      <c r="O14" s="48"/>
      <c r="P14" s="48"/>
      <c r="Q14" s="48"/>
      <c r="R14" s="48"/>
      <c r="S14" s="48"/>
      <c r="T14" s="48"/>
      <c r="U14" s="48"/>
      <c r="V14" s="48"/>
    </row>
    <row r="15" spans="1:22" ht="18.75" customHeight="1">
      <c r="A15" s="243">
        <v>10</v>
      </c>
      <c r="B15" s="245" t="s">
        <v>18</v>
      </c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48"/>
      <c r="P15" s="48"/>
      <c r="Q15" s="48"/>
      <c r="R15" s="48"/>
      <c r="S15" s="48"/>
      <c r="T15" s="48"/>
      <c r="U15" s="48"/>
      <c r="V15" s="48"/>
    </row>
    <row r="16" spans="1:22" ht="18.75" customHeight="1">
      <c r="A16" s="243">
        <v>11</v>
      </c>
      <c r="B16" s="245" t="s">
        <v>19</v>
      </c>
      <c r="C16" s="243">
        <v>17.28</v>
      </c>
      <c r="D16" s="243">
        <v>2629.29</v>
      </c>
      <c r="E16" s="243">
        <v>0</v>
      </c>
      <c r="F16" s="243">
        <v>0.17</v>
      </c>
      <c r="G16" s="243">
        <v>31.89</v>
      </c>
      <c r="H16" s="243">
        <v>0</v>
      </c>
      <c r="I16" s="243">
        <v>3.02</v>
      </c>
      <c r="J16" s="243">
        <v>579.78</v>
      </c>
      <c r="K16" s="243">
        <v>0</v>
      </c>
      <c r="L16" s="243">
        <v>0</v>
      </c>
      <c r="M16" s="243">
        <v>0</v>
      </c>
      <c r="N16" s="243">
        <v>0</v>
      </c>
      <c r="O16" s="48"/>
      <c r="P16" s="48"/>
      <c r="Q16" s="48"/>
      <c r="R16" s="48"/>
      <c r="S16" s="48"/>
      <c r="T16" s="48"/>
      <c r="U16" s="48"/>
      <c r="V16" s="48"/>
    </row>
    <row r="17" spans="1:22" ht="18.75" customHeight="1">
      <c r="A17" s="243">
        <v>12</v>
      </c>
      <c r="B17" s="245" t="s">
        <v>20</v>
      </c>
      <c r="C17" s="243">
        <v>21.93</v>
      </c>
      <c r="D17" s="243">
        <v>1978.94</v>
      </c>
      <c r="E17" s="243">
        <v>32.69</v>
      </c>
      <c r="F17" s="243">
        <v>6.54</v>
      </c>
      <c r="G17" s="243">
        <v>2222.9699999999998</v>
      </c>
      <c r="H17" s="243">
        <v>1.43</v>
      </c>
      <c r="I17" s="243">
        <v>3.15</v>
      </c>
      <c r="J17" s="243">
        <v>346.3</v>
      </c>
      <c r="K17" s="243">
        <v>2.0299999999999998</v>
      </c>
      <c r="L17" s="243">
        <v>0.33</v>
      </c>
      <c r="M17" s="243">
        <v>0</v>
      </c>
      <c r="N17" s="243">
        <v>0.1</v>
      </c>
      <c r="O17" s="48"/>
      <c r="P17" s="48"/>
      <c r="Q17" s="48"/>
      <c r="R17" s="48"/>
      <c r="S17" s="48"/>
      <c r="T17" s="48"/>
      <c r="U17" s="48"/>
      <c r="V17" s="48"/>
    </row>
    <row r="18" spans="1:22" ht="18.75" customHeight="1">
      <c r="A18" s="243">
        <v>13</v>
      </c>
      <c r="B18" s="245" t="s">
        <v>21</v>
      </c>
      <c r="C18" s="243">
        <v>18.420000000000002</v>
      </c>
      <c r="D18" s="243">
        <v>1442.6</v>
      </c>
      <c r="E18" s="243">
        <v>53.92</v>
      </c>
      <c r="F18" s="243">
        <v>27.18</v>
      </c>
      <c r="G18" s="243">
        <v>8943.1</v>
      </c>
      <c r="H18" s="243">
        <v>7.2</v>
      </c>
      <c r="I18" s="243">
        <v>8.06</v>
      </c>
      <c r="J18" s="243">
        <v>2376.6</v>
      </c>
      <c r="K18" s="243">
        <v>1.75</v>
      </c>
      <c r="L18" s="243">
        <v>2.2400000000000002</v>
      </c>
      <c r="M18" s="243">
        <v>0</v>
      </c>
      <c r="N18" s="243">
        <v>1.97</v>
      </c>
      <c r="O18" s="48"/>
      <c r="P18" s="48"/>
      <c r="Q18" s="48"/>
      <c r="R18" s="48"/>
      <c r="S18" s="48"/>
      <c r="T18" s="48"/>
      <c r="U18" s="48"/>
      <c r="V18" s="48"/>
    </row>
    <row r="19" spans="1:22" ht="18.75" customHeight="1">
      <c r="A19" s="243">
        <v>14</v>
      </c>
      <c r="B19" s="245" t="s">
        <v>22</v>
      </c>
      <c r="C19" s="243">
        <v>0.18</v>
      </c>
      <c r="D19" s="243">
        <v>2.19</v>
      </c>
      <c r="E19" s="243">
        <v>0</v>
      </c>
      <c r="F19" s="243">
        <v>5.4</v>
      </c>
      <c r="G19" s="243">
        <v>1221.45</v>
      </c>
      <c r="H19" s="243">
        <v>0</v>
      </c>
      <c r="I19" s="243">
        <v>3.22</v>
      </c>
      <c r="J19" s="243">
        <v>144.74</v>
      </c>
      <c r="K19" s="243">
        <v>0</v>
      </c>
      <c r="L19" s="243">
        <v>0</v>
      </c>
      <c r="M19" s="243">
        <v>0</v>
      </c>
      <c r="N19" s="243">
        <v>0</v>
      </c>
      <c r="O19" s="48"/>
      <c r="P19" s="48"/>
      <c r="Q19" s="48"/>
      <c r="R19" s="48"/>
      <c r="S19" s="48"/>
      <c r="T19" s="48"/>
      <c r="U19" s="48"/>
      <c r="V19" s="48"/>
    </row>
    <row r="20" spans="1:22" ht="18.75" customHeight="1">
      <c r="A20" s="243">
        <v>15</v>
      </c>
      <c r="B20" s="245" t="s">
        <v>23</v>
      </c>
      <c r="C20" s="243">
        <v>6.12</v>
      </c>
      <c r="D20" s="243">
        <v>626.14</v>
      </c>
      <c r="E20" s="243">
        <v>0.66</v>
      </c>
      <c r="F20" s="243">
        <v>2.68</v>
      </c>
      <c r="G20" s="243">
        <v>1158.78</v>
      </c>
      <c r="H20" s="243">
        <v>0.11</v>
      </c>
      <c r="I20" s="243">
        <v>3.17</v>
      </c>
      <c r="J20" s="243">
        <v>1138.97</v>
      </c>
      <c r="K20" s="243">
        <v>0.59</v>
      </c>
      <c r="L20" s="243">
        <v>2.14</v>
      </c>
      <c r="M20" s="243">
        <v>0</v>
      </c>
      <c r="N20" s="243">
        <v>7.0000000000000007E-2</v>
      </c>
      <c r="O20" s="48"/>
      <c r="P20" s="48"/>
      <c r="Q20" s="48"/>
      <c r="R20" s="48"/>
      <c r="S20" s="48"/>
      <c r="T20" s="48"/>
      <c r="U20" s="48"/>
      <c r="V20" s="48"/>
    </row>
    <row r="21" spans="1:22" ht="18.75" customHeight="1">
      <c r="A21" s="243">
        <v>16</v>
      </c>
      <c r="B21" s="245" t="s">
        <v>24</v>
      </c>
      <c r="C21" s="243">
        <v>18.53</v>
      </c>
      <c r="D21" s="243">
        <v>1568.91</v>
      </c>
      <c r="E21" s="243">
        <v>29.77</v>
      </c>
      <c r="F21" s="243">
        <v>7.77</v>
      </c>
      <c r="G21" s="243">
        <v>1228.72</v>
      </c>
      <c r="H21" s="243">
        <v>1.1000000000000001</v>
      </c>
      <c r="I21" s="243">
        <v>33.01</v>
      </c>
      <c r="J21" s="243">
        <v>7139.5</v>
      </c>
      <c r="K21" s="243">
        <v>16</v>
      </c>
      <c r="L21" s="243">
        <v>5.66</v>
      </c>
      <c r="M21" s="243">
        <v>0.1</v>
      </c>
      <c r="N21" s="243">
        <v>2.04</v>
      </c>
      <c r="O21" s="48"/>
      <c r="P21" s="48"/>
      <c r="Q21" s="48"/>
      <c r="R21" s="48"/>
      <c r="S21" s="48"/>
      <c r="T21" s="48"/>
      <c r="U21" s="48"/>
      <c r="V21" s="48"/>
    </row>
    <row r="22" spans="1:22" ht="18.75" customHeight="1">
      <c r="A22" s="243">
        <v>17</v>
      </c>
      <c r="B22" s="245" t="s">
        <v>25</v>
      </c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48"/>
      <c r="P22" s="48"/>
      <c r="Q22" s="48"/>
      <c r="R22" s="48"/>
      <c r="S22" s="48"/>
      <c r="T22" s="48"/>
      <c r="U22" s="48"/>
      <c r="V22" s="48"/>
    </row>
    <row r="23" spans="1:22" ht="18.75" customHeight="1">
      <c r="A23" s="243">
        <v>18</v>
      </c>
      <c r="B23" s="245" t="s">
        <v>27</v>
      </c>
      <c r="C23" s="243">
        <v>8.31</v>
      </c>
      <c r="D23" s="243">
        <v>325.44</v>
      </c>
      <c r="E23" s="243">
        <v>4.8499999999999996</v>
      </c>
      <c r="F23" s="243">
        <v>3.96</v>
      </c>
      <c r="G23" s="243">
        <v>589.73</v>
      </c>
      <c r="H23" s="243">
        <v>0</v>
      </c>
      <c r="I23" s="243">
        <v>0.36</v>
      </c>
      <c r="J23" s="243">
        <v>3.56</v>
      </c>
      <c r="K23" s="243">
        <v>0</v>
      </c>
      <c r="L23" s="243">
        <v>0.04</v>
      </c>
      <c r="M23" s="243">
        <v>0</v>
      </c>
      <c r="N23" s="243">
        <v>0</v>
      </c>
      <c r="O23" s="48"/>
      <c r="P23" s="48"/>
      <c r="Q23" s="48"/>
      <c r="R23" s="48"/>
      <c r="S23" s="48"/>
      <c r="T23" s="48"/>
      <c r="U23" s="48"/>
      <c r="V23" s="48"/>
    </row>
    <row r="24" spans="1:22" ht="18.75" customHeight="1">
      <c r="A24" s="243">
        <v>19</v>
      </c>
      <c r="B24" s="245" t="s">
        <v>28</v>
      </c>
      <c r="C24" s="243">
        <v>4.54</v>
      </c>
      <c r="D24" s="243">
        <v>475.62</v>
      </c>
      <c r="E24" s="243">
        <v>14.9</v>
      </c>
      <c r="F24" s="243">
        <v>5.09</v>
      </c>
      <c r="G24" s="243">
        <v>799.82</v>
      </c>
      <c r="H24" s="243">
        <v>2.46</v>
      </c>
      <c r="I24" s="243">
        <v>24.7</v>
      </c>
      <c r="J24" s="243">
        <v>3380.85</v>
      </c>
      <c r="K24" s="243">
        <v>17.23</v>
      </c>
      <c r="L24" s="243">
        <v>1.39</v>
      </c>
      <c r="M24" s="243">
        <v>207.17</v>
      </c>
      <c r="N24" s="243">
        <v>0.97</v>
      </c>
      <c r="O24" s="48"/>
      <c r="P24" s="48"/>
      <c r="Q24" s="48"/>
      <c r="R24" s="48"/>
      <c r="S24" s="48"/>
      <c r="T24" s="48"/>
      <c r="U24" s="48"/>
      <c r="V24" s="48"/>
    </row>
    <row r="25" spans="1:22" ht="18.75" customHeight="1">
      <c r="A25" s="243">
        <v>20</v>
      </c>
      <c r="B25" s="245" t="s">
        <v>29</v>
      </c>
      <c r="C25" s="243">
        <v>10.39</v>
      </c>
      <c r="D25" s="243">
        <v>1679.77</v>
      </c>
      <c r="E25" s="243">
        <v>14.84</v>
      </c>
      <c r="F25" s="243">
        <v>6.55</v>
      </c>
      <c r="G25" s="243">
        <v>549.01</v>
      </c>
      <c r="H25" s="243">
        <v>0.1</v>
      </c>
      <c r="I25" s="243">
        <v>31.79</v>
      </c>
      <c r="J25" s="243">
        <v>4465.58</v>
      </c>
      <c r="K25" s="243">
        <v>16.55</v>
      </c>
      <c r="L25" s="243">
        <v>0.16</v>
      </c>
      <c r="M25" s="243">
        <v>0</v>
      </c>
      <c r="N25" s="243">
        <v>0</v>
      </c>
      <c r="O25" s="48"/>
      <c r="P25" s="48"/>
      <c r="Q25" s="48"/>
      <c r="R25" s="48"/>
      <c r="S25" s="48"/>
      <c r="T25" s="48"/>
      <c r="U25" s="48"/>
      <c r="V25" s="48"/>
    </row>
    <row r="26" spans="1:22" ht="18.75" customHeight="1">
      <c r="A26" s="243">
        <v>21</v>
      </c>
      <c r="B26" s="245" t="s">
        <v>30</v>
      </c>
      <c r="C26" s="243">
        <v>6.64</v>
      </c>
      <c r="D26" s="243">
        <v>511.22</v>
      </c>
      <c r="E26" s="243">
        <v>5.52</v>
      </c>
      <c r="F26" s="243">
        <v>3.68</v>
      </c>
      <c r="G26" s="243">
        <v>676.81</v>
      </c>
      <c r="H26" s="243">
        <v>0</v>
      </c>
      <c r="I26" s="243">
        <v>53.16</v>
      </c>
      <c r="J26" s="243">
        <v>8491.08</v>
      </c>
      <c r="K26" s="243">
        <v>2.3199999999999998</v>
      </c>
      <c r="L26" s="243">
        <v>5.97</v>
      </c>
      <c r="M26" s="243">
        <v>7.0000000000000007E-2</v>
      </c>
      <c r="N26" s="243">
        <v>5</v>
      </c>
      <c r="O26" s="48"/>
      <c r="P26" s="48"/>
      <c r="Q26" s="48"/>
      <c r="R26" s="48"/>
      <c r="S26" s="48"/>
      <c r="T26" s="48"/>
      <c r="U26" s="48"/>
      <c r="V26" s="48"/>
    </row>
    <row r="27" spans="1:22" ht="18.75" customHeight="1">
      <c r="A27" s="243">
        <v>22</v>
      </c>
      <c r="B27" s="245" t="s">
        <v>31</v>
      </c>
      <c r="C27" s="243">
        <v>14.71</v>
      </c>
      <c r="D27" s="243">
        <v>749.48</v>
      </c>
      <c r="E27" s="243">
        <v>95.6</v>
      </c>
      <c r="F27" s="243">
        <v>2.5</v>
      </c>
      <c r="G27" s="243">
        <v>1163.8499999999999</v>
      </c>
      <c r="H27" s="243">
        <v>0</v>
      </c>
      <c r="I27" s="243">
        <v>20.94</v>
      </c>
      <c r="J27" s="243">
        <v>3001.4</v>
      </c>
      <c r="K27" s="243">
        <v>2.87</v>
      </c>
      <c r="L27" s="243">
        <v>2.52</v>
      </c>
      <c r="M27" s="243">
        <v>0.01</v>
      </c>
      <c r="N27" s="243">
        <v>0</v>
      </c>
      <c r="O27" s="48"/>
      <c r="P27" s="48"/>
      <c r="Q27" s="48"/>
      <c r="R27" s="48"/>
      <c r="S27" s="48"/>
      <c r="T27" s="48"/>
      <c r="U27" s="48"/>
      <c r="V27" s="48"/>
    </row>
    <row r="28" spans="1:22" ht="18.75" customHeight="1">
      <c r="A28" s="243">
        <v>23</v>
      </c>
      <c r="B28" s="245" t="s">
        <v>32</v>
      </c>
      <c r="C28" s="243">
        <v>16.440000000000001</v>
      </c>
      <c r="D28" s="243">
        <v>1901.61</v>
      </c>
      <c r="E28" s="243">
        <v>35.99</v>
      </c>
      <c r="F28" s="243">
        <v>5.75</v>
      </c>
      <c r="G28" s="243">
        <v>2421.91</v>
      </c>
      <c r="H28" s="243">
        <v>0</v>
      </c>
      <c r="I28" s="243">
        <v>25.51</v>
      </c>
      <c r="J28" s="243">
        <v>8129.2</v>
      </c>
      <c r="K28" s="243">
        <v>5.58</v>
      </c>
      <c r="L28" s="243">
        <v>0.44</v>
      </c>
      <c r="M28" s="243">
        <v>0</v>
      </c>
      <c r="N28" s="243">
        <v>1.08</v>
      </c>
      <c r="O28" s="48"/>
      <c r="P28" s="48"/>
      <c r="Q28" s="48"/>
      <c r="R28" s="48"/>
      <c r="S28" s="48"/>
      <c r="T28" s="48"/>
      <c r="U28" s="48"/>
      <c r="V28" s="48"/>
    </row>
    <row r="29" spans="1:22" ht="18.75" customHeight="1">
      <c r="A29" s="243">
        <v>24</v>
      </c>
      <c r="B29" s="245" t="s">
        <v>33</v>
      </c>
      <c r="C29" s="243">
        <v>10.18</v>
      </c>
      <c r="D29" s="243">
        <v>85</v>
      </c>
      <c r="E29" s="243">
        <v>8.2200000000000006</v>
      </c>
      <c r="F29" s="243">
        <v>0.51</v>
      </c>
      <c r="G29" s="243">
        <v>4.05</v>
      </c>
      <c r="H29" s="243">
        <v>1.35</v>
      </c>
      <c r="I29" s="243">
        <v>0</v>
      </c>
      <c r="J29" s="243">
        <v>0</v>
      </c>
      <c r="K29" s="243">
        <v>0</v>
      </c>
      <c r="L29" s="243">
        <v>0.16</v>
      </c>
      <c r="M29" s="243">
        <v>0</v>
      </c>
      <c r="N29" s="243">
        <v>1.7</v>
      </c>
      <c r="O29" s="48"/>
      <c r="P29" s="48"/>
      <c r="Q29" s="48"/>
      <c r="R29" s="48"/>
      <c r="S29" s="48"/>
      <c r="T29" s="48"/>
      <c r="U29" s="48"/>
      <c r="V29" s="48"/>
    </row>
    <row r="30" spans="1:22" ht="18.75" customHeight="1">
      <c r="A30" s="243">
        <v>25</v>
      </c>
      <c r="B30" s="245" t="s">
        <v>34</v>
      </c>
      <c r="C30" s="243">
        <v>39.5</v>
      </c>
      <c r="D30" s="243">
        <v>1510</v>
      </c>
      <c r="E30" s="243">
        <v>152.9</v>
      </c>
      <c r="F30" s="243">
        <v>2.83</v>
      </c>
      <c r="G30" s="243">
        <v>1498.37</v>
      </c>
      <c r="H30" s="243">
        <v>0.1</v>
      </c>
      <c r="I30" s="243">
        <v>4.12</v>
      </c>
      <c r="J30" s="243">
        <v>761.91</v>
      </c>
      <c r="K30" s="243">
        <v>0.75</v>
      </c>
      <c r="L30" s="243">
        <v>0</v>
      </c>
      <c r="M30" s="243">
        <v>0</v>
      </c>
      <c r="N30" s="243">
        <v>0.1</v>
      </c>
      <c r="O30" s="48"/>
      <c r="P30" s="48"/>
      <c r="Q30" s="48"/>
      <c r="R30" s="48"/>
      <c r="S30" s="48"/>
      <c r="T30" s="48"/>
      <c r="U30" s="48"/>
      <c r="V30" s="48"/>
    </row>
    <row r="31" spans="1:22" ht="18.75" customHeight="1">
      <c r="A31" s="243">
        <v>26</v>
      </c>
      <c r="B31" s="245" t="s">
        <v>35</v>
      </c>
      <c r="C31" s="243">
        <v>13.35</v>
      </c>
      <c r="D31" s="243">
        <v>619.29</v>
      </c>
      <c r="E31" s="243">
        <v>8.33</v>
      </c>
      <c r="F31" s="243">
        <v>3.87</v>
      </c>
      <c r="G31" s="243">
        <v>528.69000000000005</v>
      </c>
      <c r="H31" s="243">
        <v>0.1</v>
      </c>
      <c r="I31" s="243">
        <v>24.4</v>
      </c>
      <c r="J31" s="243">
        <v>2193.0100000000002</v>
      </c>
      <c r="K31" s="243">
        <v>3.15</v>
      </c>
      <c r="L31" s="243">
        <v>1.03</v>
      </c>
      <c r="M31" s="243">
        <v>0</v>
      </c>
      <c r="N31" s="243">
        <v>0.17</v>
      </c>
      <c r="O31" s="48"/>
      <c r="P31" s="48"/>
      <c r="Q31" s="48"/>
      <c r="R31" s="48"/>
      <c r="S31" s="48"/>
      <c r="T31" s="48"/>
      <c r="U31" s="48"/>
      <c r="V31" s="48"/>
    </row>
    <row r="32" spans="1:22" ht="18.75" customHeight="1">
      <c r="A32" s="243">
        <v>27</v>
      </c>
      <c r="B32" s="245" t="s">
        <v>36</v>
      </c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48"/>
      <c r="P32" s="48"/>
      <c r="Q32" s="48"/>
      <c r="R32" s="48"/>
      <c r="S32" s="48"/>
      <c r="T32" s="48"/>
      <c r="U32" s="48"/>
      <c r="V32" s="48"/>
    </row>
    <row r="33" spans="1:22" ht="18.75" customHeight="1">
      <c r="A33" s="243">
        <v>28</v>
      </c>
      <c r="B33" s="245" t="s">
        <v>37</v>
      </c>
      <c r="C33" s="243">
        <v>16.16</v>
      </c>
      <c r="D33" s="243">
        <v>1450.06</v>
      </c>
      <c r="E33" s="243">
        <v>164.24</v>
      </c>
      <c r="F33" s="243">
        <v>15.55</v>
      </c>
      <c r="G33" s="243">
        <v>3819.28</v>
      </c>
      <c r="H33" s="243">
        <v>3.37</v>
      </c>
      <c r="I33" s="243">
        <v>4.0599999999999996</v>
      </c>
      <c r="J33" s="243">
        <v>1699.79</v>
      </c>
      <c r="K33" s="243">
        <v>0.36</v>
      </c>
      <c r="L33" s="243">
        <v>0.38</v>
      </c>
      <c r="M33" s="243">
        <v>0</v>
      </c>
      <c r="N33" s="243">
        <v>0.84</v>
      </c>
      <c r="O33" s="48"/>
      <c r="P33" s="48"/>
      <c r="Q33" s="48"/>
      <c r="R33" s="48"/>
      <c r="S33" s="48"/>
      <c r="T33" s="48"/>
      <c r="U33" s="48"/>
      <c r="V33" s="48"/>
    </row>
    <row r="34" spans="1:22" ht="18.75" customHeight="1">
      <c r="A34" s="243">
        <v>29</v>
      </c>
      <c r="B34" s="245" t="s">
        <v>38</v>
      </c>
      <c r="C34" s="243">
        <v>31.45</v>
      </c>
      <c r="D34" s="243">
        <v>2217.65</v>
      </c>
      <c r="E34" s="243">
        <v>74.739999999999995</v>
      </c>
      <c r="F34" s="243">
        <v>3.38</v>
      </c>
      <c r="G34" s="243">
        <v>824.25</v>
      </c>
      <c r="H34" s="243">
        <v>2.15</v>
      </c>
      <c r="I34" s="243">
        <v>0.66</v>
      </c>
      <c r="J34" s="243">
        <v>154.02000000000001</v>
      </c>
      <c r="K34" s="243">
        <v>1.64</v>
      </c>
      <c r="L34" s="243">
        <v>0.26</v>
      </c>
      <c r="M34" s="243">
        <v>0</v>
      </c>
      <c r="N34" s="243">
        <v>0.11</v>
      </c>
      <c r="O34" s="48"/>
      <c r="P34" s="48"/>
      <c r="Q34" s="48"/>
      <c r="R34" s="48"/>
      <c r="S34" s="48"/>
      <c r="T34" s="48"/>
      <c r="U34" s="48"/>
      <c r="V34" s="48"/>
    </row>
    <row r="35" spans="1:22" ht="18.75" customHeight="1">
      <c r="A35" s="243">
        <v>30</v>
      </c>
      <c r="B35" s="245" t="s">
        <v>39</v>
      </c>
      <c r="C35" s="243">
        <v>32</v>
      </c>
      <c r="D35" s="243">
        <v>2582.42</v>
      </c>
      <c r="E35" s="243">
        <v>89.56</v>
      </c>
      <c r="F35" s="243">
        <v>0</v>
      </c>
      <c r="G35" s="243">
        <v>0</v>
      </c>
      <c r="H35" s="243">
        <v>0</v>
      </c>
      <c r="I35" s="243">
        <v>0</v>
      </c>
      <c r="J35" s="243">
        <v>0</v>
      </c>
      <c r="K35" s="243">
        <v>0</v>
      </c>
      <c r="L35" s="243">
        <v>0</v>
      </c>
      <c r="M35" s="243">
        <v>0</v>
      </c>
      <c r="N35" s="243">
        <v>0</v>
      </c>
      <c r="O35" s="48"/>
      <c r="P35" s="48"/>
      <c r="Q35" s="48"/>
      <c r="R35" s="48"/>
      <c r="S35" s="48"/>
      <c r="T35" s="48"/>
      <c r="U35" s="48"/>
      <c r="V35" s="48"/>
    </row>
    <row r="36" spans="1:22" ht="18.75" customHeight="1">
      <c r="A36" s="243">
        <v>31</v>
      </c>
      <c r="B36" s="245" t="s">
        <v>40</v>
      </c>
      <c r="C36" s="243">
        <v>28.26</v>
      </c>
      <c r="D36" s="243">
        <v>1341.16</v>
      </c>
      <c r="E36" s="243">
        <v>109.07</v>
      </c>
      <c r="F36" s="243">
        <v>0.98</v>
      </c>
      <c r="G36" s="243">
        <v>226.76</v>
      </c>
      <c r="H36" s="243">
        <v>0.61</v>
      </c>
      <c r="I36" s="243">
        <v>2.94</v>
      </c>
      <c r="J36" s="243">
        <v>655.68</v>
      </c>
      <c r="K36" s="243">
        <v>1.96</v>
      </c>
      <c r="L36" s="243">
        <v>0.18</v>
      </c>
      <c r="M36" s="243">
        <v>0</v>
      </c>
      <c r="N36" s="243">
        <v>0</v>
      </c>
      <c r="O36" s="48"/>
      <c r="P36" s="48"/>
      <c r="Q36" s="48"/>
      <c r="R36" s="48"/>
      <c r="S36" s="48"/>
      <c r="T36" s="48"/>
      <c r="U36" s="48"/>
      <c r="V36" s="48"/>
    </row>
    <row r="37" spans="1:22" ht="18.75" customHeight="1">
      <c r="A37" s="243">
        <v>32</v>
      </c>
      <c r="B37" s="245" t="s">
        <v>41</v>
      </c>
      <c r="C37" s="243">
        <v>11.28</v>
      </c>
      <c r="D37" s="243">
        <v>672.57</v>
      </c>
      <c r="E37" s="243">
        <v>0.91</v>
      </c>
      <c r="F37" s="243">
        <v>1.55</v>
      </c>
      <c r="G37" s="243">
        <v>288.99</v>
      </c>
      <c r="H37" s="243">
        <v>0.17</v>
      </c>
      <c r="I37" s="243">
        <v>0.13</v>
      </c>
      <c r="J37" s="243">
        <v>1.43</v>
      </c>
      <c r="K37" s="243">
        <v>0.04</v>
      </c>
      <c r="L37" s="243">
        <v>1.85</v>
      </c>
      <c r="M37" s="243">
        <v>0.01</v>
      </c>
      <c r="N37" s="243">
        <v>0.01</v>
      </c>
      <c r="O37" s="48"/>
      <c r="P37" s="48"/>
      <c r="Q37" s="48"/>
      <c r="R37" s="48"/>
      <c r="S37" s="48"/>
      <c r="T37" s="48"/>
      <c r="U37" s="48"/>
      <c r="V37" s="48"/>
    </row>
    <row r="38" spans="1:22" ht="18.75" customHeight="1">
      <c r="A38" s="243">
        <v>33</v>
      </c>
      <c r="B38" s="245" t="s">
        <v>42</v>
      </c>
      <c r="C38" s="243">
        <v>10.35</v>
      </c>
      <c r="D38" s="243">
        <v>2919.74</v>
      </c>
      <c r="E38" s="243">
        <v>0.14000000000000001</v>
      </c>
      <c r="F38" s="243">
        <v>0</v>
      </c>
      <c r="G38" s="243">
        <v>0</v>
      </c>
      <c r="H38" s="243">
        <v>0</v>
      </c>
      <c r="I38" s="243">
        <v>3.39</v>
      </c>
      <c r="J38" s="243">
        <v>293.99</v>
      </c>
      <c r="K38" s="243">
        <v>0</v>
      </c>
      <c r="L38" s="243">
        <v>0</v>
      </c>
      <c r="M38" s="243">
        <v>0</v>
      </c>
      <c r="N38" s="243">
        <v>0</v>
      </c>
      <c r="O38" s="48"/>
      <c r="P38" s="48"/>
      <c r="Q38" s="48"/>
      <c r="R38" s="48"/>
      <c r="S38" s="48"/>
      <c r="T38" s="48"/>
      <c r="U38" s="48"/>
      <c r="V38" s="48"/>
    </row>
    <row r="39" spans="1:22" ht="18.75" customHeight="1">
      <c r="A39" s="243">
        <v>34</v>
      </c>
      <c r="B39" s="245" t="s">
        <v>43</v>
      </c>
      <c r="C39" s="243">
        <v>1.85</v>
      </c>
      <c r="D39" s="243">
        <v>274.10000000000002</v>
      </c>
      <c r="E39" s="243">
        <v>0.06</v>
      </c>
      <c r="F39" s="243">
        <v>0</v>
      </c>
      <c r="G39" s="243">
        <v>0</v>
      </c>
      <c r="H39" s="243">
        <v>0</v>
      </c>
      <c r="I39" s="243">
        <v>0</v>
      </c>
      <c r="J39" s="243">
        <v>0</v>
      </c>
      <c r="K39" s="243">
        <v>0</v>
      </c>
      <c r="L39" s="243">
        <v>0.44</v>
      </c>
      <c r="M39" s="243">
        <v>0</v>
      </c>
      <c r="N39" s="243">
        <v>0.03</v>
      </c>
      <c r="O39" s="48"/>
      <c r="P39" s="48"/>
      <c r="Q39" s="48"/>
      <c r="R39" s="48"/>
      <c r="S39" s="48"/>
      <c r="T39" s="48"/>
      <c r="U39" s="48"/>
      <c r="V39" s="48"/>
    </row>
    <row r="40" spans="1:22" ht="18.75" customHeight="1">
      <c r="A40" s="243">
        <v>35</v>
      </c>
      <c r="B40" s="245" t="s">
        <v>44</v>
      </c>
      <c r="C40" s="243">
        <v>6.51</v>
      </c>
      <c r="D40" s="243">
        <v>265.98</v>
      </c>
      <c r="E40" s="243">
        <v>7.88</v>
      </c>
      <c r="F40" s="243">
        <v>3.71</v>
      </c>
      <c r="G40" s="243">
        <v>90.83</v>
      </c>
      <c r="H40" s="243">
        <v>1.24</v>
      </c>
      <c r="I40" s="243">
        <v>0</v>
      </c>
      <c r="J40" s="243">
        <v>0</v>
      </c>
      <c r="K40" s="243">
        <v>0</v>
      </c>
      <c r="L40" s="243">
        <v>0</v>
      </c>
      <c r="M40" s="243">
        <v>0</v>
      </c>
      <c r="N40" s="243">
        <v>0</v>
      </c>
      <c r="O40" s="48"/>
      <c r="P40" s="48"/>
      <c r="Q40" s="48"/>
      <c r="R40" s="48"/>
      <c r="S40" s="48"/>
      <c r="T40" s="48"/>
      <c r="U40" s="48"/>
      <c r="V40" s="48"/>
    </row>
    <row r="41" spans="1:22" ht="18.75" customHeight="1">
      <c r="A41" s="243">
        <v>36</v>
      </c>
      <c r="B41" s="245" t="s">
        <v>45</v>
      </c>
      <c r="C41" s="243">
        <v>18.11</v>
      </c>
      <c r="D41" s="243">
        <v>1819.32</v>
      </c>
      <c r="E41" s="243">
        <v>0</v>
      </c>
      <c r="F41" s="243">
        <v>0.82</v>
      </c>
      <c r="G41" s="243">
        <v>129.16</v>
      </c>
      <c r="H41" s="243">
        <v>0</v>
      </c>
      <c r="I41" s="243">
        <v>2.4900000000000002</v>
      </c>
      <c r="J41" s="243">
        <v>118.25</v>
      </c>
      <c r="K41" s="243">
        <v>0</v>
      </c>
      <c r="L41" s="243">
        <v>0.92</v>
      </c>
      <c r="M41" s="243">
        <v>0.01</v>
      </c>
      <c r="N41" s="243">
        <v>0</v>
      </c>
      <c r="O41" s="48"/>
      <c r="P41" s="48"/>
      <c r="Q41" s="48"/>
      <c r="R41" s="48"/>
      <c r="S41" s="48"/>
      <c r="T41" s="48"/>
      <c r="U41" s="48"/>
      <c r="V41" s="48"/>
    </row>
    <row r="42" spans="1:22" ht="18.75" customHeight="1">
      <c r="A42" s="243">
        <v>37</v>
      </c>
      <c r="B42" s="245" t="s">
        <v>46</v>
      </c>
      <c r="C42" s="243">
        <v>7.23</v>
      </c>
      <c r="D42" s="243">
        <v>232.64</v>
      </c>
      <c r="E42" s="243">
        <v>8.43</v>
      </c>
      <c r="F42" s="243">
        <v>2.2999999999999998</v>
      </c>
      <c r="G42" s="243">
        <v>852.14</v>
      </c>
      <c r="H42" s="243">
        <v>0.81</v>
      </c>
      <c r="I42" s="243">
        <v>0.26</v>
      </c>
      <c r="J42" s="243">
        <v>36.74</v>
      </c>
      <c r="K42" s="243">
        <v>0</v>
      </c>
      <c r="L42" s="243">
        <v>0</v>
      </c>
      <c r="M42" s="243">
        <v>0</v>
      </c>
      <c r="N42" s="243">
        <v>0</v>
      </c>
      <c r="O42" s="48"/>
      <c r="P42" s="48"/>
      <c r="Q42" s="48"/>
      <c r="R42" s="48"/>
      <c r="S42" s="48"/>
      <c r="T42" s="48"/>
      <c r="U42" s="48"/>
      <c r="V42" s="48"/>
    </row>
    <row r="43" spans="1:22" ht="18.75" customHeight="1">
      <c r="A43" s="243">
        <v>38</v>
      </c>
      <c r="B43" s="245" t="s">
        <v>47</v>
      </c>
      <c r="C43" s="243">
        <v>25.82</v>
      </c>
      <c r="D43" s="243">
        <v>1636.15</v>
      </c>
      <c r="E43" s="243">
        <v>61.58</v>
      </c>
      <c r="F43" s="243">
        <v>5.99</v>
      </c>
      <c r="G43" s="243">
        <v>1011.21</v>
      </c>
      <c r="H43" s="243">
        <v>0.04</v>
      </c>
      <c r="I43" s="243">
        <v>3.31</v>
      </c>
      <c r="J43" s="243">
        <v>462.74</v>
      </c>
      <c r="K43" s="243">
        <v>0</v>
      </c>
      <c r="L43" s="243">
        <v>4.59</v>
      </c>
      <c r="M43" s="243">
        <v>0</v>
      </c>
      <c r="N43" s="243">
        <v>0.45</v>
      </c>
      <c r="O43" s="48"/>
      <c r="P43" s="48"/>
      <c r="Q43" s="48"/>
      <c r="R43" s="48"/>
      <c r="S43" s="48"/>
      <c r="T43" s="48"/>
      <c r="U43" s="48"/>
      <c r="V43" s="48"/>
    </row>
    <row r="44" spans="1:22" ht="18.75" customHeight="1">
      <c r="A44" s="243">
        <v>39</v>
      </c>
      <c r="B44" s="245" t="s">
        <v>48</v>
      </c>
      <c r="C44" s="243">
        <v>12.27</v>
      </c>
      <c r="D44" s="243">
        <v>391.34</v>
      </c>
      <c r="E44" s="243">
        <v>19.399999999999999</v>
      </c>
      <c r="F44" s="243">
        <v>2.25</v>
      </c>
      <c r="G44" s="243">
        <v>559.91999999999996</v>
      </c>
      <c r="H44" s="243">
        <v>0.14000000000000001</v>
      </c>
      <c r="I44" s="243">
        <v>19.75</v>
      </c>
      <c r="J44" s="243">
        <v>2088.75</v>
      </c>
      <c r="K44" s="243">
        <v>10.3</v>
      </c>
      <c r="L44" s="243">
        <v>0.14000000000000001</v>
      </c>
      <c r="M44" s="243">
        <v>0</v>
      </c>
      <c r="N44" s="243">
        <v>0.13</v>
      </c>
      <c r="O44" s="48"/>
      <c r="P44" s="48"/>
      <c r="Q44" s="48"/>
      <c r="R44" s="48"/>
      <c r="S44" s="48"/>
      <c r="T44" s="48"/>
      <c r="U44" s="48"/>
      <c r="V44" s="48"/>
    </row>
    <row r="45" spans="1:22" ht="18.75" customHeight="1">
      <c r="A45" s="243">
        <v>40</v>
      </c>
      <c r="B45" s="245" t="s">
        <v>49</v>
      </c>
      <c r="C45" s="243">
        <v>18.600000000000001</v>
      </c>
      <c r="D45" s="243">
        <v>1026.82</v>
      </c>
      <c r="E45" s="243">
        <v>9.8699999999999992</v>
      </c>
      <c r="F45" s="243">
        <v>1.53</v>
      </c>
      <c r="G45" s="243">
        <v>172.65</v>
      </c>
      <c r="H45" s="243">
        <v>0.11</v>
      </c>
      <c r="I45" s="243">
        <v>1.78</v>
      </c>
      <c r="J45" s="243">
        <v>94.51</v>
      </c>
      <c r="K45" s="243">
        <v>0.63</v>
      </c>
      <c r="L45" s="243">
        <v>0.02</v>
      </c>
      <c r="M45" s="243">
        <v>0</v>
      </c>
      <c r="N45" s="243">
        <v>0</v>
      </c>
      <c r="O45" s="48"/>
      <c r="P45" s="48"/>
      <c r="Q45" s="48"/>
      <c r="R45" s="48"/>
      <c r="S45" s="48"/>
      <c r="T45" s="48"/>
      <c r="U45" s="48"/>
      <c r="V45" s="48"/>
    </row>
    <row r="46" spans="1:22" ht="18.75" customHeight="1">
      <c r="A46" s="243">
        <v>41</v>
      </c>
      <c r="B46" s="245" t="s">
        <v>50</v>
      </c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48"/>
      <c r="P46" s="48"/>
      <c r="Q46" s="48"/>
      <c r="R46" s="48"/>
      <c r="S46" s="48"/>
      <c r="T46" s="48"/>
      <c r="U46" s="48"/>
      <c r="V46" s="48"/>
    </row>
    <row r="47" spans="1:22" ht="18.75" customHeight="1">
      <c r="A47" s="243">
        <v>42</v>
      </c>
      <c r="B47" s="245" t="s">
        <v>51</v>
      </c>
      <c r="C47" s="243">
        <v>9.2799999999999994</v>
      </c>
      <c r="D47" s="243">
        <v>479.04</v>
      </c>
      <c r="E47" s="243">
        <v>15.87</v>
      </c>
      <c r="F47" s="243">
        <v>7.67</v>
      </c>
      <c r="G47" s="243">
        <v>372.2</v>
      </c>
      <c r="H47" s="243">
        <v>0.21</v>
      </c>
      <c r="I47" s="243">
        <v>271.91000000000003</v>
      </c>
      <c r="J47" s="243">
        <v>20450.38</v>
      </c>
      <c r="K47" s="243">
        <v>8.41</v>
      </c>
      <c r="L47" s="243">
        <v>0</v>
      </c>
      <c r="M47" s="243">
        <v>0</v>
      </c>
      <c r="N47" s="243">
        <v>0</v>
      </c>
      <c r="O47" s="48"/>
      <c r="P47" s="48"/>
      <c r="Q47" s="48"/>
      <c r="R47" s="48"/>
      <c r="S47" s="48"/>
      <c r="T47" s="48"/>
      <c r="U47" s="48"/>
      <c r="V47" s="48"/>
    </row>
    <row r="48" spans="1:22" ht="18.75" customHeight="1">
      <c r="A48" s="243">
        <v>43</v>
      </c>
      <c r="B48" s="245" t="s">
        <v>52</v>
      </c>
      <c r="C48" s="243">
        <v>12.71</v>
      </c>
      <c r="D48" s="243">
        <v>842.31</v>
      </c>
      <c r="E48" s="243">
        <v>1.46</v>
      </c>
      <c r="F48" s="243">
        <v>5.27</v>
      </c>
      <c r="G48" s="243">
        <v>397.85</v>
      </c>
      <c r="H48" s="243">
        <v>1.67</v>
      </c>
      <c r="I48" s="243">
        <v>19.77</v>
      </c>
      <c r="J48" s="243">
        <v>1638.9</v>
      </c>
      <c r="K48" s="243">
        <v>4.45</v>
      </c>
      <c r="L48" s="243">
        <v>7.0000000000000007E-2</v>
      </c>
      <c r="M48" s="243">
        <v>0</v>
      </c>
      <c r="N48" s="243">
        <v>0.2</v>
      </c>
      <c r="O48" s="48"/>
      <c r="P48" s="48"/>
      <c r="Q48" s="48"/>
      <c r="R48" s="48"/>
      <c r="S48" s="48"/>
      <c r="T48" s="48"/>
      <c r="U48" s="48"/>
      <c r="V48" s="48"/>
    </row>
    <row r="49" spans="1:22" ht="18.75" customHeight="1">
      <c r="A49" s="243">
        <v>44</v>
      </c>
      <c r="B49" s="245" t="s">
        <v>53</v>
      </c>
      <c r="C49" s="243">
        <v>0.96</v>
      </c>
      <c r="D49" s="243">
        <v>31.34</v>
      </c>
      <c r="E49" s="243">
        <v>1.18</v>
      </c>
      <c r="F49" s="243">
        <v>1.07</v>
      </c>
      <c r="G49" s="243">
        <v>159.66999999999999</v>
      </c>
      <c r="H49" s="243">
        <v>0</v>
      </c>
      <c r="I49" s="243">
        <v>0</v>
      </c>
      <c r="J49" s="243">
        <v>0.06</v>
      </c>
      <c r="K49" s="243">
        <v>0.24</v>
      </c>
      <c r="L49" s="243">
        <v>0.02</v>
      </c>
      <c r="M49" s="243">
        <v>0</v>
      </c>
      <c r="N49" s="243">
        <v>0</v>
      </c>
      <c r="O49" s="48"/>
      <c r="P49" s="48"/>
      <c r="Q49" s="48"/>
      <c r="R49" s="48"/>
      <c r="S49" s="48"/>
      <c r="T49" s="48"/>
      <c r="U49" s="48"/>
      <c r="V49" s="48"/>
    </row>
    <row r="50" spans="1:22" ht="18.75" customHeight="1">
      <c r="A50" s="243">
        <v>45</v>
      </c>
      <c r="B50" s="245" t="s">
        <v>54</v>
      </c>
      <c r="C50" s="243">
        <v>5.59</v>
      </c>
      <c r="D50" s="243">
        <v>336.57</v>
      </c>
      <c r="E50" s="243">
        <v>13.3</v>
      </c>
      <c r="F50" s="243">
        <v>1.66</v>
      </c>
      <c r="G50" s="243">
        <v>268.68</v>
      </c>
      <c r="H50" s="243">
        <v>0.71</v>
      </c>
      <c r="I50" s="243">
        <v>10.09</v>
      </c>
      <c r="J50" s="243">
        <v>1389.45</v>
      </c>
      <c r="K50" s="243">
        <v>7.1</v>
      </c>
      <c r="L50" s="243">
        <v>0</v>
      </c>
      <c r="M50" s="243">
        <v>0</v>
      </c>
      <c r="N50" s="243">
        <v>0</v>
      </c>
      <c r="O50" s="48"/>
      <c r="P50" s="48"/>
      <c r="Q50" s="48"/>
      <c r="R50" s="48"/>
      <c r="S50" s="48"/>
      <c r="T50" s="48"/>
      <c r="U50" s="48"/>
      <c r="V50" s="48"/>
    </row>
    <row r="51" spans="1:22" ht="18.75" customHeight="1">
      <c r="A51" s="243">
        <v>46</v>
      </c>
      <c r="B51" s="245" t="s">
        <v>55</v>
      </c>
      <c r="C51" s="243">
        <v>90.09</v>
      </c>
      <c r="D51" s="243">
        <v>2292.7600000000002</v>
      </c>
      <c r="E51" s="243">
        <v>11.93</v>
      </c>
      <c r="F51" s="243">
        <v>1.3</v>
      </c>
      <c r="G51" s="243">
        <v>70.81</v>
      </c>
      <c r="H51" s="243">
        <v>0.98</v>
      </c>
      <c r="I51" s="243">
        <v>26.5</v>
      </c>
      <c r="J51" s="243">
        <v>677.54</v>
      </c>
      <c r="K51" s="243">
        <v>2.0099999999999998</v>
      </c>
      <c r="L51" s="243">
        <v>5.72</v>
      </c>
      <c r="M51" s="243">
        <v>0.04</v>
      </c>
      <c r="N51" s="243">
        <v>0.98</v>
      </c>
      <c r="O51" s="48"/>
      <c r="P51" s="48"/>
      <c r="Q51" s="48"/>
      <c r="R51" s="48"/>
      <c r="S51" s="48"/>
      <c r="T51" s="48"/>
      <c r="U51" s="48"/>
      <c r="V51" s="48"/>
    </row>
    <row r="52" spans="1:22" ht="18.75" customHeight="1">
      <c r="A52" s="243">
        <v>47</v>
      </c>
      <c r="B52" s="245" t="s">
        <v>56</v>
      </c>
      <c r="C52" s="243">
        <v>2.94</v>
      </c>
      <c r="D52" s="243">
        <v>178.81</v>
      </c>
      <c r="E52" s="243">
        <v>4.6100000000000003</v>
      </c>
      <c r="F52" s="243">
        <v>1.99</v>
      </c>
      <c r="G52" s="243">
        <v>69.02</v>
      </c>
      <c r="H52" s="243">
        <v>1.45</v>
      </c>
      <c r="I52" s="243">
        <v>2.72</v>
      </c>
      <c r="J52" s="243">
        <v>120.11</v>
      </c>
      <c r="K52" s="243">
        <v>1.0900000000000001</v>
      </c>
      <c r="L52" s="243">
        <v>0</v>
      </c>
      <c r="M52" s="243">
        <v>0</v>
      </c>
      <c r="N52" s="243">
        <v>0.13</v>
      </c>
      <c r="O52" s="48"/>
      <c r="P52" s="48"/>
      <c r="Q52" s="48"/>
      <c r="R52" s="48"/>
      <c r="S52" s="48"/>
      <c r="T52" s="48"/>
      <c r="U52" s="48"/>
      <c r="V52" s="48"/>
    </row>
    <row r="53" spans="1:22" ht="18.75" customHeight="1">
      <c r="A53" s="243">
        <v>48</v>
      </c>
      <c r="B53" s="245" t="s">
        <v>57</v>
      </c>
      <c r="C53" s="243">
        <v>8.31</v>
      </c>
      <c r="D53" s="243">
        <v>281.10000000000002</v>
      </c>
      <c r="E53" s="243">
        <v>3.26</v>
      </c>
      <c r="F53" s="243">
        <v>0.8</v>
      </c>
      <c r="G53" s="243">
        <v>28.9</v>
      </c>
      <c r="H53" s="243">
        <v>0.2</v>
      </c>
      <c r="I53" s="243">
        <v>2.0299999999999998</v>
      </c>
      <c r="J53" s="243">
        <v>48.08</v>
      </c>
      <c r="K53" s="243">
        <v>0.49</v>
      </c>
      <c r="L53" s="243">
        <v>0.05</v>
      </c>
      <c r="M53" s="243">
        <v>0</v>
      </c>
      <c r="N53" s="243">
        <v>0</v>
      </c>
      <c r="O53" s="48"/>
      <c r="P53" s="48"/>
      <c r="Q53" s="48"/>
      <c r="R53" s="48"/>
      <c r="S53" s="48"/>
      <c r="T53" s="48"/>
      <c r="U53" s="48"/>
      <c r="V53" s="48"/>
    </row>
    <row r="54" spans="1:22" ht="18.75" customHeight="1">
      <c r="A54" s="243">
        <v>49</v>
      </c>
      <c r="B54" s="245" t="s">
        <v>58</v>
      </c>
      <c r="C54" s="243">
        <v>27.6</v>
      </c>
      <c r="D54" s="243">
        <v>6548.09</v>
      </c>
      <c r="E54" s="243">
        <v>29.37</v>
      </c>
      <c r="F54" s="243">
        <v>19.89</v>
      </c>
      <c r="G54" s="243">
        <v>14070.79</v>
      </c>
      <c r="H54" s="243">
        <v>0</v>
      </c>
      <c r="I54" s="243">
        <v>2.2599999999999998</v>
      </c>
      <c r="J54" s="243">
        <v>280.3</v>
      </c>
      <c r="K54" s="243">
        <v>0.11</v>
      </c>
      <c r="L54" s="243">
        <v>1.06</v>
      </c>
      <c r="M54" s="243">
        <v>0.02</v>
      </c>
      <c r="N54" s="243">
        <v>0</v>
      </c>
      <c r="O54" s="48"/>
      <c r="P54" s="48"/>
      <c r="Q54" s="48"/>
      <c r="R54" s="48"/>
      <c r="S54" s="48"/>
      <c r="T54" s="48"/>
      <c r="U54" s="48"/>
      <c r="V54" s="48"/>
    </row>
    <row r="55" spans="1:22" ht="18.75" customHeight="1">
      <c r="A55" s="243">
        <v>50</v>
      </c>
      <c r="B55" s="245" t="s">
        <v>59</v>
      </c>
      <c r="C55" s="243">
        <v>9.5299999999999994</v>
      </c>
      <c r="D55" s="243">
        <v>1456.39</v>
      </c>
      <c r="E55" s="243">
        <v>2.58</v>
      </c>
      <c r="F55" s="243">
        <v>4.9000000000000004</v>
      </c>
      <c r="G55" s="243">
        <v>2450.59</v>
      </c>
      <c r="H55" s="243">
        <v>0</v>
      </c>
      <c r="I55" s="243">
        <v>9.44</v>
      </c>
      <c r="J55" s="243">
        <v>1396.5</v>
      </c>
      <c r="K55" s="243">
        <v>2</v>
      </c>
      <c r="L55" s="243">
        <v>0.53</v>
      </c>
      <c r="M55" s="243">
        <v>0</v>
      </c>
      <c r="N55" s="243">
        <v>0.13</v>
      </c>
      <c r="O55" s="48"/>
      <c r="P55" s="48"/>
      <c r="Q55" s="48"/>
      <c r="R55" s="48"/>
      <c r="S55" s="48"/>
      <c r="T55" s="48"/>
      <c r="U55" s="48"/>
      <c r="V55" s="48"/>
    </row>
    <row r="56" spans="1:22" ht="18.75" customHeight="1">
      <c r="A56" s="243">
        <v>51</v>
      </c>
      <c r="B56" s="245" t="s">
        <v>60</v>
      </c>
      <c r="C56" s="243">
        <v>11.11</v>
      </c>
      <c r="D56" s="243">
        <v>4320.3500000000004</v>
      </c>
      <c r="E56" s="243">
        <v>0</v>
      </c>
      <c r="F56" s="243">
        <v>1.23</v>
      </c>
      <c r="G56" s="243">
        <v>420.35</v>
      </c>
      <c r="H56" s="243">
        <v>0</v>
      </c>
      <c r="I56" s="243">
        <v>1.1100000000000001</v>
      </c>
      <c r="J56" s="243">
        <v>41.35</v>
      </c>
      <c r="K56" s="243">
        <v>0</v>
      </c>
      <c r="L56" s="243">
        <v>0</v>
      </c>
      <c r="M56" s="243">
        <v>0</v>
      </c>
      <c r="N56" s="243">
        <v>0</v>
      </c>
      <c r="O56" s="48"/>
      <c r="P56" s="48"/>
      <c r="Q56" s="48"/>
      <c r="R56" s="48"/>
      <c r="S56" s="48"/>
      <c r="T56" s="48"/>
      <c r="U56" s="48"/>
      <c r="V56" s="48"/>
    </row>
    <row r="57" spans="1:22" ht="18.75" customHeight="1">
      <c r="A57" s="243">
        <v>52</v>
      </c>
      <c r="B57" s="245" t="s">
        <v>61</v>
      </c>
      <c r="C57" s="243">
        <v>8.49</v>
      </c>
      <c r="D57" s="243">
        <v>529.09</v>
      </c>
      <c r="E57" s="243">
        <v>22.58</v>
      </c>
      <c r="F57" s="243">
        <v>2.97</v>
      </c>
      <c r="G57" s="243">
        <v>596.74</v>
      </c>
      <c r="H57" s="243">
        <v>0.98</v>
      </c>
      <c r="I57" s="243">
        <v>7.91</v>
      </c>
      <c r="J57" s="243">
        <v>309.42</v>
      </c>
      <c r="K57" s="243">
        <v>2.85</v>
      </c>
      <c r="L57" s="243">
        <v>1.85</v>
      </c>
      <c r="M57" s="243">
        <v>0</v>
      </c>
      <c r="N57" s="243">
        <v>3.51</v>
      </c>
      <c r="O57" s="48"/>
      <c r="P57" s="48"/>
      <c r="Q57" s="48"/>
      <c r="R57" s="48"/>
      <c r="S57" s="48"/>
      <c r="T57" s="48"/>
      <c r="U57" s="48"/>
      <c r="V57" s="48"/>
    </row>
    <row r="58" spans="1:22" ht="18.75" customHeight="1">
      <c r="A58" s="243">
        <v>53</v>
      </c>
      <c r="B58" s="245" t="s">
        <v>62</v>
      </c>
      <c r="C58" s="243">
        <v>2.3199999999999998</v>
      </c>
      <c r="D58" s="243">
        <v>496.76</v>
      </c>
      <c r="E58" s="243">
        <v>0</v>
      </c>
      <c r="F58" s="243">
        <v>0</v>
      </c>
      <c r="G58" s="243">
        <v>0</v>
      </c>
      <c r="H58" s="243">
        <v>0</v>
      </c>
      <c r="I58" s="243">
        <v>0</v>
      </c>
      <c r="J58" s="243">
        <v>0</v>
      </c>
      <c r="K58" s="243">
        <v>0</v>
      </c>
      <c r="L58" s="243">
        <v>0</v>
      </c>
      <c r="M58" s="243">
        <v>0</v>
      </c>
      <c r="N58" s="243">
        <v>0</v>
      </c>
      <c r="O58" s="48"/>
      <c r="P58" s="48"/>
      <c r="Q58" s="48"/>
      <c r="R58" s="48"/>
      <c r="S58" s="48"/>
      <c r="T58" s="48"/>
      <c r="U58" s="48"/>
      <c r="V58" s="48"/>
    </row>
    <row r="59" spans="1:22" ht="18.75" customHeight="1">
      <c r="A59" s="243">
        <v>54</v>
      </c>
      <c r="B59" s="245" t="s">
        <v>63</v>
      </c>
      <c r="C59" s="243">
        <v>17.36</v>
      </c>
      <c r="D59" s="243">
        <v>1678.84</v>
      </c>
      <c r="E59" s="243">
        <v>20.63</v>
      </c>
      <c r="F59" s="243">
        <v>0</v>
      </c>
      <c r="G59" s="243">
        <v>0</v>
      </c>
      <c r="H59" s="243">
        <v>0</v>
      </c>
      <c r="I59" s="243">
        <v>7.02</v>
      </c>
      <c r="J59" s="243">
        <v>1292.21</v>
      </c>
      <c r="K59" s="243">
        <v>2</v>
      </c>
      <c r="L59" s="243">
        <v>0</v>
      </c>
      <c r="M59" s="243">
        <v>0</v>
      </c>
      <c r="N59" s="243">
        <v>0</v>
      </c>
      <c r="O59" s="48"/>
      <c r="P59" s="48"/>
      <c r="Q59" s="48"/>
      <c r="R59" s="48"/>
      <c r="S59" s="48"/>
      <c r="T59" s="48"/>
      <c r="U59" s="48"/>
      <c r="V59" s="48"/>
    </row>
    <row r="60" spans="1:22" ht="18.75" customHeight="1">
      <c r="A60" s="243">
        <v>55</v>
      </c>
      <c r="B60" s="245" t="s">
        <v>64</v>
      </c>
      <c r="C60" s="243">
        <v>41.96</v>
      </c>
      <c r="D60" s="243">
        <v>4341.82</v>
      </c>
      <c r="E60" s="243">
        <v>0</v>
      </c>
      <c r="F60" s="243">
        <v>2.82</v>
      </c>
      <c r="G60" s="243">
        <v>492.71</v>
      </c>
      <c r="H60" s="243">
        <v>0</v>
      </c>
      <c r="I60" s="243">
        <v>14.33</v>
      </c>
      <c r="J60" s="243">
        <v>5938.17</v>
      </c>
      <c r="K60" s="243">
        <v>0</v>
      </c>
      <c r="L60" s="243">
        <v>0</v>
      </c>
      <c r="M60" s="243">
        <v>0</v>
      </c>
      <c r="N60" s="243">
        <v>0</v>
      </c>
      <c r="O60" s="48"/>
      <c r="P60" s="48"/>
      <c r="Q60" s="48"/>
      <c r="R60" s="48"/>
      <c r="S60" s="48"/>
      <c r="T60" s="48"/>
      <c r="U60" s="48"/>
      <c r="V60" s="48"/>
    </row>
    <row r="61" spans="1:22" ht="18.75" customHeight="1">
      <c r="A61" s="243">
        <v>56</v>
      </c>
      <c r="B61" s="245" t="s">
        <v>65</v>
      </c>
      <c r="C61" s="243">
        <v>15.96</v>
      </c>
      <c r="D61" s="243">
        <v>1388.35</v>
      </c>
      <c r="E61" s="243">
        <v>52.54</v>
      </c>
      <c r="F61" s="243">
        <v>17.39</v>
      </c>
      <c r="G61" s="243">
        <v>2364.37</v>
      </c>
      <c r="H61" s="243">
        <v>1.23</v>
      </c>
      <c r="I61" s="243">
        <v>12.14</v>
      </c>
      <c r="J61" s="243">
        <v>1552.72</v>
      </c>
      <c r="K61" s="243">
        <v>3.22</v>
      </c>
      <c r="L61" s="243">
        <v>0.03</v>
      </c>
      <c r="M61" s="243">
        <v>0</v>
      </c>
      <c r="N61" s="243">
        <v>0</v>
      </c>
      <c r="O61" s="48"/>
      <c r="P61" s="48"/>
      <c r="Q61" s="48"/>
      <c r="R61" s="48"/>
      <c r="S61" s="48"/>
      <c r="T61" s="48"/>
      <c r="U61" s="48"/>
      <c r="V61" s="48"/>
    </row>
    <row r="62" spans="1:22" ht="18.75" customHeight="1">
      <c r="A62" s="243">
        <v>57</v>
      </c>
      <c r="B62" s="245" t="s">
        <v>66</v>
      </c>
      <c r="C62" s="243">
        <v>14</v>
      </c>
      <c r="D62" s="243">
        <v>524.44000000000005</v>
      </c>
      <c r="E62" s="243">
        <v>13.81</v>
      </c>
      <c r="F62" s="243">
        <v>4.03</v>
      </c>
      <c r="G62" s="243">
        <v>610.98</v>
      </c>
      <c r="H62" s="243">
        <v>0.26</v>
      </c>
      <c r="I62" s="243">
        <v>20.97</v>
      </c>
      <c r="J62" s="243">
        <v>2244.0700000000002</v>
      </c>
      <c r="K62" s="243">
        <v>7.99</v>
      </c>
      <c r="L62" s="243">
        <v>1.1299999999999999</v>
      </c>
      <c r="M62" s="243">
        <v>0.01</v>
      </c>
      <c r="N62" s="243">
        <v>0</v>
      </c>
      <c r="O62" s="48"/>
      <c r="P62" s="48"/>
      <c r="Q62" s="48"/>
      <c r="R62" s="48"/>
      <c r="S62" s="48"/>
      <c r="T62" s="48"/>
      <c r="U62" s="48"/>
      <c r="V62" s="48"/>
    </row>
    <row r="63" spans="1:22" ht="18.75" customHeight="1">
      <c r="A63" s="243">
        <v>58</v>
      </c>
      <c r="B63" s="245" t="s">
        <v>67</v>
      </c>
      <c r="C63" s="243">
        <v>24.13</v>
      </c>
      <c r="D63" s="243">
        <v>2588.0700000000002</v>
      </c>
      <c r="E63" s="243">
        <v>6.64</v>
      </c>
      <c r="F63" s="243">
        <v>1.83</v>
      </c>
      <c r="G63" s="243">
        <v>699.94</v>
      </c>
      <c r="H63" s="243">
        <v>0</v>
      </c>
      <c r="I63" s="243">
        <v>9.4499999999999993</v>
      </c>
      <c r="J63" s="243">
        <v>1222.45</v>
      </c>
      <c r="K63" s="243">
        <v>0.61</v>
      </c>
      <c r="L63" s="243">
        <v>0.23</v>
      </c>
      <c r="M63" s="243">
        <v>0</v>
      </c>
      <c r="N63" s="243">
        <v>0</v>
      </c>
      <c r="O63" s="48"/>
      <c r="P63" s="48"/>
      <c r="Q63" s="48"/>
      <c r="R63" s="48"/>
      <c r="S63" s="48"/>
      <c r="T63" s="48"/>
      <c r="U63" s="48"/>
      <c r="V63" s="48"/>
    </row>
    <row r="64" spans="1:22" ht="18.75" customHeight="1">
      <c r="A64" s="243">
        <v>59</v>
      </c>
      <c r="B64" s="245" t="s">
        <v>68</v>
      </c>
      <c r="C64" s="243">
        <v>20.43</v>
      </c>
      <c r="D64" s="243">
        <v>2453.9499999999998</v>
      </c>
      <c r="E64" s="243">
        <v>20.059999999999999</v>
      </c>
      <c r="F64" s="243">
        <v>7.74</v>
      </c>
      <c r="G64" s="243">
        <v>2783.85</v>
      </c>
      <c r="H64" s="243">
        <v>0.36</v>
      </c>
      <c r="I64" s="243">
        <v>20.92</v>
      </c>
      <c r="J64" s="243">
        <v>2503.11</v>
      </c>
      <c r="K64" s="243">
        <v>0</v>
      </c>
      <c r="L64" s="243">
        <v>0.6</v>
      </c>
      <c r="M64" s="243">
        <v>0</v>
      </c>
      <c r="N64" s="243">
        <v>0</v>
      </c>
      <c r="O64" s="48"/>
      <c r="P64" s="48"/>
      <c r="Q64" s="48"/>
      <c r="R64" s="48"/>
      <c r="S64" s="48"/>
      <c r="T64" s="48"/>
      <c r="U64" s="48"/>
      <c r="V64" s="48"/>
    </row>
    <row r="65" spans="1:22" ht="18.75" customHeight="1">
      <c r="A65" s="243">
        <v>60</v>
      </c>
      <c r="B65" s="245" t="s">
        <v>69</v>
      </c>
      <c r="C65" s="243">
        <v>9.6300000000000008</v>
      </c>
      <c r="D65" s="243">
        <v>792.74</v>
      </c>
      <c r="E65" s="243">
        <v>9.93</v>
      </c>
      <c r="F65" s="243">
        <v>3.93</v>
      </c>
      <c r="G65" s="243">
        <v>671.94</v>
      </c>
      <c r="H65" s="243">
        <v>1.48</v>
      </c>
      <c r="I65" s="243">
        <v>15.34</v>
      </c>
      <c r="J65" s="243">
        <v>2904.5</v>
      </c>
      <c r="K65" s="243">
        <v>2.79</v>
      </c>
      <c r="L65" s="243">
        <v>1.17</v>
      </c>
      <c r="M65" s="243">
        <v>105.87</v>
      </c>
      <c r="N65" s="243">
        <v>0.6</v>
      </c>
      <c r="O65" s="48"/>
      <c r="P65" s="48"/>
      <c r="Q65" s="48"/>
      <c r="R65" s="48"/>
      <c r="S65" s="48"/>
      <c r="T65" s="48"/>
      <c r="U65" s="48"/>
      <c r="V65" s="48"/>
    </row>
    <row r="66" spans="1:22" ht="18.75" customHeight="1">
      <c r="A66" s="243">
        <v>61</v>
      </c>
      <c r="B66" s="245" t="s">
        <v>70</v>
      </c>
      <c r="C66" s="243">
        <v>10.210000000000001</v>
      </c>
      <c r="D66" s="243">
        <v>432.81</v>
      </c>
      <c r="E66" s="243">
        <v>34.74</v>
      </c>
      <c r="F66" s="243">
        <v>1.43</v>
      </c>
      <c r="G66" s="243">
        <v>409.71</v>
      </c>
      <c r="H66" s="243">
        <v>0</v>
      </c>
      <c r="I66" s="243">
        <v>11.37</v>
      </c>
      <c r="J66" s="243">
        <v>2249.84</v>
      </c>
      <c r="K66" s="243">
        <v>1.04</v>
      </c>
      <c r="L66" s="243">
        <v>0</v>
      </c>
      <c r="M66" s="243">
        <v>0</v>
      </c>
      <c r="N66" s="243">
        <v>0.24</v>
      </c>
      <c r="O66" s="48"/>
      <c r="P66" s="48"/>
      <c r="Q66" s="48"/>
      <c r="R66" s="48"/>
      <c r="S66" s="48"/>
      <c r="T66" s="48"/>
      <c r="U66" s="48"/>
      <c r="V66" s="48"/>
    </row>
    <row r="67" spans="1:22" ht="18.75" customHeight="1">
      <c r="A67" s="243">
        <v>62</v>
      </c>
      <c r="B67" s="245" t="s">
        <v>71</v>
      </c>
      <c r="C67" s="243">
        <v>19.62</v>
      </c>
      <c r="D67" s="243">
        <v>666.69</v>
      </c>
      <c r="E67" s="243">
        <v>39.090000000000003</v>
      </c>
      <c r="F67" s="243">
        <v>2.81</v>
      </c>
      <c r="G67" s="243">
        <v>325.18</v>
      </c>
      <c r="H67" s="243">
        <v>0.42</v>
      </c>
      <c r="I67" s="243">
        <v>4.13</v>
      </c>
      <c r="J67" s="243">
        <v>677.8</v>
      </c>
      <c r="K67" s="243">
        <v>0.74</v>
      </c>
      <c r="L67" s="243">
        <v>0.31</v>
      </c>
      <c r="M67" s="243">
        <v>6.05</v>
      </c>
      <c r="N67" s="243">
        <v>1.08</v>
      </c>
      <c r="O67" s="48"/>
      <c r="P67" s="48"/>
      <c r="Q67" s="48"/>
      <c r="R67" s="48"/>
      <c r="S67" s="48"/>
      <c r="T67" s="48"/>
      <c r="U67" s="48"/>
      <c r="V67" s="48"/>
    </row>
    <row r="68" spans="1:22" ht="18.75" customHeight="1">
      <c r="A68" s="243">
        <v>63</v>
      </c>
      <c r="B68" s="245" t="s">
        <v>72</v>
      </c>
      <c r="C68" s="243">
        <v>42.6</v>
      </c>
      <c r="D68" s="243">
        <v>2673.88</v>
      </c>
      <c r="E68" s="243">
        <v>88.65</v>
      </c>
      <c r="F68" s="243">
        <v>4.46</v>
      </c>
      <c r="G68" s="243">
        <v>809.46</v>
      </c>
      <c r="H68" s="243">
        <v>0.77</v>
      </c>
      <c r="I68" s="243">
        <v>7.45</v>
      </c>
      <c r="J68" s="243">
        <v>1776.87</v>
      </c>
      <c r="K68" s="243">
        <v>1</v>
      </c>
      <c r="L68" s="243">
        <v>0.52</v>
      </c>
      <c r="M68" s="243">
        <v>0</v>
      </c>
      <c r="N68" s="243">
        <v>0.71</v>
      </c>
      <c r="O68" s="48"/>
      <c r="P68" s="48"/>
      <c r="Q68" s="48"/>
      <c r="R68" s="48"/>
      <c r="S68" s="48"/>
      <c r="T68" s="48"/>
      <c r="U68" s="48"/>
      <c r="V68" s="48"/>
    </row>
    <row r="69" spans="1:22" ht="18.75" customHeight="1">
      <c r="A69" s="243">
        <v>64</v>
      </c>
      <c r="B69" s="245" t="s">
        <v>73</v>
      </c>
      <c r="C69" s="243">
        <v>1</v>
      </c>
      <c r="D69" s="243">
        <v>281.08999999999997</v>
      </c>
      <c r="E69" s="243">
        <v>0.02</v>
      </c>
      <c r="F69" s="243">
        <v>0.13</v>
      </c>
      <c r="G69" s="243">
        <v>16.2</v>
      </c>
      <c r="H69" s="243">
        <v>0</v>
      </c>
      <c r="I69" s="243">
        <v>2.94</v>
      </c>
      <c r="J69" s="243">
        <v>1005.18</v>
      </c>
      <c r="K69" s="243">
        <v>0</v>
      </c>
      <c r="L69" s="243">
        <v>0.02</v>
      </c>
      <c r="M69" s="243">
        <v>0</v>
      </c>
      <c r="N69" s="243">
        <v>0</v>
      </c>
      <c r="O69" s="48"/>
      <c r="P69" s="48"/>
      <c r="Q69" s="48"/>
      <c r="R69" s="48"/>
      <c r="S69" s="48"/>
      <c r="T69" s="48"/>
      <c r="U69" s="48"/>
      <c r="V69" s="48"/>
    </row>
    <row r="70" spans="1:22" ht="18.75" customHeight="1">
      <c r="A70" s="243">
        <v>65</v>
      </c>
      <c r="B70" s="245" t="s">
        <v>74</v>
      </c>
      <c r="C70" s="243">
        <v>16.18</v>
      </c>
      <c r="D70" s="243">
        <v>478.89</v>
      </c>
      <c r="E70" s="243">
        <v>5.98</v>
      </c>
      <c r="F70" s="243">
        <v>0.83</v>
      </c>
      <c r="G70" s="243">
        <v>54.6</v>
      </c>
      <c r="H70" s="243">
        <v>0</v>
      </c>
      <c r="I70" s="243">
        <v>83.91</v>
      </c>
      <c r="J70" s="243">
        <v>17851.36</v>
      </c>
      <c r="K70" s="243">
        <v>2.2799999999999998</v>
      </c>
      <c r="L70" s="243">
        <v>0</v>
      </c>
      <c r="M70" s="243">
        <v>0</v>
      </c>
      <c r="N70" s="243">
        <v>0</v>
      </c>
      <c r="O70" s="48"/>
      <c r="P70" s="48"/>
      <c r="Q70" s="48"/>
      <c r="R70" s="48"/>
      <c r="S70" s="48"/>
      <c r="T70" s="48"/>
      <c r="U70" s="48"/>
      <c r="V70" s="48"/>
    </row>
    <row r="71" spans="1:22" ht="18.75" customHeight="1">
      <c r="A71" s="243">
        <v>66</v>
      </c>
      <c r="B71" s="245" t="s">
        <v>75</v>
      </c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48"/>
      <c r="P71" s="48"/>
      <c r="Q71" s="48"/>
      <c r="R71" s="48"/>
      <c r="S71" s="48"/>
      <c r="T71" s="48"/>
      <c r="U71" s="48"/>
      <c r="V71" s="48"/>
    </row>
    <row r="72" spans="1:22" ht="18.75" customHeight="1">
      <c r="A72" s="243">
        <v>67</v>
      </c>
      <c r="B72" s="245" t="s">
        <v>76</v>
      </c>
      <c r="C72" s="243">
        <v>19.16</v>
      </c>
      <c r="D72" s="243">
        <v>1625.79</v>
      </c>
      <c r="E72" s="243">
        <v>4.3</v>
      </c>
      <c r="F72" s="243">
        <v>0.71</v>
      </c>
      <c r="G72" s="243">
        <v>34.24</v>
      </c>
      <c r="H72" s="243">
        <v>0</v>
      </c>
      <c r="I72" s="243">
        <v>0.45</v>
      </c>
      <c r="J72" s="243">
        <v>18.39</v>
      </c>
      <c r="K72" s="243">
        <v>0</v>
      </c>
      <c r="L72" s="243">
        <v>0.86</v>
      </c>
      <c r="M72" s="243">
        <v>0</v>
      </c>
      <c r="N72" s="243">
        <v>0.17</v>
      </c>
      <c r="O72" s="48"/>
      <c r="P72" s="48"/>
      <c r="Q72" s="48"/>
      <c r="R72" s="48"/>
      <c r="S72" s="48"/>
      <c r="T72" s="48"/>
      <c r="U72" s="48"/>
      <c r="V72" s="48"/>
    </row>
    <row r="73" spans="1:22" ht="18.75" customHeight="1">
      <c r="A73" s="243">
        <v>68</v>
      </c>
      <c r="B73" s="245" t="s">
        <v>77</v>
      </c>
      <c r="C73" s="243">
        <v>10.42</v>
      </c>
      <c r="D73" s="243">
        <v>1638.39</v>
      </c>
      <c r="E73" s="243">
        <v>16.55</v>
      </c>
      <c r="F73" s="243">
        <v>4.6500000000000004</v>
      </c>
      <c r="G73" s="243">
        <v>1863.42</v>
      </c>
      <c r="H73" s="243">
        <v>0.01</v>
      </c>
      <c r="I73" s="243">
        <v>1.39</v>
      </c>
      <c r="J73" s="243">
        <v>157.19999999999999</v>
      </c>
      <c r="K73" s="243">
        <v>0.13</v>
      </c>
      <c r="L73" s="243">
        <v>5.43</v>
      </c>
      <c r="M73" s="243">
        <v>0.01</v>
      </c>
      <c r="N73" s="243">
        <v>1.97</v>
      </c>
      <c r="O73" s="48"/>
      <c r="P73" s="48"/>
      <c r="Q73" s="48"/>
      <c r="R73" s="48"/>
      <c r="S73" s="48"/>
      <c r="T73" s="48"/>
      <c r="U73" s="48"/>
      <c r="V73" s="48"/>
    </row>
    <row r="74" spans="1:22" ht="18.75" customHeight="1">
      <c r="A74" s="243">
        <v>69</v>
      </c>
      <c r="B74" s="245" t="s">
        <v>78</v>
      </c>
      <c r="C74" s="243">
        <v>30.78</v>
      </c>
      <c r="D74" s="243">
        <v>2018.89</v>
      </c>
      <c r="E74" s="243">
        <v>12.13</v>
      </c>
      <c r="F74" s="243">
        <v>4.38</v>
      </c>
      <c r="G74" s="243">
        <v>226.44</v>
      </c>
      <c r="H74" s="243">
        <v>0.88</v>
      </c>
      <c r="I74" s="243">
        <v>35.35</v>
      </c>
      <c r="J74" s="243">
        <v>2918.31</v>
      </c>
      <c r="K74" s="243">
        <v>20.59</v>
      </c>
      <c r="L74" s="243">
        <v>0</v>
      </c>
      <c r="M74" s="243">
        <v>0</v>
      </c>
      <c r="N74" s="243">
        <v>0</v>
      </c>
      <c r="O74" s="48"/>
      <c r="P74" s="48"/>
      <c r="Q74" s="48"/>
      <c r="R74" s="48"/>
      <c r="S74" s="48"/>
      <c r="T74" s="48"/>
      <c r="U74" s="48"/>
      <c r="V74" s="48"/>
    </row>
    <row r="75" spans="1:22" ht="18.75" customHeight="1">
      <c r="A75" s="243">
        <v>70</v>
      </c>
      <c r="B75" s="245" t="s">
        <v>79</v>
      </c>
      <c r="C75" s="243">
        <v>13.42</v>
      </c>
      <c r="D75" s="243">
        <v>1222.22</v>
      </c>
      <c r="E75" s="243">
        <v>9.92</v>
      </c>
      <c r="F75" s="243">
        <v>6.92</v>
      </c>
      <c r="G75" s="243">
        <v>1360.8</v>
      </c>
      <c r="H75" s="243">
        <v>1.57</v>
      </c>
      <c r="I75" s="243">
        <v>23.98</v>
      </c>
      <c r="J75" s="243">
        <v>1788.27</v>
      </c>
      <c r="K75" s="243">
        <v>11.23</v>
      </c>
      <c r="L75" s="243">
        <v>3.27</v>
      </c>
      <c r="M75" s="243">
        <v>0.08</v>
      </c>
      <c r="N75" s="243">
        <v>0.28000000000000003</v>
      </c>
      <c r="O75" s="48"/>
      <c r="P75" s="48"/>
      <c r="Q75" s="48"/>
      <c r="R75" s="48"/>
      <c r="S75" s="48"/>
      <c r="T75" s="48"/>
      <c r="U75" s="48"/>
      <c r="V75" s="48"/>
    </row>
    <row r="76" spans="1:22" ht="18.75" customHeight="1">
      <c r="A76" s="243">
        <v>71</v>
      </c>
      <c r="B76" s="245" t="s">
        <v>80</v>
      </c>
      <c r="C76" s="243">
        <v>19.39</v>
      </c>
      <c r="D76" s="243">
        <v>1979.48</v>
      </c>
      <c r="E76" s="243">
        <v>21.62</v>
      </c>
      <c r="F76" s="243">
        <v>3.77</v>
      </c>
      <c r="G76" s="243">
        <v>556.86</v>
      </c>
      <c r="H76" s="243">
        <v>0.71</v>
      </c>
      <c r="I76" s="243">
        <v>6.32</v>
      </c>
      <c r="J76" s="243">
        <v>1673.94</v>
      </c>
      <c r="K76" s="243">
        <v>17.47</v>
      </c>
      <c r="L76" s="243">
        <v>1.42</v>
      </c>
      <c r="M76" s="243">
        <v>0</v>
      </c>
      <c r="N76" s="243">
        <v>1.75</v>
      </c>
      <c r="O76" s="48"/>
      <c r="P76" s="48"/>
      <c r="Q76" s="48"/>
      <c r="R76" s="48"/>
      <c r="S76" s="48"/>
      <c r="T76" s="48"/>
      <c r="U76" s="48"/>
      <c r="V76" s="48"/>
    </row>
    <row r="77" spans="1:22" ht="18.75" customHeight="1">
      <c r="A77" s="243">
        <v>72</v>
      </c>
      <c r="B77" s="245" t="s">
        <v>81</v>
      </c>
      <c r="C77" s="243">
        <v>40.94</v>
      </c>
      <c r="D77" s="243">
        <v>2259.08</v>
      </c>
      <c r="E77" s="243">
        <v>2.2799999999999998</v>
      </c>
      <c r="F77" s="243">
        <v>0.38</v>
      </c>
      <c r="G77" s="243">
        <v>7.78</v>
      </c>
      <c r="H77" s="243">
        <v>0</v>
      </c>
      <c r="I77" s="243">
        <v>6.3</v>
      </c>
      <c r="J77" s="243">
        <v>398.19</v>
      </c>
      <c r="K77" s="243">
        <v>0</v>
      </c>
      <c r="L77" s="243">
        <v>0</v>
      </c>
      <c r="M77" s="243">
        <v>0</v>
      </c>
      <c r="N77" s="243">
        <v>0</v>
      </c>
      <c r="O77" s="48"/>
      <c r="P77" s="48"/>
      <c r="Q77" s="48"/>
      <c r="R77" s="48"/>
      <c r="S77" s="48"/>
      <c r="T77" s="48"/>
      <c r="U77" s="48"/>
      <c r="V77" s="48"/>
    </row>
    <row r="78" spans="1:22" ht="18.75" customHeight="1">
      <c r="A78" s="243">
        <v>73</v>
      </c>
      <c r="B78" s="245" t="s">
        <v>82</v>
      </c>
      <c r="C78" s="243">
        <v>8.81</v>
      </c>
      <c r="D78" s="243">
        <v>218.32</v>
      </c>
      <c r="E78" s="243">
        <v>21</v>
      </c>
      <c r="F78" s="243">
        <v>2.2400000000000002</v>
      </c>
      <c r="G78" s="243">
        <v>1134.81</v>
      </c>
      <c r="H78" s="243">
        <v>0.71</v>
      </c>
      <c r="I78" s="243">
        <v>13.97</v>
      </c>
      <c r="J78" s="243">
        <v>1030.25</v>
      </c>
      <c r="K78" s="243">
        <v>4.96</v>
      </c>
      <c r="L78" s="243">
        <v>0.89</v>
      </c>
      <c r="M78" s="243">
        <v>0</v>
      </c>
      <c r="N78" s="243">
        <v>2.73</v>
      </c>
      <c r="O78" s="48"/>
      <c r="P78" s="48"/>
      <c r="Q78" s="48"/>
      <c r="R78" s="48"/>
      <c r="S78" s="48"/>
      <c r="T78" s="48"/>
      <c r="U78" s="48"/>
      <c r="V78" s="48"/>
    </row>
    <row r="79" spans="1:22" ht="18.75" customHeight="1">
      <c r="A79" s="243">
        <v>74</v>
      </c>
      <c r="B79" s="245" t="s">
        <v>83</v>
      </c>
      <c r="C79" s="243">
        <v>2.0699999999999998</v>
      </c>
      <c r="D79" s="243">
        <v>1083.73</v>
      </c>
      <c r="E79" s="243">
        <v>0.28000000000000003</v>
      </c>
      <c r="F79" s="243">
        <v>2.61</v>
      </c>
      <c r="G79" s="243">
        <v>804.65</v>
      </c>
      <c r="H79" s="243">
        <v>0</v>
      </c>
      <c r="I79" s="243">
        <v>9.82</v>
      </c>
      <c r="J79" s="243">
        <v>2031.02</v>
      </c>
      <c r="K79" s="243">
        <v>1.61</v>
      </c>
      <c r="L79" s="243">
        <v>0.02</v>
      </c>
      <c r="M79" s="243">
        <v>0</v>
      </c>
      <c r="N79" s="243">
        <v>0</v>
      </c>
      <c r="O79" s="48"/>
      <c r="P79" s="48"/>
      <c r="Q79" s="48"/>
      <c r="R79" s="48"/>
      <c r="S79" s="48"/>
      <c r="T79" s="48"/>
      <c r="U79" s="48"/>
      <c r="V79" s="48"/>
    </row>
    <row r="80" spans="1:22" ht="18.75" customHeight="1">
      <c r="A80" s="243">
        <v>75</v>
      </c>
      <c r="B80" s="245" t="s">
        <v>84</v>
      </c>
      <c r="C80" s="243">
        <v>36.020000000000003</v>
      </c>
      <c r="D80" s="243">
        <v>2509.7199999999998</v>
      </c>
      <c r="E80" s="243">
        <v>45.06</v>
      </c>
      <c r="F80" s="243">
        <v>1.88</v>
      </c>
      <c r="G80" s="243">
        <v>150.94</v>
      </c>
      <c r="H80" s="243">
        <v>0</v>
      </c>
      <c r="I80" s="243">
        <v>15.12</v>
      </c>
      <c r="J80" s="243">
        <v>1637.38</v>
      </c>
      <c r="K80" s="243">
        <v>3.12</v>
      </c>
      <c r="L80" s="243">
        <v>1.31</v>
      </c>
      <c r="M80" s="243">
        <v>0.01</v>
      </c>
      <c r="N80" s="243">
        <v>0</v>
      </c>
      <c r="O80" s="48"/>
      <c r="P80" s="48"/>
      <c r="Q80" s="48"/>
      <c r="R80" s="48"/>
      <c r="S80" s="48"/>
      <c r="T80" s="48"/>
      <c r="U80" s="48"/>
      <c r="V80" s="48"/>
    </row>
    <row r="81" spans="1:22" ht="18.75" customHeight="1">
      <c r="A81" s="243">
        <v>76</v>
      </c>
      <c r="B81" s="245" t="s">
        <v>85</v>
      </c>
      <c r="C81" s="243">
        <v>135.06</v>
      </c>
      <c r="D81" s="243">
        <v>20147.060000000001</v>
      </c>
      <c r="E81" s="243">
        <v>0</v>
      </c>
      <c r="F81" s="243">
        <v>8.77</v>
      </c>
      <c r="G81" s="243">
        <v>3763.86</v>
      </c>
      <c r="H81" s="243">
        <v>0</v>
      </c>
      <c r="I81" s="243">
        <v>23.13</v>
      </c>
      <c r="J81" s="243">
        <v>3823.24</v>
      </c>
      <c r="K81" s="243">
        <v>0</v>
      </c>
      <c r="L81" s="243">
        <v>1</v>
      </c>
      <c r="M81" s="243">
        <v>7.0000000000000007E-2</v>
      </c>
      <c r="N81" s="243">
        <v>0</v>
      </c>
      <c r="O81" s="48"/>
      <c r="P81" s="48"/>
      <c r="Q81" s="48"/>
      <c r="R81" s="48"/>
      <c r="S81" s="48"/>
      <c r="T81" s="48"/>
      <c r="U81" s="48"/>
      <c r="V81" s="48"/>
    </row>
    <row r="82" spans="1:22" ht="18.75" customHeight="1">
      <c r="A82" s="243">
        <v>77</v>
      </c>
      <c r="B82" s="245" t="s">
        <v>86</v>
      </c>
      <c r="C82" s="243">
        <v>131.84</v>
      </c>
      <c r="D82" s="243">
        <v>7458.38</v>
      </c>
      <c r="E82" s="243">
        <v>8.0500000000000007</v>
      </c>
      <c r="F82" s="243">
        <v>5.94</v>
      </c>
      <c r="G82" s="243">
        <v>1380.77</v>
      </c>
      <c r="H82" s="243">
        <v>0.06</v>
      </c>
      <c r="I82" s="243">
        <v>10.95</v>
      </c>
      <c r="J82" s="243">
        <v>354.14</v>
      </c>
      <c r="K82" s="243">
        <v>18.37</v>
      </c>
      <c r="L82" s="243">
        <v>0</v>
      </c>
      <c r="M82" s="243">
        <v>0</v>
      </c>
      <c r="N82" s="243">
        <v>0</v>
      </c>
      <c r="O82" s="48"/>
      <c r="P82" s="48"/>
      <c r="Q82" s="48"/>
      <c r="R82" s="48"/>
      <c r="S82" s="48"/>
      <c r="T82" s="48"/>
      <c r="U82" s="48"/>
      <c r="V82" s="48"/>
    </row>
    <row r="83" spans="1:22" ht="18.75" customHeight="1">
      <c r="A83" s="243">
        <v>78</v>
      </c>
      <c r="B83" s="245" t="s">
        <v>87</v>
      </c>
      <c r="C83" s="243">
        <v>14.52</v>
      </c>
      <c r="D83" s="243">
        <v>995.24</v>
      </c>
      <c r="E83" s="243">
        <v>0.5</v>
      </c>
      <c r="F83" s="243">
        <v>1.57</v>
      </c>
      <c r="G83" s="243">
        <v>398.95</v>
      </c>
      <c r="H83" s="243">
        <v>0</v>
      </c>
      <c r="I83" s="243">
        <v>0.1</v>
      </c>
      <c r="J83" s="243">
        <v>5.6</v>
      </c>
      <c r="K83" s="243">
        <v>0</v>
      </c>
      <c r="L83" s="243">
        <v>0.17</v>
      </c>
      <c r="M83" s="243">
        <v>0</v>
      </c>
      <c r="N83" s="243">
        <v>0</v>
      </c>
      <c r="O83" s="48"/>
      <c r="P83" s="48"/>
      <c r="Q83" s="48"/>
      <c r="R83" s="48"/>
      <c r="S83" s="48"/>
      <c r="T83" s="48"/>
      <c r="U83" s="48"/>
      <c r="V83" s="48"/>
    </row>
    <row r="84" spans="1:22" ht="18.75" customHeight="1">
      <c r="A84" s="243">
        <v>79</v>
      </c>
      <c r="B84" s="245" t="s">
        <v>88</v>
      </c>
      <c r="C84" s="243">
        <v>4.66</v>
      </c>
      <c r="D84" s="243">
        <v>781.68</v>
      </c>
      <c r="E84" s="243">
        <v>10.69</v>
      </c>
      <c r="F84" s="243">
        <v>0.26</v>
      </c>
      <c r="G84" s="243">
        <v>31.91</v>
      </c>
      <c r="H84" s="243">
        <v>0.14000000000000001</v>
      </c>
      <c r="I84" s="243">
        <v>1.37</v>
      </c>
      <c r="J84" s="243">
        <v>62.88</v>
      </c>
      <c r="K84" s="243">
        <v>1.27</v>
      </c>
      <c r="L84" s="243">
        <v>0.04</v>
      </c>
      <c r="M84" s="243">
        <v>0</v>
      </c>
      <c r="N84" s="243">
        <v>0.13</v>
      </c>
      <c r="O84" s="48"/>
      <c r="P84" s="48"/>
      <c r="Q84" s="48"/>
      <c r="R84" s="48"/>
      <c r="S84" s="48"/>
      <c r="T84" s="48"/>
      <c r="U84" s="48"/>
      <c r="V84" s="48"/>
    </row>
    <row r="85" spans="1:22" ht="18.75" customHeight="1">
      <c r="A85" s="243">
        <v>80</v>
      </c>
      <c r="B85" s="245" t="s">
        <v>90</v>
      </c>
      <c r="C85" s="243">
        <v>7.84</v>
      </c>
      <c r="D85" s="243">
        <v>1338.63</v>
      </c>
      <c r="E85" s="243">
        <v>0</v>
      </c>
      <c r="F85" s="243">
        <v>0.16</v>
      </c>
      <c r="G85" s="243">
        <v>80.17</v>
      </c>
      <c r="H85" s="243">
        <v>0</v>
      </c>
      <c r="I85" s="243">
        <v>0</v>
      </c>
      <c r="J85" s="243">
        <v>0</v>
      </c>
      <c r="K85" s="243">
        <v>0</v>
      </c>
      <c r="L85" s="243">
        <v>0</v>
      </c>
      <c r="M85" s="243">
        <v>0</v>
      </c>
      <c r="N85" s="243">
        <v>0</v>
      </c>
      <c r="O85" s="48"/>
      <c r="P85" s="48"/>
      <c r="Q85" s="48"/>
      <c r="R85" s="48"/>
      <c r="S85" s="48"/>
      <c r="T85" s="48"/>
      <c r="U85" s="48"/>
      <c r="V85" s="48"/>
    </row>
    <row r="86" spans="1:22" ht="18.75" customHeight="1">
      <c r="A86" s="243">
        <v>81</v>
      </c>
      <c r="B86" s="245" t="s">
        <v>91</v>
      </c>
      <c r="C86" s="243">
        <v>74.22</v>
      </c>
      <c r="D86" s="243">
        <v>9252.7099999999991</v>
      </c>
      <c r="E86" s="243">
        <v>33.119999999999997</v>
      </c>
      <c r="F86" s="243">
        <v>1.99</v>
      </c>
      <c r="G86" s="243">
        <v>381.93</v>
      </c>
      <c r="H86" s="243">
        <v>0</v>
      </c>
      <c r="I86" s="243">
        <v>119.2</v>
      </c>
      <c r="J86" s="243">
        <v>17102.349999999999</v>
      </c>
      <c r="K86" s="243">
        <v>13.66</v>
      </c>
      <c r="L86" s="243">
        <v>0</v>
      </c>
      <c r="M86" s="243">
        <v>0</v>
      </c>
      <c r="N86" s="243">
        <v>0</v>
      </c>
      <c r="O86" s="48"/>
      <c r="P86" s="48"/>
      <c r="Q86" s="48"/>
      <c r="R86" s="48"/>
      <c r="S86" s="48"/>
      <c r="T86" s="48"/>
      <c r="U86" s="48"/>
      <c r="V86" s="48"/>
    </row>
    <row r="87" spans="1:22" ht="18.75" customHeight="1">
      <c r="A87" s="243">
        <v>82</v>
      </c>
      <c r="B87" s="245" t="s">
        <v>92</v>
      </c>
      <c r="C87" s="243">
        <v>4.55</v>
      </c>
      <c r="D87" s="243">
        <v>710.46</v>
      </c>
      <c r="E87" s="243">
        <v>1.03</v>
      </c>
      <c r="F87" s="243">
        <v>1.87</v>
      </c>
      <c r="G87" s="243">
        <v>238.64</v>
      </c>
      <c r="H87" s="243">
        <v>0</v>
      </c>
      <c r="I87" s="243">
        <v>0</v>
      </c>
      <c r="J87" s="243">
        <v>0</v>
      </c>
      <c r="K87" s="243">
        <v>0</v>
      </c>
      <c r="L87" s="243">
        <v>0.88</v>
      </c>
      <c r="M87" s="243">
        <v>0.01</v>
      </c>
      <c r="N87" s="243">
        <v>0.28000000000000003</v>
      </c>
      <c r="O87" s="48"/>
      <c r="P87" s="48"/>
      <c r="Q87" s="48"/>
      <c r="R87" s="48"/>
      <c r="S87" s="48"/>
      <c r="T87" s="48"/>
      <c r="U87" s="48"/>
      <c r="V87" s="48"/>
    </row>
    <row r="88" spans="1:22" ht="18.75" customHeight="1">
      <c r="A88" s="243">
        <v>83</v>
      </c>
      <c r="B88" s="245" t="s">
        <v>93</v>
      </c>
      <c r="C88" s="243">
        <v>14.79</v>
      </c>
      <c r="D88" s="243">
        <v>1528.45</v>
      </c>
      <c r="E88" s="243">
        <v>0.13</v>
      </c>
      <c r="F88" s="243">
        <v>0.87</v>
      </c>
      <c r="G88" s="243">
        <v>384.83</v>
      </c>
      <c r="H88" s="243">
        <v>0</v>
      </c>
      <c r="I88" s="243">
        <v>0</v>
      </c>
      <c r="J88" s="243">
        <v>7.0000000000000007E-2</v>
      </c>
      <c r="K88" s="243">
        <v>0</v>
      </c>
      <c r="L88" s="243">
        <v>0</v>
      </c>
      <c r="M88" s="243">
        <v>0</v>
      </c>
      <c r="N88" s="243">
        <v>0</v>
      </c>
      <c r="O88" s="48"/>
      <c r="P88" s="48"/>
      <c r="Q88" s="48"/>
      <c r="R88" s="48"/>
      <c r="S88" s="48"/>
      <c r="T88" s="48"/>
      <c r="U88" s="48"/>
      <c r="V88" s="48"/>
    </row>
    <row r="89" spans="1:22" ht="18.75" customHeight="1">
      <c r="A89" s="243">
        <v>84</v>
      </c>
      <c r="B89" s="245" t="s">
        <v>94</v>
      </c>
      <c r="C89" s="243">
        <v>5.88</v>
      </c>
      <c r="D89" s="243">
        <v>895.2</v>
      </c>
      <c r="E89" s="243">
        <v>0</v>
      </c>
      <c r="F89" s="243">
        <v>1.83</v>
      </c>
      <c r="G89" s="243">
        <v>559.86</v>
      </c>
      <c r="H89" s="243">
        <v>0</v>
      </c>
      <c r="I89" s="243">
        <v>14.53</v>
      </c>
      <c r="J89" s="243">
        <v>3599.37</v>
      </c>
      <c r="K89" s="243">
        <v>0</v>
      </c>
      <c r="L89" s="243">
        <v>0.91</v>
      </c>
      <c r="M89" s="243">
        <v>0</v>
      </c>
      <c r="N89" s="243">
        <v>0</v>
      </c>
      <c r="O89" s="48"/>
      <c r="P89" s="48"/>
      <c r="Q89" s="48"/>
      <c r="R89" s="48"/>
      <c r="S89" s="48"/>
      <c r="T89" s="48"/>
      <c r="U89" s="48"/>
      <c r="V89" s="48"/>
    </row>
    <row r="90" spans="1:22" ht="18.75" customHeight="1">
      <c r="A90" s="243">
        <v>85</v>
      </c>
      <c r="B90" s="245" t="s">
        <v>95</v>
      </c>
      <c r="C90" s="243">
        <v>7.32</v>
      </c>
      <c r="D90" s="243">
        <v>258.70999999999998</v>
      </c>
      <c r="E90" s="243">
        <v>23.42</v>
      </c>
      <c r="F90" s="243">
        <v>12.96</v>
      </c>
      <c r="G90" s="243">
        <v>1391.01</v>
      </c>
      <c r="H90" s="243">
        <v>3.37</v>
      </c>
      <c r="I90" s="243">
        <v>3.37</v>
      </c>
      <c r="J90" s="243">
        <v>1273.26</v>
      </c>
      <c r="K90" s="243">
        <v>0.38</v>
      </c>
      <c r="L90" s="243">
        <v>0</v>
      </c>
      <c r="M90" s="243">
        <v>0</v>
      </c>
      <c r="N90" s="243">
        <v>0</v>
      </c>
      <c r="O90" s="48"/>
      <c r="P90" s="48"/>
      <c r="Q90" s="48"/>
      <c r="R90" s="48"/>
      <c r="S90" s="48"/>
      <c r="T90" s="48"/>
      <c r="U90" s="48"/>
      <c r="V90" s="48"/>
    </row>
    <row r="91" spans="1:22" ht="18.75" customHeight="1">
      <c r="A91" s="243">
        <v>86</v>
      </c>
      <c r="B91" s="245" t="s">
        <v>96</v>
      </c>
      <c r="C91" s="243">
        <v>12.73</v>
      </c>
      <c r="D91" s="243">
        <v>1229.9690000000001</v>
      </c>
      <c r="E91" s="243">
        <v>12.54</v>
      </c>
      <c r="F91" s="243">
        <v>7.23</v>
      </c>
      <c r="G91" s="243">
        <v>981.94299999999998</v>
      </c>
      <c r="H91" s="243">
        <v>0.93100000000000005</v>
      </c>
      <c r="I91" s="243">
        <v>17.747</v>
      </c>
      <c r="J91" s="243">
        <v>4680.018</v>
      </c>
      <c r="K91" s="243">
        <v>8.25</v>
      </c>
      <c r="L91" s="243">
        <v>0</v>
      </c>
      <c r="M91" s="243">
        <v>0</v>
      </c>
      <c r="N91" s="243">
        <v>0</v>
      </c>
      <c r="O91" s="48"/>
      <c r="P91" s="48"/>
      <c r="Q91" s="48"/>
      <c r="R91" s="48"/>
      <c r="S91" s="48"/>
      <c r="T91" s="48"/>
      <c r="U91" s="48"/>
      <c r="V91" s="48"/>
    </row>
    <row r="92" spans="1:22" ht="18.75" customHeight="1">
      <c r="A92" s="243">
        <v>87</v>
      </c>
      <c r="B92" s="245" t="s">
        <v>97</v>
      </c>
      <c r="C92" s="243">
        <v>6.29</v>
      </c>
      <c r="D92" s="243">
        <v>413.24</v>
      </c>
      <c r="E92" s="243">
        <v>25.12</v>
      </c>
      <c r="F92" s="243">
        <v>5</v>
      </c>
      <c r="G92" s="243">
        <v>530.79999999999995</v>
      </c>
      <c r="H92" s="243">
        <v>2.0299999999999998</v>
      </c>
      <c r="I92" s="243">
        <v>15.35</v>
      </c>
      <c r="J92" s="243">
        <v>2639.84</v>
      </c>
      <c r="K92" s="243">
        <v>18.63</v>
      </c>
      <c r="L92" s="243">
        <v>0.36</v>
      </c>
      <c r="M92" s="243">
        <v>0</v>
      </c>
      <c r="N92" s="243">
        <v>0</v>
      </c>
      <c r="O92" s="48"/>
      <c r="P92" s="48"/>
      <c r="Q92" s="48"/>
      <c r="R92" s="48"/>
      <c r="S92" s="48"/>
      <c r="T92" s="48"/>
      <c r="U92" s="48"/>
      <c r="V92" s="48"/>
    </row>
    <row r="93" spans="1:22" ht="18.75" customHeight="1">
      <c r="A93" s="243">
        <v>88</v>
      </c>
      <c r="B93" s="245" t="s">
        <v>98</v>
      </c>
      <c r="C93" s="243">
        <v>9.26</v>
      </c>
      <c r="D93" s="243">
        <v>647.42999999999995</v>
      </c>
      <c r="E93" s="243">
        <v>6.08</v>
      </c>
      <c r="F93" s="243">
        <v>6.21</v>
      </c>
      <c r="G93" s="243">
        <v>546.69000000000005</v>
      </c>
      <c r="H93" s="243">
        <v>1.73</v>
      </c>
      <c r="I93" s="243">
        <v>13.71</v>
      </c>
      <c r="J93" s="243">
        <v>1653.76</v>
      </c>
      <c r="K93" s="243">
        <v>3.65</v>
      </c>
      <c r="L93" s="243">
        <v>2.09</v>
      </c>
      <c r="M93" s="243">
        <v>0</v>
      </c>
      <c r="N93" s="243">
        <v>1.1200000000000001</v>
      </c>
      <c r="O93" s="48"/>
      <c r="P93" s="48"/>
      <c r="Q93" s="48"/>
      <c r="R93" s="48"/>
      <c r="S93" s="48"/>
      <c r="T93" s="48"/>
      <c r="U93" s="48"/>
      <c r="V93" s="48"/>
    </row>
    <row r="94" spans="1:22" ht="18.75" customHeight="1">
      <c r="A94" s="243">
        <v>89</v>
      </c>
      <c r="B94" s="245" t="s">
        <v>99</v>
      </c>
      <c r="C94" s="243">
        <v>31.71</v>
      </c>
      <c r="D94" s="243">
        <v>6607.48</v>
      </c>
      <c r="E94" s="243">
        <v>5.36</v>
      </c>
      <c r="F94" s="243">
        <v>0.11</v>
      </c>
      <c r="G94" s="243">
        <v>39.54</v>
      </c>
      <c r="H94" s="243">
        <v>0</v>
      </c>
      <c r="I94" s="243">
        <v>10.19</v>
      </c>
      <c r="J94" s="243">
        <v>3644.36</v>
      </c>
      <c r="K94" s="243">
        <v>0</v>
      </c>
      <c r="L94" s="243">
        <v>0</v>
      </c>
      <c r="M94" s="243">
        <v>0</v>
      </c>
      <c r="N94" s="243">
        <v>0.28999999999999998</v>
      </c>
      <c r="O94" s="48"/>
      <c r="P94" s="48"/>
      <c r="Q94" s="48"/>
      <c r="R94" s="48"/>
      <c r="S94" s="48"/>
      <c r="T94" s="48"/>
      <c r="U94" s="48"/>
      <c r="V94" s="48"/>
    </row>
    <row r="95" spans="1:22" ht="18.75" customHeight="1">
      <c r="A95" s="243">
        <v>90</v>
      </c>
      <c r="B95" s="245" t="s">
        <v>100</v>
      </c>
      <c r="C95" s="243">
        <v>28.26</v>
      </c>
      <c r="D95" s="243">
        <v>1342.15</v>
      </c>
      <c r="E95" s="243">
        <v>27.15</v>
      </c>
      <c r="F95" s="243">
        <v>4.0199999999999996</v>
      </c>
      <c r="G95" s="243">
        <v>858.85</v>
      </c>
      <c r="H95" s="243">
        <v>7.0000000000000007E-2</v>
      </c>
      <c r="I95" s="243">
        <v>14.54</v>
      </c>
      <c r="J95" s="243">
        <v>1913.97</v>
      </c>
      <c r="K95" s="243">
        <v>0.28000000000000003</v>
      </c>
      <c r="L95" s="243">
        <v>1.64</v>
      </c>
      <c r="M95" s="243">
        <v>0.02</v>
      </c>
      <c r="N95" s="243">
        <v>0.05</v>
      </c>
      <c r="O95" s="48"/>
      <c r="P95" s="48"/>
      <c r="Q95" s="48"/>
      <c r="R95" s="48"/>
      <c r="S95" s="48"/>
      <c r="T95" s="48"/>
      <c r="U95" s="48"/>
      <c r="V95" s="48"/>
    </row>
    <row r="96" spans="1:22" ht="18.75" customHeight="1">
      <c r="A96" s="243">
        <v>91</v>
      </c>
      <c r="B96" s="245" t="s">
        <v>101</v>
      </c>
      <c r="C96" s="243">
        <v>30.87</v>
      </c>
      <c r="D96" s="243">
        <v>2075.89</v>
      </c>
      <c r="E96" s="243">
        <v>47.99</v>
      </c>
      <c r="F96" s="243">
        <v>23.56</v>
      </c>
      <c r="G96" s="243">
        <v>15947.71</v>
      </c>
      <c r="H96" s="243">
        <v>0.2</v>
      </c>
      <c r="I96" s="243">
        <v>43.26</v>
      </c>
      <c r="J96" s="243">
        <v>13631.01</v>
      </c>
      <c r="K96" s="243">
        <v>76.64</v>
      </c>
      <c r="L96" s="243">
        <v>0.34</v>
      </c>
      <c r="M96" s="243">
        <v>0</v>
      </c>
      <c r="N96" s="243">
        <v>0.31</v>
      </c>
      <c r="O96" s="48"/>
      <c r="P96" s="48"/>
      <c r="Q96" s="48"/>
      <c r="R96" s="48"/>
      <c r="S96" s="48"/>
      <c r="T96" s="48"/>
      <c r="U96" s="48"/>
      <c r="V96" s="48"/>
    </row>
    <row r="97" spans="1:22" ht="18.75" customHeight="1">
      <c r="A97" s="243">
        <v>92</v>
      </c>
      <c r="B97" s="245" t="s">
        <v>102</v>
      </c>
      <c r="C97" s="243">
        <v>32.44</v>
      </c>
      <c r="D97" s="243">
        <v>3314.3</v>
      </c>
      <c r="E97" s="243">
        <v>47.22</v>
      </c>
      <c r="F97" s="243">
        <v>6.29</v>
      </c>
      <c r="G97" s="243">
        <v>1771.66</v>
      </c>
      <c r="H97" s="243">
        <v>1.48</v>
      </c>
      <c r="I97" s="243">
        <v>5.8</v>
      </c>
      <c r="J97" s="243">
        <v>234.9</v>
      </c>
      <c r="K97" s="243">
        <v>0.38</v>
      </c>
      <c r="L97" s="243">
        <v>0.1</v>
      </c>
      <c r="M97" s="243">
        <v>0</v>
      </c>
      <c r="N97" s="243">
        <v>0</v>
      </c>
      <c r="O97" s="48"/>
      <c r="P97" s="48"/>
      <c r="Q97" s="48"/>
      <c r="R97" s="48"/>
      <c r="S97" s="48"/>
      <c r="T97" s="48"/>
      <c r="U97" s="48"/>
      <c r="V97" s="48"/>
    </row>
    <row r="98" spans="1:22" ht="18.75" customHeight="1">
      <c r="A98" s="243">
        <v>93</v>
      </c>
      <c r="B98" s="245" t="s">
        <v>103</v>
      </c>
      <c r="C98" s="243">
        <v>94.37</v>
      </c>
      <c r="D98" s="243">
        <v>6374.77</v>
      </c>
      <c r="E98" s="243">
        <v>10.11</v>
      </c>
      <c r="F98" s="243">
        <v>1.29</v>
      </c>
      <c r="G98" s="243">
        <v>162.36000000000001</v>
      </c>
      <c r="H98" s="243">
        <v>0</v>
      </c>
      <c r="I98" s="243">
        <v>205.49</v>
      </c>
      <c r="J98" s="243">
        <v>28218.1</v>
      </c>
      <c r="K98" s="243">
        <v>4.79</v>
      </c>
      <c r="L98" s="243">
        <v>3.21</v>
      </c>
      <c r="M98" s="243">
        <v>0.01</v>
      </c>
      <c r="N98" s="243">
        <v>0.22</v>
      </c>
      <c r="O98" s="48"/>
      <c r="P98" s="48"/>
      <c r="Q98" s="48"/>
      <c r="R98" s="48"/>
      <c r="S98" s="48"/>
      <c r="T98" s="48"/>
      <c r="U98" s="48"/>
      <c r="V98" s="48"/>
    </row>
    <row r="99" spans="1:22" ht="18.75" customHeight="1">
      <c r="A99" s="243">
        <v>94</v>
      </c>
      <c r="B99" s="245" t="s">
        <v>104</v>
      </c>
      <c r="C99" s="243">
        <v>23.44</v>
      </c>
      <c r="D99" s="243">
        <v>723.76</v>
      </c>
      <c r="E99" s="243">
        <v>20.96</v>
      </c>
      <c r="F99" s="243">
        <v>3.44</v>
      </c>
      <c r="G99" s="243">
        <v>672.44</v>
      </c>
      <c r="H99" s="243">
        <v>0.28999999999999998</v>
      </c>
      <c r="I99" s="243">
        <v>20.329999999999998</v>
      </c>
      <c r="J99" s="243">
        <v>2282.6799999999998</v>
      </c>
      <c r="K99" s="243">
        <v>1.1100000000000001</v>
      </c>
      <c r="L99" s="243">
        <v>2.81</v>
      </c>
      <c r="M99" s="243">
        <v>0.02</v>
      </c>
      <c r="N99" s="243">
        <v>0.16</v>
      </c>
      <c r="O99" s="48"/>
      <c r="P99" s="48"/>
      <c r="Q99" s="48"/>
      <c r="R99" s="48"/>
      <c r="S99" s="48"/>
      <c r="T99" s="48"/>
      <c r="U99" s="48"/>
      <c r="V99" s="48"/>
    </row>
    <row r="100" spans="1:22" ht="18.75" customHeight="1">
      <c r="A100" s="243">
        <v>95</v>
      </c>
      <c r="B100" s="245" t="s">
        <v>105</v>
      </c>
      <c r="C100" s="243">
        <v>21.23</v>
      </c>
      <c r="D100" s="243">
        <v>1487.93</v>
      </c>
      <c r="E100" s="243">
        <v>0.36</v>
      </c>
      <c r="F100" s="243">
        <v>4.2699999999999996</v>
      </c>
      <c r="G100" s="243">
        <v>1090.0999999999999</v>
      </c>
      <c r="H100" s="243">
        <v>0.09</v>
      </c>
      <c r="I100" s="243">
        <v>23.62</v>
      </c>
      <c r="J100" s="243">
        <v>1835.47</v>
      </c>
      <c r="K100" s="243">
        <v>3.69</v>
      </c>
      <c r="L100" s="243">
        <v>0.13</v>
      </c>
      <c r="M100" s="243">
        <v>0</v>
      </c>
      <c r="N100" s="243">
        <v>0</v>
      </c>
      <c r="O100" s="48"/>
      <c r="P100" s="48"/>
      <c r="Q100" s="48"/>
      <c r="R100" s="48"/>
      <c r="S100" s="48"/>
      <c r="T100" s="48"/>
      <c r="U100" s="48"/>
      <c r="V100" s="48"/>
    </row>
    <row r="101" spans="1:22" ht="18.75" customHeight="1">
      <c r="A101" s="243">
        <v>96</v>
      </c>
      <c r="B101" s="245" t="s">
        <v>106</v>
      </c>
      <c r="C101" s="243">
        <v>16.920000000000002</v>
      </c>
      <c r="D101" s="243">
        <v>2081.9</v>
      </c>
      <c r="E101" s="243">
        <v>65.72</v>
      </c>
      <c r="F101" s="243">
        <v>8.65</v>
      </c>
      <c r="G101" s="243">
        <v>3000.19</v>
      </c>
      <c r="H101" s="243">
        <v>0</v>
      </c>
      <c r="I101" s="243">
        <v>6.22</v>
      </c>
      <c r="J101" s="243">
        <v>750.91</v>
      </c>
      <c r="K101" s="243">
        <v>4.04</v>
      </c>
      <c r="L101" s="243">
        <v>0</v>
      </c>
      <c r="M101" s="243">
        <v>0</v>
      </c>
      <c r="N101" s="243">
        <v>0</v>
      </c>
      <c r="O101" s="48"/>
      <c r="P101" s="48"/>
      <c r="Q101" s="48"/>
      <c r="R101" s="48"/>
      <c r="S101" s="48"/>
      <c r="T101" s="48"/>
      <c r="U101" s="48"/>
      <c r="V101" s="48"/>
    </row>
    <row r="102" spans="1:22" ht="18.75" customHeight="1">
      <c r="A102" s="243">
        <v>97</v>
      </c>
      <c r="B102" s="245" t="s">
        <v>107</v>
      </c>
      <c r="C102" s="243">
        <v>3.55</v>
      </c>
      <c r="D102" s="243">
        <v>167.03</v>
      </c>
      <c r="E102" s="243">
        <v>27.91</v>
      </c>
      <c r="F102" s="243">
        <v>0.62</v>
      </c>
      <c r="G102" s="243">
        <v>359.7</v>
      </c>
      <c r="H102" s="243">
        <v>0.3</v>
      </c>
      <c r="I102" s="243">
        <v>13.12</v>
      </c>
      <c r="J102" s="243">
        <v>3207.42</v>
      </c>
      <c r="K102" s="243">
        <v>5.42</v>
      </c>
      <c r="L102" s="243">
        <v>0</v>
      </c>
      <c r="M102" s="243">
        <v>0</v>
      </c>
      <c r="N102" s="243">
        <v>0</v>
      </c>
      <c r="O102" s="48"/>
      <c r="P102" s="48"/>
      <c r="Q102" s="48"/>
      <c r="R102" s="48"/>
      <c r="S102" s="48"/>
      <c r="T102" s="48"/>
      <c r="U102" s="48"/>
      <c r="V102" s="48"/>
    </row>
    <row r="103" spans="1:22" ht="18.75" customHeight="1">
      <c r="A103" s="243">
        <v>98</v>
      </c>
      <c r="B103" s="245" t="s">
        <v>108</v>
      </c>
      <c r="C103" s="243">
        <v>32.79</v>
      </c>
      <c r="D103" s="243">
        <v>2265.83</v>
      </c>
      <c r="E103" s="243">
        <v>4.55</v>
      </c>
      <c r="F103" s="243">
        <v>3.42</v>
      </c>
      <c r="G103" s="243">
        <v>116.58</v>
      </c>
      <c r="H103" s="243">
        <v>3.47</v>
      </c>
      <c r="I103" s="243">
        <v>15.16</v>
      </c>
      <c r="J103" s="243">
        <v>1291.75</v>
      </c>
      <c r="K103" s="243">
        <v>0.46</v>
      </c>
      <c r="L103" s="243">
        <v>1.01</v>
      </c>
      <c r="M103" s="243">
        <v>0</v>
      </c>
      <c r="N103" s="243">
        <v>0</v>
      </c>
      <c r="O103" s="48"/>
      <c r="P103" s="48"/>
      <c r="Q103" s="48"/>
      <c r="R103" s="48"/>
      <c r="S103" s="48"/>
      <c r="T103" s="48"/>
      <c r="U103" s="48"/>
      <c r="V103" s="48"/>
    </row>
    <row r="104" spans="1:22" ht="18.75" customHeight="1">
      <c r="A104" s="243">
        <v>99</v>
      </c>
      <c r="B104" s="245" t="s">
        <v>109</v>
      </c>
      <c r="C104" s="243">
        <v>6.23</v>
      </c>
      <c r="D104" s="243">
        <v>408.6</v>
      </c>
      <c r="E104" s="243">
        <v>3.72</v>
      </c>
      <c r="F104" s="243">
        <v>2.48</v>
      </c>
      <c r="G104" s="243">
        <v>249.7</v>
      </c>
      <c r="H104" s="243">
        <v>0.08</v>
      </c>
      <c r="I104" s="243">
        <v>0</v>
      </c>
      <c r="J104" s="243">
        <v>0</v>
      </c>
      <c r="K104" s="243">
        <v>0</v>
      </c>
      <c r="L104" s="243">
        <v>0</v>
      </c>
      <c r="M104" s="243">
        <v>0</v>
      </c>
      <c r="N104" s="243">
        <v>0</v>
      </c>
      <c r="O104" s="48"/>
      <c r="P104" s="48"/>
      <c r="Q104" s="48"/>
      <c r="R104" s="48"/>
      <c r="S104" s="48"/>
      <c r="T104" s="48"/>
      <c r="U104" s="48"/>
      <c r="V104" s="48"/>
    </row>
    <row r="105" spans="1:22" ht="18.75" customHeight="1">
      <c r="A105" s="243">
        <v>100</v>
      </c>
      <c r="B105" s="245" t="s">
        <v>110</v>
      </c>
      <c r="C105" s="243">
        <v>9.07</v>
      </c>
      <c r="D105" s="243">
        <v>416.01</v>
      </c>
      <c r="E105" s="243">
        <v>32.549999999999997</v>
      </c>
      <c r="F105" s="243">
        <v>1.86</v>
      </c>
      <c r="G105" s="243">
        <v>601.13</v>
      </c>
      <c r="H105" s="243">
        <v>0.13</v>
      </c>
      <c r="I105" s="243">
        <v>7.79</v>
      </c>
      <c r="J105" s="243">
        <v>1780.06</v>
      </c>
      <c r="K105" s="243">
        <v>1.36</v>
      </c>
      <c r="L105" s="243">
        <v>0.94</v>
      </c>
      <c r="M105" s="243">
        <v>0.01</v>
      </c>
      <c r="N105" s="243">
        <v>0.52</v>
      </c>
      <c r="O105" s="48"/>
      <c r="P105" s="48"/>
      <c r="Q105" s="48"/>
      <c r="R105" s="48"/>
      <c r="S105" s="48"/>
      <c r="T105" s="48"/>
      <c r="U105" s="48"/>
      <c r="V105" s="48"/>
    </row>
    <row r="106" spans="1:22" ht="18.75" customHeight="1">
      <c r="A106" s="243">
        <v>101</v>
      </c>
      <c r="B106" s="245" t="s">
        <v>111</v>
      </c>
      <c r="C106" s="243">
        <v>22.12</v>
      </c>
      <c r="D106" s="243">
        <v>1362.37</v>
      </c>
      <c r="E106" s="243">
        <v>32.24</v>
      </c>
      <c r="F106" s="243">
        <v>19.2</v>
      </c>
      <c r="G106" s="243">
        <v>1633.64</v>
      </c>
      <c r="H106" s="243">
        <v>6.1</v>
      </c>
      <c r="I106" s="243">
        <v>11.38</v>
      </c>
      <c r="J106" s="243">
        <v>2423.69</v>
      </c>
      <c r="K106" s="243">
        <v>1.01</v>
      </c>
      <c r="L106" s="243">
        <v>0.45</v>
      </c>
      <c r="M106" s="243">
        <v>0.04</v>
      </c>
      <c r="N106" s="243">
        <v>0</v>
      </c>
      <c r="O106" s="48"/>
      <c r="P106" s="48"/>
      <c r="Q106" s="48"/>
      <c r="R106" s="48"/>
      <c r="S106" s="48"/>
      <c r="T106" s="48"/>
      <c r="U106" s="48"/>
      <c r="V106" s="48"/>
    </row>
    <row r="107" spans="1:22" ht="18.75" customHeight="1">
      <c r="A107" s="243">
        <v>102</v>
      </c>
      <c r="B107" s="245" t="s">
        <v>112</v>
      </c>
      <c r="C107" s="243">
        <v>6.72</v>
      </c>
      <c r="D107" s="243">
        <v>451.48</v>
      </c>
      <c r="E107" s="243">
        <v>3.02</v>
      </c>
      <c r="F107" s="243">
        <v>1.72</v>
      </c>
      <c r="G107" s="243">
        <v>269.69</v>
      </c>
      <c r="H107" s="243">
        <v>0.08</v>
      </c>
      <c r="I107" s="243">
        <v>0.47</v>
      </c>
      <c r="J107" s="243">
        <v>21.81</v>
      </c>
      <c r="K107" s="243">
        <v>0.44</v>
      </c>
      <c r="L107" s="243">
        <v>0.55000000000000004</v>
      </c>
      <c r="M107" s="243">
        <v>0</v>
      </c>
      <c r="N107" s="243">
        <v>0.05</v>
      </c>
      <c r="O107" s="48"/>
      <c r="P107" s="48"/>
      <c r="Q107" s="48"/>
      <c r="R107" s="48"/>
      <c r="S107" s="48"/>
      <c r="T107" s="48"/>
      <c r="U107" s="48"/>
      <c r="V107" s="48"/>
    </row>
    <row r="108" spans="1:22" ht="18.75" customHeight="1">
      <c r="A108" s="243">
        <v>103</v>
      </c>
      <c r="B108" s="245" t="s">
        <v>113</v>
      </c>
      <c r="C108" s="243">
        <v>3.73</v>
      </c>
      <c r="D108" s="243">
        <v>136.15</v>
      </c>
      <c r="E108" s="243">
        <v>15.61</v>
      </c>
      <c r="F108" s="243">
        <v>0</v>
      </c>
      <c r="G108" s="243">
        <v>0</v>
      </c>
      <c r="H108" s="243">
        <v>0</v>
      </c>
      <c r="I108" s="243">
        <v>0</v>
      </c>
      <c r="J108" s="243">
        <v>0</v>
      </c>
      <c r="K108" s="243">
        <v>0</v>
      </c>
      <c r="L108" s="243">
        <v>0</v>
      </c>
      <c r="M108" s="243">
        <v>0</v>
      </c>
      <c r="N108" s="243">
        <v>0</v>
      </c>
      <c r="O108" s="48"/>
      <c r="P108" s="48"/>
      <c r="Q108" s="48"/>
      <c r="R108" s="48"/>
      <c r="S108" s="48"/>
      <c r="T108" s="48"/>
      <c r="U108" s="48"/>
      <c r="V108" s="48"/>
    </row>
    <row r="109" spans="1:22" ht="18.75" customHeight="1">
      <c r="A109" s="243">
        <v>104</v>
      </c>
      <c r="B109" s="245" t="s">
        <v>114</v>
      </c>
      <c r="C109" s="243">
        <v>7.44</v>
      </c>
      <c r="D109" s="243">
        <v>1745.79</v>
      </c>
      <c r="E109" s="243">
        <v>0</v>
      </c>
      <c r="F109" s="243">
        <v>1.0900000000000001</v>
      </c>
      <c r="G109" s="243">
        <v>126.39</v>
      </c>
      <c r="H109" s="243">
        <v>0</v>
      </c>
      <c r="I109" s="243">
        <v>109.02</v>
      </c>
      <c r="J109" s="243">
        <v>17807.88</v>
      </c>
      <c r="K109" s="243">
        <v>0</v>
      </c>
      <c r="L109" s="243">
        <v>7.8</v>
      </c>
      <c r="M109" s="243">
        <v>0.54</v>
      </c>
      <c r="N109" s="243">
        <v>0</v>
      </c>
      <c r="O109" s="48"/>
      <c r="P109" s="48"/>
      <c r="Q109" s="48"/>
      <c r="R109" s="48"/>
      <c r="S109" s="48"/>
      <c r="T109" s="48"/>
      <c r="U109" s="48"/>
      <c r="V109" s="48"/>
    </row>
    <row r="110" spans="1:22" ht="18.75" customHeight="1">
      <c r="A110" s="243">
        <v>105</v>
      </c>
      <c r="B110" s="245" t="s">
        <v>115</v>
      </c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48"/>
      <c r="P110" s="48"/>
      <c r="Q110" s="48"/>
      <c r="R110" s="48"/>
      <c r="S110" s="48"/>
      <c r="T110" s="48"/>
      <c r="U110" s="48"/>
      <c r="V110" s="48"/>
    </row>
    <row r="111" spans="1:22" ht="18.75" customHeight="1">
      <c r="A111" s="243">
        <v>106</v>
      </c>
      <c r="B111" s="245" t="s">
        <v>116</v>
      </c>
      <c r="C111" s="243">
        <v>20.66</v>
      </c>
      <c r="D111" s="243">
        <v>1043.77</v>
      </c>
      <c r="E111" s="243">
        <v>37.18</v>
      </c>
      <c r="F111" s="243">
        <v>2.25</v>
      </c>
      <c r="G111" s="243">
        <v>525.54</v>
      </c>
      <c r="H111" s="243">
        <v>0.06</v>
      </c>
      <c r="I111" s="243">
        <v>19.14</v>
      </c>
      <c r="J111" s="243">
        <v>5690.94</v>
      </c>
      <c r="K111" s="243">
        <v>12.38</v>
      </c>
      <c r="L111" s="243">
        <v>0.27</v>
      </c>
      <c r="M111" s="243">
        <v>0</v>
      </c>
      <c r="N111" s="243">
        <v>1.1599999999999999</v>
      </c>
      <c r="O111" s="48"/>
      <c r="P111" s="48"/>
      <c r="Q111" s="48"/>
      <c r="R111" s="48"/>
      <c r="S111" s="48"/>
      <c r="T111" s="48"/>
      <c r="U111" s="48"/>
      <c r="V111" s="48"/>
    </row>
    <row r="112" spans="1:22" ht="18.75" customHeight="1">
      <c r="A112" s="243">
        <v>107</v>
      </c>
      <c r="B112" s="245" t="s">
        <v>117</v>
      </c>
      <c r="C112" s="243">
        <v>4.68</v>
      </c>
      <c r="D112" s="243">
        <v>209.52</v>
      </c>
      <c r="E112" s="243">
        <v>15.96</v>
      </c>
      <c r="F112" s="243">
        <v>1.83</v>
      </c>
      <c r="G112" s="243">
        <v>737.84</v>
      </c>
      <c r="H112" s="243">
        <v>0</v>
      </c>
      <c r="I112" s="243">
        <v>1.98</v>
      </c>
      <c r="J112" s="243">
        <v>416.2</v>
      </c>
      <c r="K112" s="243">
        <v>0</v>
      </c>
      <c r="L112" s="243">
        <v>0</v>
      </c>
      <c r="M112" s="243">
        <v>0</v>
      </c>
      <c r="N112" s="243">
        <v>0</v>
      </c>
      <c r="O112" s="48"/>
      <c r="P112" s="48"/>
      <c r="Q112" s="48"/>
      <c r="R112" s="48"/>
      <c r="S112" s="48"/>
      <c r="T112" s="48"/>
      <c r="U112" s="48"/>
      <c r="V112" s="48"/>
    </row>
    <row r="113" spans="1:22" ht="18.75" customHeight="1">
      <c r="A113" s="243">
        <v>108</v>
      </c>
      <c r="B113" s="245" t="s">
        <v>118</v>
      </c>
      <c r="C113" s="243">
        <v>2.5299999999999998</v>
      </c>
      <c r="D113" s="243">
        <v>419.61</v>
      </c>
      <c r="E113" s="243">
        <v>12.68</v>
      </c>
      <c r="F113" s="243">
        <v>0.23</v>
      </c>
      <c r="G113" s="243">
        <v>27.05</v>
      </c>
      <c r="H113" s="243">
        <v>0.23</v>
      </c>
      <c r="I113" s="243">
        <v>3.93</v>
      </c>
      <c r="J113" s="243">
        <v>730.43</v>
      </c>
      <c r="K113" s="243">
        <v>0</v>
      </c>
      <c r="L113" s="243">
        <v>0.54</v>
      </c>
      <c r="M113" s="243">
        <v>0</v>
      </c>
      <c r="N113" s="243">
        <v>0</v>
      </c>
      <c r="O113" s="48"/>
      <c r="P113" s="48"/>
      <c r="Q113" s="48"/>
      <c r="R113" s="48"/>
      <c r="S113" s="48"/>
      <c r="T113" s="48"/>
      <c r="U113" s="48"/>
      <c r="V113" s="48"/>
    </row>
    <row r="114" spans="1:22" ht="18.75" customHeight="1">
      <c r="A114" s="243">
        <v>109</v>
      </c>
      <c r="B114" s="245" t="s">
        <v>119</v>
      </c>
      <c r="C114" s="243">
        <v>47.45</v>
      </c>
      <c r="D114" s="243">
        <v>2112.52</v>
      </c>
      <c r="E114" s="243">
        <v>1.91</v>
      </c>
      <c r="F114" s="243">
        <v>1.7</v>
      </c>
      <c r="G114" s="243">
        <v>283.58</v>
      </c>
      <c r="H114" s="243">
        <v>0</v>
      </c>
      <c r="I114" s="243">
        <v>12.92</v>
      </c>
      <c r="J114" s="243">
        <v>684.01</v>
      </c>
      <c r="K114" s="243">
        <v>1.3</v>
      </c>
      <c r="L114" s="243">
        <v>1.51</v>
      </c>
      <c r="M114" s="243">
        <v>0.06</v>
      </c>
      <c r="N114" s="243">
        <v>0</v>
      </c>
      <c r="O114" s="48"/>
      <c r="P114" s="48"/>
      <c r="Q114" s="48"/>
      <c r="R114" s="48"/>
      <c r="S114" s="48"/>
      <c r="T114" s="48"/>
      <c r="U114" s="48"/>
      <c r="V114" s="48"/>
    </row>
    <row r="115" spans="1:22" ht="18.75" customHeight="1">
      <c r="A115" s="243">
        <v>110</v>
      </c>
      <c r="B115" s="245" t="s">
        <v>120</v>
      </c>
      <c r="C115" s="243">
        <v>13.47</v>
      </c>
      <c r="D115" s="243">
        <v>800</v>
      </c>
      <c r="E115" s="243">
        <v>66.680000000000007</v>
      </c>
      <c r="F115" s="243">
        <v>3.3</v>
      </c>
      <c r="G115" s="243">
        <v>1366.08</v>
      </c>
      <c r="H115" s="243">
        <v>0</v>
      </c>
      <c r="I115" s="243">
        <v>18.43</v>
      </c>
      <c r="J115" s="243">
        <v>6558.55</v>
      </c>
      <c r="K115" s="243">
        <v>4.01</v>
      </c>
      <c r="L115" s="243">
        <v>0</v>
      </c>
      <c r="M115" s="243">
        <v>0</v>
      </c>
      <c r="N115" s="243">
        <v>0</v>
      </c>
      <c r="O115" s="48"/>
      <c r="P115" s="48"/>
      <c r="Q115" s="48"/>
      <c r="R115" s="48"/>
      <c r="S115" s="48"/>
      <c r="T115" s="48"/>
      <c r="U115" s="48"/>
      <c r="V115" s="48"/>
    </row>
    <row r="116" spans="1:22" ht="18.75" customHeight="1">
      <c r="A116" s="243">
        <v>111</v>
      </c>
      <c r="B116" s="245" t="s">
        <v>121</v>
      </c>
      <c r="C116" s="243">
        <v>41.02</v>
      </c>
      <c r="D116" s="243">
        <v>23932.2</v>
      </c>
      <c r="E116" s="243">
        <v>215.54</v>
      </c>
      <c r="F116" s="243">
        <v>2.12</v>
      </c>
      <c r="G116" s="243">
        <v>225.49</v>
      </c>
      <c r="H116" s="243">
        <v>0.11</v>
      </c>
      <c r="I116" s="243">
        <v>26.94</v>
      </c>
      <c r="J116" s="243">
        <v>9307.57</v>
      </c>
      <c r="K116" s="243">
        <v>19.670000000000002</v>
      </c>
      <c r="L116" s="243">
        <v>0.11</v>
      </c>
      <c r="M116" s="243">
        <v>0</v>
      </c>
      <c r="N116" s="243">
        <v>0</v>
      </c>
      <c r="O116" s="48"/>
      <c r="P116" s="48"/>
      <c r="Q116" s="48"/>
      <c r="R116" s="48"/>
      <c r="S116" s="48"/>
      <c r="T116" s="48"/>
      <c r="U116" s="48"/>
      <c r="V116" s="48"/>
    </row>
    <row r="117" spans="1:22" ht="18.75" customHeight="1">
      <c r="A117" s="243">
        <v>112</v>
      </c>
      <c r="B117" s="245" t="s">
        <v>122</v>
      </c>
      <c r="C117" s="243">
        <v>14.47</v>
      </c>
      <c r="D117" s="243">
        <v>581.66999999999996</v>
      </c>
      <c r="E117" s="243">
        <v>103.81</v>
      </c>
      <c r="F117" s="243">
        <v>7.42</v>
      </c>
      <c r="G117" s="243">
        <v>1178.25</v>
      </c>
      <c r="H117" s="243">
        <v>9.2799999999999994</v>
      </c>
      <c r="I117" s="243">
        <v>1.54</v>
      </c>
      <c r="J117" s="243">
        <v>265.06</v>
      </c>
      <c r="K117" s="243">
        <v>1.65</v>
      </c>
      <c r="L117" s="243">
        <v>1.54</v>
      </c>
      <c r="M117" s="243">
        <v>0.01</v>
      </c>
      <c r="N117" s="243">
        <v>1.91</v>
      </c>
      <c r="O117" s="48"/>
      <c r="P117" s="48"/>
      <c r="Q117" s="48"/>
      <c r="R117" s="48"/>
      <c r="S117" s="48"/>
      <c r="T117" s="48"/>
      <c r="U117" s="48"/>
      <c r="V117" s="48"/>
    </row>
    <row r="118" spans="1:22" ht="18.75" customHeight="1">
      <c r="A118" s="243">
        <v>113</v>
      </c>
      <c r="B118" s="245" t="s">
        <v>123</v>
      </c>
      <c r="C118" s="243">
        <v>4.01</v>
      </c>
      <c r="D118" s="243">
        <v>175.78</v>
      </c>
      <c r="E118" s="243">
        <v>3.61</v>
      </c>
      <c r="F118" s="243">
        <v>0.04</v>
      </c>
      <c r="G118" s="243">
        <v>19.03</v>
      </c>
      <c r="H118" s="243">
        <v>0.06</v>
      </c>
      <c r="I118" s="243">
        <v>0</v>
      </c>
      <c r="J118" s="243">
        <v>0</v>
      </c>
      <c r="K118" s="243">
        <v>0</v>
      </c>
      <c r="L118" s="243">
        <v>7.0000000000000007E-2</v>
      </c>
      <c r="M118" s="243">
        <v>0</v>
      </c>
      <c r="N118" s="243">
        <v>0.39</v>
      </c>
      <c r="O118" s="48"/>
      <c r="P118" s="48"/>
      <c r="Q118" s="48"/>
      <c r="R118" s="48"/>
      <c r="S118" s="48"/>
      <c r="T118" s="48"/>
      <c r="U118" s="48"/>
      <c r="V118" s="48"/>
    </row>
    <row r="119" spans="1:22" ht="18.75" customHeight="1">
      <c r="A119" s="243">
        <v>114</v>
      </c>
      <c r="B119" s="245" t="s">
        <v>124</v>
      </c>
      <c r="C119" s="243">
        <v>7.86</v>
      </c>
      <c r="D119" s="243">
        <v>256</v>
      </c>
      <c r="E119" s="243">
        <v>10.17</v>
      </c>
      <c r="F119" s="243">
        <v>2.46</v>
      </c>
      <c r="G119" s="243">
        <v>283.89999999999998</v>
      </c>
      <c r="H119" s="243">
        <v>0.76</v>
      </c>
      <c r="I119" s="243">
        <v>3.83</v>
      </c>
      <c r="J119" s="243">
        <v>914.72</v>
      </c>
      <c r="K119" s="243">
        <v>0.2</v>
      </c>
      <c r="L119" s="243">
        <v>0</v>
      </c>
      <c r="M119" s="243">
        <v>0</v>
      </c>
      <c r="N119" s="243">
        <v>0</v>
      </c>
      <c r="O119" s="48"/>
      <c r="P119" s="48"/>
      <c r="Q119" s="48"/>
      <c r="R119" s="48"/>
      <c r="S119" s="48"/>
      <c r="T119" s="48"/>
      <c r="U119" s="48"/>
      <c r="V119" s="48"/>
    </row>
    <row r="120" spans="1:22" ht="18.75" customHeight="1">
      <c r="A120" s="243">
        <v>115</v>
      </c>
      <c r="B120" s="245" t="s">
        <v>125</v>
      </c>
      <c r="C120" s="243">
        <v>19.940000000000001</v>
      </c>
      <c r="D120" s="243">
        <v>3225.28</v>
      </c>
      <c r="E120" s="243">
        <v>0</v>
      </c>
      <c r="F120" s="243">
        <v>2.93</v>
      </c>
      <c r="G120" s="243">
        <v>1286.31</v>
      </c>
      <c r="H120" s="243">
        <v>0</v>
      </c>
      <c r="I120" s="243">
        <v>0</v>
      </c>
      <c r="J120" s="243">
        <v>0</v>
      </c>
      <c r="K120" s="243">
        <v>0</v>
      </c>
      <c r="L120" s="243">
        <v>0</v>
      </c>
      <c r="M120" s="243">
        <v>0</v>
      </c>
      <c r="N120" s="243">
        <v>0</v>
      </c>
      <c r="O120" s="48"/>
      <c r="P120" s="48"/>
      <c r="Q120" s="48"/>
      <c r="R120" s="48"/>
      <c r="S120" s="48"/>
      <c r="T120" s="48"/>
      <c r="U120" s="48"/>
      <c r="V120" s="48"/>
    </row>
    <row r="121" spans="1:22" ht="18.75" customHeight="1">
      <c r="A121" s="243">
        <v>116</v>
      </c>
      <c r="B121" s="245" t="s">
        <v>126</v>
      </c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48"/>
      <c r="P121" s="48"/>
      <c r="Q121" s="48"/>
      <c r="R121" s="48"/>
      <c r="S121" s="48"/>
      <c r="T121" s="48"/>
      <c r="U121" s="48"/>
      <c r="V121" s="48"/>
    </row>
    <row r="122" spans="1:22" ht="18.75" customHeight="1">
      <c r="A122" s="243">
        <v>117</v>
      </c>
      <c r="B122" s="245" t="s">
        <v>127</v>
      </c>
      <c r="C122" s="243">
        <v>16.78</v>
      </c>
      <c r="D122" s="243">
        <v>1026.02</v>
      </c>
      <c r="E122" s="243">
        <v>19.27</v>
      </c>
      <c r="F122" s="243">
        <v>1.29</v>
      </c>
      <c r="G122" s="243">
        <v>164.77</v>
      </c>
      <c r="H122" s="243">
        <v>0.49</v>
      </c>
      <c r="I122" s="243">
        <v>0.04</v>
      </c>
      <c r="J122" s="243">
        <v>7.68</v>
      </c>
      <c r="K122" s="243">
        <v>0</v>
      </c>
      <c r="L122" s="243">
        <v>0</v>
      </c>
      <c r="M122" s="243">
        <v>0</v>
      </c>
      <c r="N122" s="243">
        <v>0</v>
      </c>
      <c r="O122" s="48"/>
      <c r="P122" s="48"/>
      <c r="Q122" s="48"/>
      <c r="R122" s="48"/>
      <c r="S122" s="48"/>
      <c r="T122" s="48"/>
      <c r="U122" s="48"/>
      <c r="V122" s="48"/>
    </row>
    <row r="123" spans="1:22" ht="18.75" customHeight="1">
      <c r="A123" s="243">
        <v>118</v>
      </c>
      <c r="B123" s="245" t="s">
        <v>128</v>
      </c>
      <c r="C123" s="243">
        <v>19.579999999999998</v>
      </c>
      <c r="D123" s="243">
        <v>891.74</v>
      </c>
      <c r="E123" s="243">
        <v>16.89</v>
      </c>
      <c r="F123" s="243">
        <v>0.26</v>
      </c>
      <c r="G123" s="243">
        <v>83.96</v>
      </c>
      <c r="H123" s="243">
        <v>0.18</v>
      </c>
      <c r="I123" s="243">
        <v>0</v>
      </c>
      <c r="J123" s="243">
        <v>0</v>
      </c>
      <c r="K123" s="243">
        <v>0</v>
      </c>
      <c r="L123" s="243">
        <v>0</v>
      </c>
      <c r="M123" s="243">
        <v>0</v>
      </c>
      <c r="N123" s="243">
        <v>0</v>
      </c>
      <c r="O123" s="48"/>
      <c r="P123" s="48"/>
      <c r="Q123" s="48"/>
      <c r="R123" s="48"/>
      <c r="S123" s="48"/>
      <c r="T123" s="48"/>
      <c r="U123" s="48"/>
      <c r="V123" s="48"/>
    </row>
    <row r="124" spans="1:22" ht="18.75" customHeight="1">
      <c r="A124" s="243">
        <v>119</v>
      </c>
      <c r="B124" s="245" t="s">
        <v>129</v>
      </c>
      <c r="C124" s="243">
        <v>23.92</v>
      </c>
      <c r="D124" s="243">
        <v>1885.69</v>
      </c>
      <c r="E124" s="243">
        <v>18.02</v>
      </c>
      <c r="F124" s="243">
        <v>5.28</v>
      </c>
      <c r="G124" s="243">
        <v>444.01</v>
      </c>
      <c r="H124" s="243">
        <v>2.63</v>
      </c>
      <c r="I124" s="243">
        <v>0</v>
      </c>
      <c r="J124" s="243">
        <v>0</v>
      </c>
      <c r="K124" s="243">
        <v>0</v>
      </c>
      <c r="L124" s="243">
        <v>0.08</v>
      </c>
      <c r="M124" s="243">
        <v>0</v>
      </c>
      <c r="N124" s="243">
        <v>0.08</v>
      </c>
      <c r="O124" s="48"/>
      <c r="P124" s="48"/>
      <c r="Q124" s="48"/>
      <c r="R124" s="48"/>
      <c r="S124" s="48"/>
      <c r="T124" s="48"/>
      <c r="U124" s="48"/>
      <c r="V124" s="48"/>
    </row>
    <row r="125" spans="1:22" ht="18.75" customHeight="1">
      <c r="A125" s="243">
        <v>120</v>
      </c>
      <c r="B125" s="245" t="s">
        <v>130</v>
      </c>
      <c r="C125" s="243">
        <v>17.84</v>
      </c>
      <c r="D125" s="243">
        <v>1855.91</v>
      </c>
      <c r="E125" s="243">
        <v>26.5</v>
      </c>
      <c r="F125" s="243">
        <v>0.54</v>
      </c>
      <c r="G125" s="243">
        <v>141</v>
      </c>
      <c r="H125" s="243">
        <v>0</v>
      </c>
      <c r="I125" s="243">
        <v>6.87</v>
      </c>
      <c r="J125" s="243">
        <v>1893.14</v>
      </c>
      <c r="K125" s="243">
        <v>0.98</v>
      </c>
      <c r="L125" s="243">
        <v>2.87</v>
      </c>
      <c r="M125" s="243">
        <v>0</v>
      </c>
      <c r="N125" s="243">
        <v>1.51</v>
      </c>
      <c r="O125" s="48"/>
      <c r="P125" s="48"/>
      <c r="Q125" s="48"/>
      <c r="R125" s="48"/>
      <c r="S125" s="48"/>
      <c r="T125" s="48"/>
      <c r="U125" s="48"/>
      <c r="V125" s="48"/>
    </row>
    <row r="126" spans="1:22" ht="18.75" customHeight="1">
      <c r="A126" s="243">
        <v>121</v>
      </c>
      <c r="B126" s="245" t="s">
        <v>131</v>
      </c>
      <c r="C126" s="243">
        <v>16.260000000000002</v>
      </c>
      <c r="D126" s="243">
        <v>1321.28</v>
      </c>
      <c r="E126" s="243">
        <v>30.72</v>
      </c>
      <c r="F126" s="243">
        <v>0.14000000000000001</v>
      </c>
      <c r="G126" s="243">
        <v>39.729999999999997</v>
      </c>
      <c r="H126" s="243">
        <v>0</v>
      </c>
      <c r="I126" s="243">
        <v>15.88</v>
      </c>
      <c r="J126" s="243">
        <v>4863.57</v>
      </c>
      <c r="K126" s="243">
        <v>10.52</v>
      </c>
      <c r="L126" s="243">
        <v>0</v>
      </c>
      <c r="M126" s="243">
        <v>0</v>
      </c>
      <c r="N126" s="243">
        <v>0</v>
      </c>
      <c r="O126" s="48"/>
      <c r="P126" s="48"/>
      <c r="Q126" s="48"/>
      <c r="R126" s="48"/>
      <c r="S126" s="48"/>
      <c r="T126" s="48"/>
      <c r="U126" s="48"/>
      <c r="V126" s="48"/>
    </row>
    <row r="127" spans="1:22" ht="18.75" customHeight="1">
      <c r="A127" s="243">
        <v>122</v>
      </c>
      <c r="B127" s="245" t="s">
        <v>132</v>
      </c>
      <c r="C127" s="243">
        <v>17.86</v>
      </c>
      <c r="D127" s="243">
        <v>1065.67</v>
      </c>
      <c r="E127" s="243">
        <v>8.48</v>
      </c>
      <c r="F127" s="243">
        <v>0.37</v>
      </c>
      <c r="G127" s="243">
        <v>18.309999999999999</v>
      </c>
      <c r="H127" s="243">
        <v>0</v>
      </c>
      <c r="I127" s="243">
        <v>52.99</v>
      </c>
      <c r="J127" s="243">
        <v>3888.53</v>
      </c>
      <c r="K127" s="243">
        <v>1.39</v>
      </c>
      <c r="L127" s="243">
        <v>0.1</v>
      </c>
      <c r="M127" s="243">
        <v>0</v>
      </c>
      <c r="N127" s="243">
        <v>0</v>
      </c>
      <c r="O127" s="48"/>
      <c r="P127" s="48"/>
      <c r="Q127" s="48"/>
      <c r="R127" s="48"/>
      <c r="S127" s="48"/>
      <c r="T127" s="48"/>
      <c r="U127" s="48"/>
      <c r="V127" s="48"/>
    </row>
    <row r="128" spans="1:22" ht="18.75" customHeight="1">
      <c r="A128" s="243">
        <v>123</v>
      </c>
      <c r="B128" s="245" t="s">
        <v>133</v>
      </c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48"/>
      <c r="P128" s="48"/>
      <c r="Q128" s="48"/>
      <c r="R128" s="48"/>
      <c r="S128" s="48"/>
      <c r="T128" s="48"/>
      <c r="U128" s="48"/>
      <c r="V128" s="48"/>
    </row>
    <row r="129" spans="1:22" ht="18.75" customHeight="1">
      <c r="A129" s="243">
        <v>124</v>
      </c>
      <c r="B129" s="245" t="s">
        <v>134</v>
      </c>
      <c r="C129" s="243">
        <v>15.06</v>
      </c>
      <c r="D129" s="243">
        <v>2418.6</v>
      </c>
      <c r="E129" s="243">
        <v>4.84</v>
      </c>
      <c r="F129" s="243">
        <v>4.3099999999999996</v>
      </c>
      <c r="G129" s="243">
        <v>916.68</v>
      </c>
      <c r="H129" s="243">
        <v>1.01</v>
      </c>
      <c r="I129" s="243">
        <v>1.54</v>
      </c>
      <c r="J129" s="243">
        <v>235.31</v>
      </c>
      <c r="K129" s="243">
        <v>0.84</v>
      </c>
      <c r="L129" s="243">
        <v>0.16</v>
      </c>
      <c r="M129" s="243">
        <v>0</v>
      </c>
      <c r="N129" s="243">
        <v>0</v>
      </c>
      <c r="O129" s="48"/>
      <c r="P129" s="48"/>
      <c r="Q129" s="48"/>
      <c r="R129" s="48"/>
      <c r="S129" s="48"/>
      <c r="T129" s="48"/>
      <c r="U129" s="48"/>
      <c r="V129" s="48"/>
    </row>
    <row r="130" spans="1:22" ht="18.75" customHeight="1">
      <c r="A130" s="243">
        <v>125</v>
      </c>
      <c r="B130" s="245" t="s">
        <v>135</v>
      </c>
      <c r="C130" s="243">
        <v>8.35</v>
      </c>
      <c r="D130" s="243">
        <v>1316.54</v>
      </c>
      <c r="E130" s="243">
        <v>0.93</v>
      </c>
      <c r="F130" s="243">
        <v>0</v>
      </c>
      <c r="G130" s="243">
        <v>0</v>
      </c>
      <c r="H130" s="243">
        <v>0</v>
      </c>
      <c r="I130" s="243">
        <v>0</v>
      </c>
      <c r="J130" s="243">
        <v>0</v>
      </c>
      <c r="K130" s="243">
        <v>0</v>
      </c>
      <c r="L130" s="243">
        <v>0.16</v>
      </c>
      <c r="M130" s="243">
        <v>0</v>
      </c>
      <c r="N130" s="243">
        <v>0</v>
      </c>
      <c r="O130" s="48"/>
      <c r="P130" s="48"/>
      <c r="Q130" s="48"/>
      <c r="R130" s="48"/>
      <c r="S130" s="48"/>
      <c r="T130" s="48"/>
      <c r="U130" s="48"/>
      <c r="V130" s="48"/>
    </row>
    <row r="131" spans="1:22" ht="18.75" customHeight="1">
      <c r="A131" s="243">
        <v>126</v>
      </c>
      <c r="B131" s="245" t="s">
        <v>136</v>
      </c>
      <c r="C131" s="243">
        <v>12.79</v>
      </c>
      <c r="D131" s="243">
        <v>908.14</v>
      </c>
      <c r="E131" s="243">
        <v>3.83</v>
      </c>
      <c r="F131" s="243">
        <v>0</v>
      </c>
      <c r="G131" s="243">
        <v>0</v>
      </c>
      <c r="H131" s="243">
        <v>0</v>
      </c>
      <c r="I131" s="243">
        <v>9.44</v>
      </c>
      <c r="J131" s="243">
        <v>1550.13</v>
      </c>
      <c r="K131" s="243">
        <v>14.97</v>
      </c>
      <c r="L131" s="243">
        <v>2.6</v>
      </c>
      <c r="M131" s="243">
        <v>0.02</v>
      </c>
      <c r="N131" s="243">
        <v>0</v>
      </c>
      <c r="O131" s="48"/>
      <c r="P131" s="48"/>
      <c r="Q131" s="48"/>
      <c r="R131" s="48"/>
      <c r="S131" s="48"/>
      <c r="T131" s="48"/>
      <c r="U131" s="48"/>
      <c r="V131" s="48"/>
    </row>
    <row r="132" spans="1:22" ht="18.75" customHeight="1">
      <c r="A132" s="243">
        <v>127</v>
      </c>
      <c r="B132" s="245" t="s">
        <v>137</v>
      </c>
      <c r="C132" s="243">
        <v>10.45</v>
      </c>
      <c r="D132" s="243">
        <v>875.62</v>
      </c>
      <c r="E132" s="243">
        <v>28.99</v>
      </c>
      <c r="F132" s="243">
        <v>0</v>
      </c>
      <c r="G132" s="243">
        <v>0</v>
      </c>
      <c r="H132" s="243">
        <v>0</v>
      </c>
      <c r="I132" s="243">
        <v>28.69</v>
      </c>
      <c r="J132" s="243">
        <v>4385.24</v>
      </c>
      <c r="K132" s="243">
        <v>4.92</v>
      </c>
      <c r="L132" s="243">
        <v>0</v>
      </c>
      <c r="M132" s="243">
        <v>0</v>
      </c>
      <c r="N132" s="243">
        <v>0</v>
      </c>
      <c r="O132" s="48"/>
      <c r="P132" s="48"/>
      <c r="Q132" s="48"/>
      <c r="R132" s="48"/>
      <c r="S132" s="48"/>
      <c r="T132" s="48"/>
      <c r="U132" s="48"/>
      <c r="V132" s="48"/>
    </row>
    <row r="133" spans="1:22" ht="18.75" customHeight="1">
      <c r="A133" s="243">
        <v>128</v>
      </c>
      <c r="B133" s="245" t="s">
        <v>138</v>
      </c>
      <c r="C133" s="243">
        <v>6.64</v>
      </c>
      <c r="D133" s="243">
        <v>193.27</v>
      </c>
      <c r="E133" s="243">
        <v>11.55</v>
      </c>
      <c r="F133" s="243">
        <v>1.93</v>
      </c>
      <c r="G133" s="243">
        <v>1053.3399999999999</v>
      </c>
      <c r="H133" s="243">
        <v>0.27</v>
      </c>
      <c r="I133" s="243">
        <v>8.64</v>
      </c>
      <c r="J133" s="243">
        <v>1351.68</v>
      </c>
      <c r="K133" s="243">
        <v>5.27</v>
      </c>
      <c r="L133" s="243">
        <v>0.53</v>
      </c>
      <c r="M133" s="243">
        <v>0</v>
      </c>
      <c r="N133" s="243">
        <v>0</v>
      </c>
      <c r="O133" s="48"/>
      <c r="P133" s="48"/>
      <c r="Q133" s="48"/>
      <c r="R133" s="48"/>
      <c r="S133" s="48"/>
      <c r="T133" s="48"/>
      <c r="U133" s="48"/>
      <c r="V133" s="48"/>
    </row>
    <row r="134" spans="1:22" ht="18.75" customHeight="1">
      <c r="A134" s="243">
        <v>129</v>
      </c>
      <c r="B134" s="245" t="s">
        <v>139</v>
      </c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48"/>
      <c r="P134" s="48"/>
      <c r="Q134" s="48"/>
      <c r="R134" s="48"/>
      <c r="S134" s="48"/>
      <c r="T134" s="48"/>
      <c r="U134" s="48"/>
      <c r="V134" s="48"/>
    </row>
    <row r="135" spans="1:22" ht="18.75" customHeight="1">
      <c r="A135" s="243">
        <v>130</v>
      </c>
      <c r="B135" s="245" t="s">
        <v>140</v>
      </c>
      <c r="C135" s="243">
        <v>15.76</v>
      </c>
      <c r="D135" s="243">
        <v>1080.52</v>
      </c>
      <c r="E135" s="243">
        <v>17.71</v>
      </c>
      <c r="F135" s="243">
        <v>5.93</v>
      </c>
      <c r="G135" s="243">
        <v>1699.03</v>
      </c>
      <c r="H135" s="243">
        <v>1.01</v>
      </c>
      <c r="I135" s="243">
        <v>4.54</v>
      </c>
      <c r="J135" s="243">
        <v>1496.6</v>
      </c>
      <c r="K135" s="243">
        <v>0</v>
      </c>
      <c r="L135" s="243">
        <v>0.21</v>
      </c>
      <c r="M135" s="243">
        <v>0</v>
      </c>
      <c r="N135" s="243">
        <v>0</v>
      </c>
      <c r="O135" s="48"/>
      <c r="P135" s="48"/>
      <c r="Q135" s="48"/>
      <c r="R135" s="48"/>
      <c r="S135" s="48"/>
      <c r="T135" s="48"/>
      <c r="U135" s="48"/>
      <c r="V135" s="48"/>
    </row>
    <row r="136" spans="1:22" ht="18.75" customHeight="1">
      <c r="A136" s="243">
        <v>131</v>
      </c>
      <c r="B136" s="245" t="s">
        <v>141</v>
      </c>
      <c r="C136" s="243">
        <v>32.65</v>
      </c>
      <c r="D136" s="243">
        <v>2285.2600000000002</v>
      </c>
      <c r="E136" s="243">
        <v>0</v>
      </c>
      <c r="F136" s="243">
        <v>4.32</v>
      </c>
      <c r="G136" s="243">
        <v>609.04999999999995</v>
      </c>
      <c r="H136" s="243">
        <v>0</v>
      </c>
      <c r="I136" s="243">
        <v>61.98</v>
      </c>
      <c r="J136" s="243">
        <v>5465.07</v>
      </c>
      <c r="K136" s="243">
        <v>0.41</v>
      </c>
      <c r="L136" s="243">
        <v>0</v>
      </c>
      <c r="M136" s="243">
        <v>0</v>
      </c>
      <c r="N136" s="243">
        <v>0</v>
      </c>
      <c r="O136" s="48"/>
      <c r="P136" s="48"/>
      <c r="Q136" s="48"/>
      <c r="R136" s="48"/>
      <c r="S136" s="48"/>
      <c r="T136" s="48"/>
      <c r="U136" s="48"/>
      <c r="V136" s="48"/>
    </row>
    <row r="137" spans="1:22" ht="18.75" customHeight="1">
      <c r="A137" s="243">
        <v>132</v>
      </c>
      <c r="B137" s="245" t="s">
        <v>142</v>
      </c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48"/>
      <c r="P137" s="48"/>
      <c r="Q137" s="48"/>
      <c r="R137" s="48"/>
      <c r="S137" s="48"/>
      <c r="T137" s="48"/>
      <c r="U137" s="48"/>
      <c r="V137" s="48"/>
    </row>
    <row r="138" spans="1:22" ht="18.75" customHeight="1">
      <c r="A138" s="243">
        <v>133</v>
      </c>
      <c r="B138" s="245" t="s">
        <v>143</v>
      </c>
      <c r="C138" s="243">
        <v>3.43</v>
      </c>
      <c r="D138" s="243">
        <v>151.12</v>
      </c>
      <c r="E138" s="243">
        <v>1.97</v>
      </c>
      <c r="F138" s="243">
        <v>0</v>
      </c>
      <c r="G138" s="243">
        <v>0</v>
      </c>
      <c r="H138" s="243">
        <v>0</v>
      </c>
      <c r="I138" s="243">
        <v>0</v>
      </c>
      <c r="J138" s="243">
        <v>0</v>
      </c>
      <c r="K138" s="243">
        <v>0</v>
      </c>
      <c r="L138" s="243">
        <v>0</v>
      </c>
      <c r="M138" s="243">
        <v>0</v>
      </c>
      <c r="N138" s="243">
        <v>0</v>
      </c>
      <c r="O138" s="48"/>
      <c r="P138" s="48"/>
      <c r="Q138" s="48"/>
      <c r="R138" s="48"/>
      <c r="S138" s="48"/>
      <c r="T138" s="48"/>
      <c r="U138" s="48"/>
      <c r="V138" s="48"/>
    </row>
    <row r="139" spans="1:22" ht="18.75" customHeight="1">
      <c r="A139" s="243">
        <v>134</v>
      </c>
      <c r="B139" s="245" t="s">
        <v>144</v>
      </c>
      <c r="C139" s="243">
        <v>38.700000000000003</v>
      </c>
      <c r="D139" s="243">
        <v>5336.84</v>
      </c>
      <c r="E139" s="243">
        <v>126.31</v>
      </c>
      <c r="F139" s="243">
        <v>14.9</v>
      </c>
      <c r="G139" s="243">
        <v>2000.45</v>
      </c>
      <c r="H139" s="243">
        <v>0.89</v>
      </c>
      <c r="I139" s="243">
        <v>0.85</v>
      </c>
      <c r="J139" s="243">
        <v>40.01</v>
      </c>
      <c r="K139" s="243">
        <v>0</v>
      </c>
      <c r="L139" s="243">
        <v>1.79</v>
      </c>
      <c r="M139" s="243">
        <v>0</v>
      </c>
      <c r="N139" s="243">
        <v>3.44</v>
      </c>
      <c r="O139" s="48"/>
      <c r="P139" s="48"/>
      <c r="Q139" s="48"/>
      <c r="R139" s="48"/>
      <c r="S139" s="48"/>
      <c r="T139" s="48"/>
      <c r="U139" s="48"/>
      <c r="V139" s="48"/>
    </row>
    <row r="140" spans="1:22" ht="18.75" customHeight="1">
      <c r="A140" s="243">
        <v>135</v>
      </c>
      <c r="B140" s="245" t="s">
        <v>153</v>
      </c>
      <c r="C140" s="243">
        <v>60.02</v>
      </c>
      <c r="D140" s="243">
        <v>3422.38</v>
      </c>
      <c r="E140" s="243">
        <v>60.39</v>
      </c>
      <c r="F140" s="243">
        <v>12.11</v>
      </c>
      <c r="G140" s="243">
        <v>1351.47</v>
      </c>
      <c r="H140" s="243">
        <v>0.3</v>
      </c>
      <c r="I140" s="243">
        <v>193.06</v>
      </c>
      <c r="J140" s="243">
        <v>16879.7</v>
      </c>
      <c r="K140" s="243">
        <v>5.15</v>
      </c>
      <c r="L140" s="243">
        <v>0</v>
      </c>
      <c r="M140" s="243">
        <v>0</v>
      </c>
      <c r="N140" s="243">
        <v>0</v>
      </c>
      <c r="O140" s="48"/>
      <c r="P140" s="48"/>
      <c r="Q140" s="48"/>
      <c r="R140" s="48"/>
      <c r="S140" s="48"/>
      <c r="T140" s="48"/>
      <c r="U140" s="48"/>
      <c r="V140" s="48"/>
    </row>
    <row r="141" spans="1:22" ht="18.75" customHeight="1">
      <c r="A141" s="243">
        <v>136</v>
      </c>
      <c r="B141" s="245" t="s">
        <v>146</v>
      </c>
      <c r="C141" s="243">
        <v>12.95</v>
      </c>
      <c r="D141" s="243">
        <v>613.36</v>
      </c>
      <c r="E141" s="243">
        <v>42.31</v>
      </c>
      <c r="F141" s="243">
        <v>1.07</v>
      </c>
      <c r="G141" s="243">
        <v>444.06</v>
      </c>
      <c r="H141" s="243">
        <v>0</v>
      </c>
      <c r="I141" s="243">
        <v>9.94</v>
      </c>
      <c r="J141" s="243">
        <v>2117.06</v>
      </c>
      <c r="K141" s="243">
        <v>4.1399999999999997</v>
      </c>
      <c r="L141" s="243">
        <v>0</v>
      </c>
      <c r="M141" s="243">
        <v>0</v>
      </c>
      <c r="N141" s="243">
        <v>0</v>
      </c>
      <c r="O141" s="48"/>
      <c r="P141" s="48"/>
      <c r="Q141" s="48"/>
      <c r="R141" s="48"/>
      <c r="S141" s="48"/>
      <c r="T141" s="48"/>
      <c r="U141" s="48"/>
      <c r="V141" s="48"/>
    </row>
    <row r="142" spans="1:22" ht="18.75" customHeight="1">
      <c r="A142" s="243">
        <v>137</v>
      </c>
      <c r="B142" s="245" t="s">
        <v>147</v>
      </c>
      <c r="C142" s="243">
        <v>14.67</v>
      </c>
      <c r="D142" s="243">
        <v>389.03</v>
      </c>
      <c r="E142" s="243">
        <v>58.94</v>
      </c>
      <c r="F142" s="243">
        <v>0</v>
      </c>
      <c r="G142" s="243">
        <v>0</v>
      </c>
      <c r="H142" s="243">
        <v>0</v>
      </c>
      <c r="I142" s="243">
        <v>0</v>
      </c>
      <c r="J142" s="243">
        <v>0</v>
      </c>
      <c r="K142" s="243">
        <v>0</v>
      </c>
      <c r="L142" s="243">
        <v>0</v>
      </c>
      <c r="M142" s="243">
        <v>0</v>
      </c>
      <c r="N142" s="243">
        <v>0</v>
      </c>
      <c r="O142" s="48"/>
      <c r="P142" s="48"/>
      <c r="Q142" s="48"/>
      <c r="R142" s="48"/>
      <c r="S142" s="48"/>
      <c r="T142" s="48"/>
      <c r="U142" s="48"/>
      <c r="V142" s="48"/>
    </row>
    <row r="143" spans="1:22" ht="18.75" customHeight="1">
      <c r="A143" s="243">
        <v>138</v>
      </c>
      <c r="B143" s="245" t="s">
        <v>148</v>
      </c>
      <c r="C143" s="243">
        <v>8.91</v>
      </c>
      <c r="D143" s="243">
        <v>989.33</v>
      </c>
      <c r="E143" s="243">
        <v>1.27</v>
      </c>
      <c r="F143" s="243">
        <v>1.66</v>
      </c>
      <c r="G143" s="243">
        <v>146.81</v>
      </c>
      <c r="H143" s="243">
        <v>0</v>
      </c>
      <c r="I143" s="243">
        <v>132.05000000000001</v>
      </c>
      <c r="J143" s="243">
        <v>26441.06</v>
      </c>
      <c r="K143" s="243">
        <v>2.2200000000000002</v>
      </c>
      <c r="L143" s="243">
        <v>0.1</v>
      </c>
      <c r="M143" s="243">
        <v>0</v>
      </c>
      <c r="N143" s="243">
        <v>0</v>
      </c>
      <c r="O143" s="48"/>
      <c r="P143" s="48"/>
      <c r="Q143" s="48"/>
      <c r="R143" s="48"/>
      <c r="S143" s="48"/>
      <c r="T143" s="48"/>
      <c r="U143" s="48"/>
      <c r="V143" s="48"/>
    </row>
    <row r="144" spans="1:22" ht="18.75" customHeight="1">
      <c r="A144" s="243">
        <v>139</v>
      </c>
      <c r="B144" s="245" t="s">
        <v>149</v>
      </c>
      <c r="C144" s="243">
        <v>23.23</v>
      </c>
      <c r="D144" s="243">
        <v>1871.65</v>
      </c>
      <c r="E144" s="243">
        <v>16.57</v>
      </c>
      <c r="F144" s="243">
        <v>0</v>
      </c>
      <c r="G144" s="243">
        <v>0</v>
      </c>
      <c r="H144" s="243">
        <v>0</v>
      </c>
      <c r="I144" s="243">
        <v>61.08</v>
      </c>
      <c r="J144" s="243">
        <v>9400.1299999999992</v>
      </c>
      <c r="K144" s="243">
        <v>2.2599999999999998</v>
      </c>
      <c r="L144" s="243">
        <v>0.01</v>
      </c>
      <c r="M144" s="243">
        <v>0</v>
      </c>
      <c r="N144" s="243">
        <v>0</v>
      </c>
      <c r="O144" s="48"/>
      <c r="P144" s="48"/>
      <c r="Q144" s="48"/>
      <c r="R144" s="48"/>
      <c r="S144" s="48"/>
      <c r="T144" s="48"/>
      <c r="U144" s="48"/>
      <c r="V144" s="48"/>
    </row>
    <row r="145" spans="1:22" ht="18.75" customHeight="1">
      <c r="A145" s="243">
        <v>140</v>
      </c>
      <c r="B145" s="245" t="s">
        <v>150</v>
      </c>
      <c r="C145" s="243">
        <v>56.47</v>
      </c>
      <c r="D145" s="243">
        <v>4393.1000000000004</v>
      </c>
      <c r="E145" s="243">
        <v>16.04</v>
      </c>
      <c r="F145" s="243">
        <v>11.81</v>
      </c>
      <c r="G145" s="243">
        <v>2790.55</v>
      </c>
      <c r="H145" s="243">
        <v>1.71</v>
      </c>
      <c r="I145" s="243">
        <v>31.94</v>
      </c>
      <c r="J145" s="243">
        <v>5205.9399999999996</v>
      </c>
      <c r="K145" s="243">
        <v>8.34</v>
      </c>
      <c r="L145" s="243">
        <v>0.31</v>
      </c>
      <c r="M145" s="243">
        <v>0</v>
      </c>
      <c r="N145" s="243">
        <v>0</v>
      </c>
      <c r="O145" s="48"/>
      <c r="P145" s="48"/>
      <c r="Q145" s="48"/>
      <c r="R145" s="48"/>
      <c r="S145" s="48"/>
      <c r="T145" s="48"/>
      <c r="U145" s="48"/>
      <c r="V145" s="48"/>
    </row>
    <row r="146" spans="1:22" ht="17.25" customHeight="1">
      <c r="A146" s="46"/>
      <c r="B146" s="47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</row>
    <row r="147" spans="1:22" ht="17.25" customHeight="1">
      <c r="A147" s="46"/>
      <c r="B147" s="47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</row>
    <row r="148" spans="1:22" ht="17.25" customHeight="1">
      <c r="A148" s="46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</row>
    <row r="149" spans="1:22" ht="17.25" customHeight="1">
      <c r="A149" s="46"/>
      <c r="B149" s="47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</row>
    <row r="150" spans="1:22" ht="17.25" customHeight="1">
      <c r="A150" s="46"/>
      <c r="B150" s="47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</row>
    <row r="151" spans="1:22" ht="17.25" customHeight="1">
      <c r="A151" s="46"/>
      <c r="B151" s="47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</row>
    <row r="152" spans="1:22" ht="17.25" customHeight="1">
      <c r="A152" s="46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</row>
    <row r="153" spans="1:22" ht="17.25" customHeight="1">
      <c r="A153" s="46"/>
      <c r="B153" s="47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</row>
    <row r="154" spans="1:22" ht="17.25" customHeight="1">
      <c r="A154" s="46"/>
      <c r="B154" s="47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</row>
    <row r="155" spans="1:22" ht="17.25" customHeight="1">
      <c r="A155" s="46"/>
      <c r="B155" s="47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</row>
    <row r="156" spans="1:22" ht="17.25" customHeight="1">
      <c r="A156" s="46"/>
      <c r="B156" s="47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</row>
    <row r="157" spans="1:22" ht="17.25" customHeight="1">
      <c r="A157" s="46"/>
      <c r="B157" s="47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</row>
    <row r="158" spans="1:22" ht="17.25" customHeight="1">
      <c r="A158" s="46"/>
      <c r="B158" s="47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</row>
    <row r="159" spans="1:22" ht="17.25" customHeight="1">
      <c r="A159" s="46"/>
      <c r="B159" s="47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</row>
    <row r="160" spans="1:22" ht="17.25" customHeight="1">
      <c r="A160" s="46"/>
      <c r="B160" s="47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</row>
    <row r="161" spans="1:22" ht="17.25" customHeight="1">
      <c r="A161" s="46"/>
      <c r="B161" s="47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</row>
    <row r="162" spans="1:22" ht="17.25" customHeight="1">
      <c r="A162" s="46"/>
      <c r="B162" s="47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</row>
    <row r="163" spans="1:22" ht="17.25" customHeight="1">
      <c r="A163" s="46"/>
      <c r="B163" s="47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</row>
    <row r="164" spans="1:22" ht="17.25" customHeight="1">
      <c r="A164" s="46"/>
      <c r="B164" s="47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</row>
    <row r="165" spans="1:22" ht="17.25" customHeight="1">
      <c r="A165" s="46"/>
      <c r="B165" s="47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</row>
    <row r="166" spans="1:22" ht="17.25" customHeight="1">
      <c r="A166" s="46"/>
      <c r="B166" s="47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</row>
    <row r="167" spans="1:22" ht="17.25" customHeight="1">
      <c r="A167" s="46"/>
      <c r="B167" s="47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</row>
    <row r="168" spans="1:22" ht="17.25" customHeight="1">
      <c r="A168" s="46"/>
      <c r="B168" s="47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</row>
    <row r="169" spans="1:22" ht="17.25" customHeight="1">
      <c r="A169" s="46"/>
      <c r="B169" s="47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</row>
    <row r="170" spans="1:22" ht="17.25" customHeight="1">
      <c r="A170" s="46"/>
      <c r="B170" s="47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</row>
    <row r="171" spans="1:22" ht="17.25" customHeight="1">
      <c r="A171" s="46"/>
      <c r="B171" s="47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</row>
    <row r="172" spans="1:22" ht="17.25" customHeight="1">
      <c r="A172" s="46"/>
      <c r="B172" s="47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</row>
    <row r="173" spans="1:22" ht="17.25" customHeight="1">
      <c r="A173" s="46"/>
      <c r="B173" s="47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</row>
    <row r="174" spans="1:22" ht="17.25" customHeight="1">
      <c r="A174" s="46"/>
      <c r="B174" s="47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</row>
    <row r="175" spans="1:22" ht="17.25" customHeight="1">
      <c r="A175" s="46"/>
      <c r="B175" s="47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</row>
    <row r="176" spans="1:22" ht="17.25" customHeight="1">
      <c r="A176" s="46"/>
      <c r="B176" s="47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</row>
    <row r="177" spans="1:22" ht="17.25" customHeight="1">
      <c r="A177" s="46"/>
      <c r="B177" s="47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</row>
    <row r="178" spans="1:22" ht="17.25" customHeight="1">
      <c r="A178" s="46"/>
      <c r="B178" s="47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</row>
    <row r="179" spans="1:22" ht="17.25" customHeight="1">
      <c r="A179" s="46"/>
      <c r="B179" s="47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</row>
    <row r="180" spans="1:22" ht="17.25" customHeight="1">
      <c r="A180" s="46"/>
      <c r="B180" s="47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</row>
    <row r="181" spans="1:22" ht="17.25" customHeight="1">
      <c r="A181" s="46"/>
      <c r="B181" s="47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</row>
    <row r="182" spans="1:22" ht="17.25" customHeight="1">
      <c r="A182" s="46"/>
      <c r="B182" s="47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</row>
    <row r="183" spans="1:22" ht="17.25" customHeight="1">
      <c r="A183" s="46"/>
      <c r="B183" s="47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</row>
    <row r="184" spans="1:22" ht="17.25" customHeight="1">
      <c r="A184" s="46"/>
      <c r="B184" s="47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</row>
    <row r="185" spans="1:22" ht="17.25" customHeight="1">
      <c r="A185" s="46"/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</row>
    <row r="186" spans="1:22" ht="17.25" customHeight="1">
      <c r="A186" s="46"/>
      <c r="B186" s="47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</row>
    <row r="187" spans="1:22" ht="17.25" customHeight="1">
      <c r="A187" s="46"/>
      <c r="B187" s="47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</row>
    <row r="188" spans="1:22" ht="17.25" customHeight="1">
      <c r="A188" s="46"/>
      <c r="B188" s="47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</row>
    <row r="189" spans="1:22" ht="17.25" customHeight="1">
      <c r="A189" s="46"/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</row>
    <row r="190" spans="1:22" ht="17.25" customHeight="1">
      <c r="A190" s="46"/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</row>
    <row r="191" spans="1:22" ht="17.25" customHeight="1">
      <c r="A191" s="46"/>
      <c r="B191" s="47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</row>
    <row r="192" spans="1:22" ht="17.25" customHeight="1">
      <c r="A192" s="46"/>
      <c r="B192" s="47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</row>
    <row r="193" spans="1:22" ht="17.25" customHeight="1">
      <c r="A193" s="46"/>
      <c r="B193" s="47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</row>
    <row r="194" spans="1:22" ht="17.25" customHeight="1">
      <c r="A194" s="46"/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</row>
    <row r="195" spans="1:22" ht="17.25" customHeight="1">
      <c r="A195" s="46"/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</row>
    <row r="196" spans="1:22" ht="17.25" customHeight="1">
      <c r="A196" s="46"/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</row>
    <row r="197" spans="1:22" ht="17.25" customHeight="1">
      <c r="A197" s="46"/>
      <c r="B197" s="47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</row>
    <row r="198" spans="1:22" ht="17.25" customHeight="1">
      <c r="A198" s="46"/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</row>
    <row r="199" spans="1:22" ht="17.25" customHeight="1">
      <c r="A199" s="46"/>
      <c r="B199" s="47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</row>
    <row r="200" spans="1:22" ht="17.25" customHeight="1">
      <c r="A200" s="46"/>
      <c r="B200" s="47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</row>
    <row r="201" spans="1:22" ht="17.25" customHeight="1">
      <c r="A201" s="46"/>
      <c r="B201" s="47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</row>
    <row r="202" spans="1:22" ht="17.25" customHeight="1">
      <c r="A202" s="46"/>
      <c r="B202" s="47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</row>
    <row r="203" spans="1:22" ht="17.25" customHeight="1">
      <c r="A203" s="46"/>
      <c r="B203" s="47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</row>
    <row r="204" spans="1:22" ht="17.25" customHeight="1">
      <c r="A204" s="46"/>
      <c r="B204" s="47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</row>
    <row r="205" spans="1:22" ht="17.25" customHeight="1">
      <c r="A205" s="46"/>
      <c r="B205" s="47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</row>
    <row r="206" spans="1:22" ht="17.25" customHeight="1">
      <c r="A206" s="46"/>
      <c r="B206" s="47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</row>
    <row r="207" spans="1:22" ht="17.25" customHeight="1">
      <c r="A207" s="46"/>
      <c r="B207" s="47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</row>
    <row r="208" spans="1:22" ht="17.25" customHeight="1">
      <c r="A208" s="46"/>
      <c r="B208" s="47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</row>
    <row r="209" spans="1:22" ht="17.25" customHeight="1">
      <c r="A209" s="46"/>
      <c r="B209" s="47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</row>
    <row r="210" spans="1:22" ht="17.25" customHeight="1">
      <c r="A210" s="46"/>
      <c r="B210" s="47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</row>
    <row r="211" spans="1:22" ht="17.25" customHeight="1">
      <c r="A211" s="46"/>
      <c r="B211" s="47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</row>
    <row r="212" spans="1:22" ht="17.25" customHeight="1">
      <c r="A212" s="46"/>
      <c r="B212" s="47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</row>
    <row r="213" spans="1:22" ht="17.25" customHeight="1">
      <c r="A213" s="46"/>
      <c r="B213" s="47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</row>
    <row r="214" spans="1:22" ht="17.25" customHeight="1">
      <c r="A214" s="46"/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</row>
    <row r="215" spans="1:22" ht="17.25" customHeight="1">
      <c r="A215" s="46"/>
      <c r="B215" s="47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</row>
    <row r="216" spans="1:22" ht="17.25" customHeight="1">
      <c r="A216" s="46"/>
      <c r="B216" s="47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</row>
    <row r="217" spans="1:22" ht="17.25" customHeight="1">
      <c r="A217" s="46"/>
      <c r="B217" s="47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</row>
    <row r="218" spans="1:22" ht="17.25" customHeight="1">
      <c r="A218" s="46"/>
      <c r="B218" s="47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</row>
    <row r="219" spans="1:22" ht="17.25" customHeight="1">
      <c r="A219" s="46"/>
      <c r="B219" s="47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</row>
    <row r="220" spans="1:22" ht="17.25" customHeight="1">
      <c r="A220" s="46"/>
      <c r="B220" s="47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</row>
    <row r="221" spans="1:22" ht="17.25" customHeight="1">
      <c r="A221" s="46"/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</row>
    <row r="222" spans="1:22" ht="17.25" customHeight="1">
      <c r="A222" s="46"/>
      <c r="B222" s="47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</row>
    <row r="223" spans="1:22" ht="17.25" customHeight="1">
      <c r="A223" s="46"/>
      <c r="B223" s="47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</row>
    <row r="224" spans="1:22" ht="17.25" customHeight="1">
      <c r="A224" s="46"/>
      <c r="B224" s="47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</row>
    <row r="225" spans="1:22" ht="17.25" customHeight="1">
      <c r="A225" s="46"/>
      <c r="B225" s="47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</row>
    <row r="226" spans="1:22" ht="17.25" customHeight="1">
      <c r="A226" s="46"/>
      <c r="B226" s="47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</row>
    <row r="227" spans="1:22" ht="17.25" customHeight="1">
      <c r="A227" s="46"/>
      <c r="B227" s="47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</row>
    <row r="228" spans="1:22" ht="17.25" customHeight="1">
      <c r="A228" s="46"/>
      <c r="B228" s="47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</row>
    <row r="229" spans="1:22" ht="17.25" customHeight="1">
      <c r="A229" s="46"/>
      <c r="B229" s="47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</row>
    <row r="230" spans="1:22" ht="17.25" customHeight="1">
      <c r="A230" s="46"/>
      <c r="B230" s="47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</row>
    <row r="231" spans="1:22" ht="17.25" customHeight="1">
      <c r="A231" s="46"/>
      <c r="B231" s="47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</row>
    <row r="232" spans="1:22" ht="17.25" customHeight="1">
      <c r="A232" s="46"/>
      <c r="B232" s="47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</row>
    <row r="233" spans="1:22" ht="17.25" customHeight="1">
      <c r="A233" s="46"/>
      <c r="B233" s="47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</row>
    <row r="234" spans="1:22" ht="17.25" customHeight="1">
      <c r="A234" s="46"/>
      <c r="B234" s="47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</row>
    <row r="235" spans="1:22" ht="17.25" customHeight="1">
      <c r="A235" s="46"/>
      <c r="B235" s="47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</row>
    <row r="236" spans="1:22" ht="17.25" customHeight="1">
      <c r="A236" s="46"/>
      <c r="B236" s="47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</row>
    <row r="237" spans="1:22" ht="17.25" customHeight="1">
      <c r="A237" s="46"/>
      <c r="B237" s="47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</row>
    <row r="238" spans="1:22" ht="17.25" customHeight="1">
      <c r="A238" s="46"/>
      <c r="B238" s="47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</row>
    <row r="239" spans="1:22" ht="17.25" customHeight="1">
      <c r="A239" s="46"/>
      <c r="B239" s="47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</row>
    <row r="240" spans="1:22" ht="17.25" customHeight="1">
      <c r="A240" s="46"/>
      <c r="B240" s="47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</row>
    <row r="241" spans="1:22" ht="17.25" customHeight="1">
      <c r="A241" s="46"/>
      <c r="B241" s="47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</row>
    <row r="242" spans="1:22" ht="17.25" customHeight="1">
      <c r="A242" s="46"/>
      <c r="B242" s="47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</row>
    <row r="243" spans="1:22" ht="17.25" customHeight="1">
      <c r="A243" s="46"/>
      <c r="B243" s="47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</row>
    <row r="244" spans="1:22" ht="17.25" customHeight="1">
      <c r="A244" s="46"/>
      <c r="B244" s="47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</row>
    <row r="245" spans="1:22" ht="17.25" customHeight="1">
      <c r="A245" s="46"/>
      <c r="B245" s="47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</row>
    <row r="246" spans="1:22" ht="17.25" customHeight="1">
      <c r="A246" s="46"/>
      <c r="B246" s="47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</row>
    <row r="247" spans="1:22" ht="17.25" customHeight="1">
      <c r="A247" s="46"/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</row>
    <row r="248" spans="1:22" ht="17.25" customHeight="1">
      <c r="A248" s="46"/>
      <c r="B248" s="47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</row>
    <row r="249" spans="1:22" ht="17.25" customHeight="1">
      <c r="A249" s="46"/>
      <c r="B249" s="47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</row>
    <row r="250" spans="1:22" ht="17.25" customHeight="1">
      <c r="A250" s="46"/>
      <c r="B250" s="47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</row>
    <row r="251" spans="1:22" ht="17.25" customHeight="1">
      <c r="A251" s="46"/>
      <c r="B251" s="47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</row>
    <row r="252" spans="1:22" ht="17.25" customHeight="1">
      <c r="A252" s="46"/>
      <c r="B252" s="47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</row>
    <row r="253" spans="1:22" ht="17.25" customHeight="1">
      <c r="A253" s="46"/>
      <c r="B253" s="47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</row>
    <row r="254" spans="1:22" ht="17.25" customHeight="1">
      <c r="A254" s="46"/>
      <c r="B254" s="47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</row>
    <row r="255" spans="1:22" ht="17.25" customHeight="1">
      <c r="A255" s="46"/>
      <c r="B255" s="47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</row>
    <row r="256" spans="1:22" ht="17.25" customHeight="1">
      <c r="A256" s="46"/>
      <c r="B256" s="47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</row>
    <row r="257" spans="1:22" ht="17.25" customHeight="1">
      <c r="A257" s="46"/>
      <c r="B257" s="47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</row>
    <row r="258" spans="1:22" ht="17.25" customHeight="1">
      <c r="A258" s="46"/>
      <c r="B258" s="47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</row>
    <row r="259" spans="1:22" ht="17.25" customHeight="1">
      <c r="A259" s="46"/>
      <c r="B259" s="47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</row>
    <row r="260" spans="1:22" ht="17.25" customHeight="1">
      <c r="A260" s="46"/>
      <c r="B260" s="47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</row>
    <row r="261" spans="1:22" ht="17.25" customHeight="1">
      <c r="A261" s="46"/>
      <c r="B261" s="47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</row>
    <row r="262" spans="1:22" ht="17.25" customHeight="1">
      <c r="A262" s="46"/>
      <c r="B262" s="47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</row>
    <row r="263" spans="1:22" ht="17.25" customHeight="1">
      <c r="A263" s="46"/>
      <c r="B263" s="47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</row>
    <row r="264" spans="1:22" ht="17.25" customHeight="1">
      <c r="A264" s="46"/>
      <c r="B264" s="47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</row>
    <row r="265" spans="1:22" ht="17.25" customHeight="1">
      <c r="A265" s="46"/>
      <c r="B265" s="47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</row>
    <row r="266" spans="1:22" ht="17.25" customHeight="1">
      <c r="A266" s="46"/>
      <c r="B266" s="47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</row>
    <row r="267" spans="1:22" ht="17.25" customHeight="1">
      <c r="A267" s="46"/>
      <c r="B267" s="47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</row>
    <row r="268" spans="1:22" ht="17.25" customHeight="1">
      <c r="A268" s="46"/>
      <c r="B268" s="47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</row>
    <row r="269" spans="1:22" ht="17.25" customHeight="1">
      <c r="A269" s="46"/>
      <c r="B269" s="47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</row>
    <row r="270" spans="1:22" ht="17.25" customHeight="1">
      <c r="A270" s="46"/>
      <c r="B270" s="47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</row>
    <row r="271" spans="1:22" ht="17.25" customHeight="1">
      <c r="A271" s="46"/>
      <c r="B271" s="47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</row>
    <row r="272" spans="1:22" ht="17.25" customHeight="1">
      <c r="A272" s="46"/>
      <c r="B272" s="47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</row>
    <row r="273" spans="1:22" ht="17.25" customHeight="1">
      <c r="A273" s="46"/>
      <c r="B273" s="47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</row>
    <row r="274" spans="1:22" ht="17.25" customHeight="1">
      <c r="A274" s="46"/>
      <c r="B274" s="47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</row>
    <row r="275" spans="1:22" ht="17.25" customHeight="1">
      <c r="A275" s="46"/>
      <c r="B275" s="47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</row>
    <row r="276" spans="1:22" ht="17.25" customHeight="1">
      <c r="A276" s="46"/>
      <c r="B276" s="47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</row>
    <row r="277" spans="1:22" ht="17.25" customHeight="1">
      <c r="A277" s="46"/>
      <c r="B277" s="47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</row>
    <row r="278" spans="1:22" ht="17.25" customHeight="1">
      <c r="A278" s="46"/>
      <c r="B278" s="47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</row>
    <row r="279" spans="1:22" ht="17.25" customHeight="1">
      <c r="A279" s="46"/>
      <c r="B279" s="47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</row>
    <row r="280" spans="1:22" ht="17.25" customHeight="1">
      <c r="A280" s="46"/>
      <c r="B280" s="47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</row>
    <row r="281" spans="1:22" ht="17.25" customHeight="1">
      <c r="A281" s="46"/>
      <c r="B281" s="47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</row>
    <row r="282" spans="1:22" ht="17.25" customHeight="1">
      <c r="A282" s="46"/>
      <c r="B282" s="47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</row>
    <row r="283" spans="1:22" ht="17.25" customHeight="1">
      <c r="A283" s="46"/>
      <c r="B283" s="47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</row>
    <row r="284" spans="1:22" ht="17.25" customHeight="1">
      <c r="A284" s="46"/>
      <c r="B284" s="47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</row>
    <row r="285" spans="1:22" ht="17.25" customHeight="1">
      <c r="A285" s="46"/>
      <c r="B285" s="47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</row>
    <row r="286" spans="1:22" ht="17.25" customHeight="1">
      <c r="A286" s="46"/>
      <c r="B286" s="47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</row>
    <row r="287" spans="1:22" ht="17.25" customHeight="1">
      <c r="A287" s="46"/>
      <c r="B287" s="47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</row>
    <row r="288" spans="1:22" ht="17.25" customHeight="1">
      <c r="A288" s="46"/>
      <c r="B288" s="47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</row>
    <row r="289" spans="1:22" ht="17.25" customHeight="1">
      <c r="A289" s="46"/>
      <c r="B289" s="47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</row>
    <row r="290" spans="1:22" ht="17.25" customHeight="1">
      <c r="A290" s="46"/>
      <c r="B290" s="47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</row>
    <row r="291" spans="1:22" ht="17.25" customHeight="1">
      <c r="A291" s="46"/>
      <c r="B291" s="47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</row>
    <row r="292" spans="1:22" ht="17.25" customHeight="1">
      <c r="A292" s="46"/>
      <c r="B292" s="47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</row>
    <row r="293" spans="1:22" ht="17.25" customHeight="1">
      <c r="A293" s="46"/>
      <c r="B293" s="47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</row>
    <row r="294" spans="1:22" ht="17.25" customHeight="1">
      <c r="A294" s="46"/>
      <c r="B294" s="47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</row>
    <row r="295" spans="1:22" ht="17.25" customHeight="1">
      <c r="A295" s="46"/>
      <c r="B295" s="47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</row>
    <row r="296" spans="1:22" ht="17.25" customHeight="1">
      <c r="A296" s="46"/>
      <c r="B296" s="47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</row>
    <row r="297" spans="1:22" ht="17.25" customHeight="1">
      <c r="A297" s="46"/>
      <c r="B297" s="47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</row>
    <row r="298" spans="1:22" ht="17.25" customHeight="1">
      <c r="A298" s="46"/>
      <c r="B298" s="47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</row>
    <row r="299" spans="1:22" ht="17.25" customHeight="1">
      <c r="A299" s="46"/>
      <c r="B299" s="47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</row>
    <row r="300" spans="1:22" ht="17.25" customHeight="1">
      <c r="A300" s="46"/>
      <c r="B300" s="47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</row>
    <row r="301" spans="1:22" ht="17.25" customHeight="1">
      <c r="A301" s="46"/>
      <c r="B301" s="47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</row>
    <row r="302" spans="1:22" ht="17.25" customHeight="1">
      <c r="A302" s="46"/>
      <c r="B302" s="47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</row>
    <row r="303" spans="1:22" ht="17.25" customHeight="1">
      <c r="A303" s="46"/>
      <c r="B303" s="47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</row>
    <row r="304" spans="1:22" ht="17.25" customHeight="1">
      <c r="A304" s="46"/>
      <c r="B304" s="4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</row>
    <row r="305" spans="1:22" ht="17.25" customHeight="1">
      <c r="A305" s="46"/>
      <c r="B305" s="4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</row>
    <row r="306" spans="1:22" ht="17.25" customHeight="1">
      <c r="A306" s="46"/>
      <c r="B306" s="4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</row>
    <row r="307" spans="1:22" ht="17.25" customHeight="1">
      <c r="A307" s="46"/>
      <c r="B307" s="4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</row>
    <row r="308" spans="1:22" ht="17.25" customHeight="1">
      <c r="A308" s="46"/>
      <c r="B308" s="4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</row>
    <row r="309" spans="1:22" ht="17.25" customHeight="1">
      <c r="A309" s="46"/>
      <c r="B309" s="4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</row>
    <row r="310" spans="1:22" ht="17.25" customHeight="1">
      <c r="A310" s="46"/>
      <c r="B310" s="4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</row>
    <row r="311" spans="1:22" ht="17.25" customHeight="1">
      <c r="A311" s="46"/>
      <c r="B311" s="4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</row>
    <row r="312" spans="1:22" ht="17.25" customHeight="1">
      <c r="A312" s="46"/>
      <c r="B312" s="4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</row>
    <row r="313" spans="1:22" ht="17.25" customHeight="1">
      <c r="A313" s="46"/>
      <c r="B313" s="4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</row>
    <row r="314" spans="1:22" ht="17.25" customHeight="1">
      <c r="A314" s="46"/>
      <c r="B314" s="4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</row>
    <row r="315" spans="1:22" ht="17.25" customHeight="1">
      <c r="A315" s="46"/>
      <c r="B315" s="4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</row>
    <row r="316" spans="1:22" ht="17.25" customHeight="1">
      <c r="A316" s="46"/>
      <c r="B316" s="4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</row>
    <row r="317" spans="1:22" ht="17.25" customHeight="1">
      <c r="A317" s="46"/>
      <c r="B317" s="4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</row>
    <row r="318" spans="1:22" ht="17.25" customHeight="1">
      <c r="A318" s="46"/>
      <c r="B318" s="4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</row>
    <row r="319" spans="1:22" ht="17.25" customHeight="1">
      <c r="A319" s="46"/>
      <c r="B319" s="4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</row>
    <row r="320" spans="1:22" ht="17.25" customHeight="1">
      <c r="A320" s="46"/>
      <c r="B320" s="4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</row>
    <row r="321" spans="1:22" ht="17.25" customHeight="1">
      <c r="A321" s="46"/>
      <c r="B321" s="4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</row>
    <row r="322" spans="1:22" ht="17.25" customHeight="1">
      <c r="A322" s="46"/>
      <c r="B322" s="4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</row>
    <row r="323" spans="1:22" ht="17.25" customHeight="1">
      <c r="A323" s="46"/>
      <c r="B323" s="4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</row>
    <row r="324" spans="1:22" ht="17.25" customHeight="1">
      <c r="A324" s="46"/>
      <c r="B324" s="4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</row>
    <row r="325" spans="1:22" ht="17.25" customHeight="1">
      <c r="A325" s="46"/>
      <c r="B325" s="4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</row>
    <row r="326" spans="1:22" ht="17.25" customHeight="1">
      <c r="A326" s="46"/>
      <c r="B326" s="4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</row>
    <row r="327" spans="1:22" ht="17.25" customHeight="1">
      <c r="A327" s="46"/>
      <c r="B327" s="4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</row>
    <row r="328" spans="1:22" ht="17.25" customHeight="1">
      <c r="A328" s="46"/>
      <c r="B328" s="4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</row>
    <row r="329" spans="1:22" ht="17.25" customHeight="1">
      <c r="A329" s="46"/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</row>
    <row r="330" spans="1:22" ht="17.25" customHeight="1">
      <c r="A330" s="46"/>
      <c r="B330" s="4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</row>
    <row r="331" spans="1:22" ht="17.25" customHeight="1">
      <c r="A331" s="46"/>
      <c r="B331" s="4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</row>
    <row r="332" spans="1:22" ht="17.25" customHeight="1">
      <c r="A332" s="46"/>
      <c r="B332" s="4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</row>
    <row r="333" spans="1:22" ht="17.25" customHeight="1">
      <c r="A333" s="46"/>
      <c r="B333" s="4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</row>
    <row r="334" spans="1:22" ht="17.25" customHeight="1">
      <c r="A334" s="46"/>
      <c r="B334" s="4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</row>
    <row r="335" spans="1:22" ht="17.25" customHeight="1">
      <c r="A335" s="46"/>
      <c r="B335" s="4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</row>
    <row r="336" spans="1:22" ht="17.25" customHeight="1">
      <c r="A336" s="46"/>
      <c r="B336" s="4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</row>
    <row r="337" spans="1:22" ht="17.25" customHeight="1">
      <c r="A337" s="46"/>
      <c r="B337" s="4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</row>
    <row r="338" spans="1:22" ht="17.25" customHeight="1">
      <c r="A338" s="46"/>
      <c r="B338" s="4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</row>
    <row r="339" spans="1:22" ht="17.25" customHeight="1">
      <c r="A339" s="46"/>
      <c r="B339" s="4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</row>
    <row r="340" spans="1:22" ht="17.25" customHeight="1">
      <c r="A340" s="46"/>
      <c r="B340" s="4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</row>
    <row r="341" spans="1:22" ht="17.25" customHeight="1">
      <c r="A341" s="46"/>
      <c r="B341" s="4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</row>
    <row r="342" spans="1:22" ht="17.25" customHeight="1">
      <c r="A342" s="46"/>
      <c r="B342" s="4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</row>
    <row r="343" spans="1:22" ht="17.25" customHeight="1">
      <c r="A343" s="46"/>
      <c r="B343" s="4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</row>
    <row r="344" spans="1:22" ht="17.25" customHeight="1">
      <c r="A344" s="46"/>
      <c r="B344" s="4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</row>
    <row r="345" spans="1:22" ht="17.25" customHeight="1">
      <c r="A345" s="46"/>
      <c r="B345" s="4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</row>
    <row r="346" spans="1:22" ht="17.25" customHeight="1">
      <c r="A346" s="46"/>
      <c r="B346" s="4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</row>
    <row r="347" spans="1:22" ht="17.25" customHeight="1">
      <c r="A347" s="46"/>
      <c r="B347" s="4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</row>
    <row r="348" spans="1:22" ht="17.25" customHeight="1">
      <c r="A348" s="46"/>
      <c r="B348" s="4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</row>
    <row r="349" spans="1:22" ht="17.25" customHeight="1">
      <c r="A349" s="46"/>
      <c r="B349" s="4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</row>
    <row r="350" spans="1:22" ht="17.25" customHeight="1">
      <c r="A350" s="46"/>
      <c r="B350" s="4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</row>
    <row r="351" spans="1:22" ht="17.25" customHeight="1">
      <c r="A351" s="46"/>
      <c r="B351" s="4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</row>
    <row r="352" spans="1:22" ht="17.25" customHeight="1">
      <c r="A352" s="46"/>
      <c r="B352" s="4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</row>
    <row r="353" spans="1:22" ht="17.25" customHeight="1">
      <c r="A353" s="46"/>
      <c r="B353" s="4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</row>
    <row r="354" spans="1:22" ht="17.25" customHeight="1">
      <c r="A354" s="46"/>
      <c r="B354" s="4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</row>
    <row r="355" spans="1:22" ht="17.25" customHeight="1">
      <c r="A355" s="46"/>
      <c r="B355" s="4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</row>
    <row r="356" spans="1:22" ht="17.25" customHeight="1">
      <c r="A356" s="46"/>
      <c r="B356" s="4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</row>
    <row r="357" spans="1:22" ht="17.25" customHeight="1">
      <c r="A357" s="46"/>
      <c r="B357" s="4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</row>
    <row r="358" spans="1:22" ht="17.25" customHeight="1">
      <c r="A358" s="46"/>
      <c r="B358" s="4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</row>
    <row r="359" spans="1:22" ht="17.25" customHeight="1">
      <c r="A359" s="46"/>
      <c r="B359" s="4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</row>
    <row r="360" spans="1:22" ht="17.25" customHeight="1">
      <c r="A360" s="46"/>
      <c r="B360" s="4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</row>
    <row r="361" spans="1:22" ht="17.25" customHeight="1">
      <c r="A361" s="46"/>
      <c r="B361" s="4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</row>
    <row r="362" spans="1:22" ht="17.25" customHeight="1">
      <c r="A362" s="46"/>
      <c r="B362" s="4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</row>
    <row r="363" spans="1:22" ht="17.25" customHeight="1">
      <c r="A363" s="46"/>
      <c r="B363" s="4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</row>
    <row r="364" spans="1:22" ht="17.25" customHeight="1">
      <c r="A364" s="46"/>
      <c r="B364" s="4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</row>
    <row r="365" spans="1:22" ht="17.25" customHeight="1">
      <c r="A365" s="46"/>
      <c r="B365" s="4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</row>
    <row r="366" spans="1:22" ht="17.25" customHeight="1">
      <c r="A366" s="46"/>
      <c r="B366" s="4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</row>
    <row r="367" spans="1:22" ht="17.25" customHeight="1">
      <c r="A367" s="46"/>
      <c r="B367" s="4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</row>
    <row r="368" spans="1:22" ht="17.25" customHeight="1">
      <c r="A368" s="46"/>
      <c r="B368" s="4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</row>
    <row r="369" spans="1:22" ht="17.25" customHeight="1">
      <c r="A369" s="46"/>
      <c r="B369" s="4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</row>
    <row r="370" spans="1:22" ht="17.25" customHeight="1">
      <c r="A370" s="46"/>
      <c r="B370" s="4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</row>
    <row r="371" spans="1:22" ht="17.25" customHeight="1">
      <c r="A371" s="46"/>
      <c r="B371" s="4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</row>
    <row r="372" spans="1:22" ht="17.25" customHeight="1">
      <c r="A372" s="46"/>
      <c r="B372" s="4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</row>
    <row r="373" spans="1:22" ht="17.25" customHeight="1">
      <c r="A373" s="46"/>
      <c r="B373" s="4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</row>
    <row r="374" spans="1:22" ht="17.25" customHeight="1">
      <c r="A374" s="46"/>
      <c r="B374" s="4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</row>
    <row r="375" spans="1:22" ht="17.25" customHeight="1">
      <c r="A375" s="46"/>
      <c r="B375" s="4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</row>
    <row r="376" spans="1:22" ht="17.25" customHeight="1">
      <c r="A376" s="46"/>
      <c r="B376" s="4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</row>
    <row r="377" spans="1:22" ht="17.25" customHeight="1">
      <c r="A377" s="46"/>
      <c r="B377" s="4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</row>
    <row r="378" spans="1:22" ht="17.25" customHeight="1">
      <c r="A378" s="46"/>
      <c r="B378" s="4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</row>
    <row r="379" spans="1:22" ht="17.25" customHeight="1">
      <c r="A379" s="46"/>
      <c r="B379" s="4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</row>
    <row r="380" spans="1:22" ht="17.25" customHeight="1">
      <c r="A380" s="46"/>
      <c r="B380" s="4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</row>
    <row r="381" spans="1:22" ht="17.25" customHeight="1">
      <c r="A381" s="46"/>
      <c r="B381" s="4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</row>
    <row r="382" spans="1:22" ht="17.25" customHeight="1">
      <c r="A382" s="46"/>
      <c r="B382" s="4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</row>
    <row r="383" spans="1:22" ht="17.25" customHeight="1">
      <c r="A383" s="46"/>
      <c r="B383" s="4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</row>
    <row r="384" spans="1:22" ht="17.25" customHeight="1">
      <c r="A384" s="46"/>
      <c r="B384" s="4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</row>
    <row r="385" spans="1:22" ht="17.25" customHeight="1">
      <c r="A385" s="46"/>
      <c r="B385" s="4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</row>
    <row r="386" spans="1:22" ht="17.25" customHeight="1">
      <c r="A386" s="46"/>
      <c r="B386" s="4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</row>
    <row r="387" spans="1:22" ht="17.25" customHeight="1">
      <c r="A387" s="46"/>
      <c r="B387" s="4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</row>
    <row r="388" spans="1:22" ht="17.25" customHeight="1">
      <c r="A388" s="46"/>
      <c r="B388" s="4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</row>
    <row r="389" spans="1:22" ht="17.25" customHeight="1">
      <c r="A389" s="46"/>
      <c r="B389" s="4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</row>
    <row r="390" spans="1:22" ht="17.25" customHeight="1">
      <c r="A390" s="46"/>
      <c r="B390" s="4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</row>
    <row r="391" spans="1:22" ht="17.25" customHeight="1">
      <c r="A391" s="46"/>
      <c r="B391" s="4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</row>
    <row r="392" spans="1:22" ht="17.25" customHeight="1">
      <c r="A392" s="46"/>
      <c r="B392" s="4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</row>
    <row r="393" spans="1:22" ht="17.25" customHeight="1">
      <c r="A393" s="46"/>
      <c r="B393" s="4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</row>
    <row r="394" spans="1:22" ht="17.25" customHeight="1">
      <c r="A394" s="46"/>
      <c r="B394" s="4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</row>
    <row r="395" spans="1:22" ht="17.25" customHeight="1">
      <c r="A395" s="46"/>
      <c r="B395" s="4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</row>
    <row r="396" spans="1:22" ht="17.25" customHeight="1">
      <c r="A396" s="46"/>
      <c r="B396" s="4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</row>
    <row r="397" spans="1:22" ht="17.25" customHeight="1">
      <c r="A397" s="46"/>
      <c r="B397" s="4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</row>
    <row r="398" spans="1:22" ht="17.25" customHeight="1">
      <c r="A398" s="46"/>
      <c r="B398" s="4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</row>
    <row r="399" spans="1:22" ht="17.25" customHeight="1">
      <c r="A399" s="46"/>
      <c r="B399" s="4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</row>
    <row r="400" spans="1:22" ht="17.25" customHeight="1">
      <c r="A400" s="46"/>
      <c r="B400" s="4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</row>
    <row r="401" spans="1:22" ht="17.25" customHeight="1">
      <c r="A401" s="46"/>
      <c r="B401" s="4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</row>
    <row r="402" spans="1:22" ht="17.25" customHeight="1">
      <c r="A402" s="46"/>
      <c r="B402" s="4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</row>
    <row r="403" spans="1:22" ht="17.25" customHeight="1">
      <c r="A403" s="46"/>
      <c r="B403" s="4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</row>
    <row r="404" spans="1:22" ht="17.25" customHeight="1">
      <c r="A404" s="46"/>
      <c r="B404" s="4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</row>
    <row r="405" spans="1:22" ht="17.25" customHeight="1">
      <c r="A405" s="46"/>
      <c r="B405" s="4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</row>
    <row r="406" spans="1:22" ht="17.25" customHeight="1">
      <c r="A406" s="46"/>
      <c r="B406" s="4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</row>
    <row r="407" spans="1:22" ht="17.25" customHeight="1">
      <c r="A407" s="46"/>
      <c r="B407" s="4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</row>
    <row r="408" spans="1:22" ht="17.25" customHeight="1">
      <c r="A408" s="46"/>
      <c r="B408" s="4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</row>
    <row r="409" spans="1:22" ht="17.25" customHeight="1">
      <c r="A409" s="46"/>
      <c r="B409" s="4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</row>
    <row r="410" spans="1:22" ht="17.25" customHeight="1">
      <c r="A410" s="46"/>
      <c r="B410" s="4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</row>
    <row r="411" spans="1:22" ht="17.25" customHeight="1">
      <c r="A411" s="46"/>
      <c r="B411" s="4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</row>
    <row r="412" spans="1:22" ht="17.25" customHeight="1">
      <c r="A412" s="46"/>
      <c r="B412" s="4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</row>
    <row r="413" spans="1:22" ht="17.25" customHeight="1">
      <c r="A413" s="46"/>
      <c r="B413" s="4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</row>
    <row r="414" spans="1:22" ht="17.25" customHeight="1">
      <c r="A414" s="46"/>
      <c r="B414" s="4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</row>
    <row r="415" spans="1:22" ht="17.25" customHeight="1">
      <c r="A415" s="46"/>
      <c r="B415" s="4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</row>
    <row r="416" spans="1:22" ht="17.25" customHeight="1">
      <c r="A416" s="46"/>
      <c r="B416" s="4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</row>
    <row r="417" spans="1:22" ht="17.25" customHeight="1">
      <c r="A417" s="46"/>
      <c r="B417" s="4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</row>
    <row r="418" spans="1:22" ht="17.25" customHeight="1">
      <c r="A418" s="46"/>
      <c r="B418" s="4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</row>
    <row r="419" spans="1:22" ht="17.25" customHeight="1">
      <c r="A419" s="46"/>
      <c r="B419" s="4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</row>
    <row r="420" spans="1:22" ht="17.25" customHeight="1">
      <c r="A420" s="46"/>
      <c r="B420" s="4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</row>
    <row r="421" spans="1:22" ht="17.25" customHeight="1">
      <c r="A421" s="46"/>
      <c r="B421" s="4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</row>
    <row r="422" spans="1:22" ht="17.25" customHeight="1">
      <c r="A422" s="46"/>
      <c r="B422" s="4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</row>
    <row r="423" spans="1:22" ht="17.25" customHeight="1">
      <c r="A423" s="46"/>
      <c r="B423" s="4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</row>
    <row r="424" spans="1:22" ht="17.25" customHeight="1">
      <c r="A424" s="46"/>
      <c r="B424" s="4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</row>
    <row r="425" spans="1:22" ht="17.25" customHeight="1">
      <c r="A425" s="46"/>
      <c r="B425" s="4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</row>
    <row r="426" spans="1:22" ht="17.25" customHeight="1">
      <c r="A426" s="46"/>
      <c r="B426" s="4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</row>
    <row r="427" spans="1:22" ht="17.25" customHeight="1">
      <c r="A427" s="46"/>
      <c r="B427" s="4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</row>
    <row r="428" spans="1:22" ht="17.25" customHeight="1">
      <c r="A428" s="46"/>
      <c r="B428" s="4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</row>
    <row r="429" spans="1:22" ht="17.25" customHeight="1">
      <c r="A429" s="46"/>
      <c r="B429" s="4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</row>
    <row r="430" spans="1:22" ht="17.25" customHeight="1">
      <c r="A430" s="46"/>
      <c r="B430" s="4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</row>
    <row r="431" spans="1:22" ht="17.25" customHeight="1">
      <c r="A431" s="46"/>
      <c r="B431" s="4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</row>
    <row r="432" spans="1:22" ht="17.25" customHeight="1">
      <c r="A432" s="46"/>
      <c r="B432" s="4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</row>
    <row r="433" spans="1:22" ht="17.25" customHeight="1">
      <c r="A433" s="46"/>
      <c r="B433" s="4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</row>
    <row r="434" spans="1:22" ht="17.25" customHeight="1">
      <c r="A434" s="46"/>
      <c r="B434" s="4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</row>
    <row r="435" spans="1:22" ht="17.25" customHeight="1">
      <c r="A435" s="46"/>
      <c r="B435" s="4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</row>
    <row r="436" spans="1:22" ht="17.25" customHeight="1">
      <c r="A436" s="46"/>
      <c r="B436" s="4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</row>
    <row r="437" spans="1:22" ht="17.25" customHeight="1">
      <c r="A437" s="46"/>
      <c r="B437" s="4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</row>
    <row r="438" spans="1:22" ht="17.25" customHeight="1">
      <c r="A438" s="46"/>
      <c r="B438" s="4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</row>
    <row r="439" spans="1:22" ht="17.25" customHeight="1">
      <c r="A439" s="46"/>
      <c r="B439" s="4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</row>
    <row r="440" spans="1:22" ht="17.25" customHeight="1">
      <c r="A440" s="46"/>
      <c r="B440" s="4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</row>
    <row r="441" spans="1:22" ht="17.25" customHeight="1">
      <c r="A441" s="46"/>
      <c r="B441" s="4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</row>
    <row r="442" spans="1:22" ht="17.25" customHeight="1">
      <c r="A442" s="46"/>
      <c r="B442" s="4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</row>
    <row r="443" spans="1:22" ht="17.25" customHeight="1">
      <c r="A443" s="46"/>
      <c r="B443" s="4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</row>
    <row r="444" spans="1:22" ht="17.25" customHeight="1">
      <c r="A444" s="46"/>
      <c r="B444" s="4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</row>
    <row r="445" spans="1:22" ht="17.25" customHeight="1">
      <c r="A445" s="46"/>
      <c r="B445" s="4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</row>
    <row r="446" spans="1:22" ht="17.25" customHeight="1">
      <c r="A446" s="46"/>
      <c r="B446" s="4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</row>
    <row r="447" spans="1:22" ht="17.25" customHeight="1">
      <c r="A447" s="46"/>
      <c r="B447" s="4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</row>
    <row r="448" spans="1:22" ht="17.25" customHeight="1">
      <c r="A448" s="46"/>
      <c r="B448" s="4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</row>
    <row r="449" spans="1:22" ht="17.25" customHeight="1">
      <c r="A449" s="46"/>
      <c r="B449" s="4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</row>
    <row r="450" spans="1:22" ht="17.25" customHeight="1">
      <c r="A450" s="46"/>
      <c r="B450" s="4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</row>
    <row r="451" spans="1:22" ht="17.25" customHeight="1">
      <c r="A451" s="46"/>
      <c r="B451" s="4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</row>
    <row r="452" spans="1:22" ht="17.25" customHeight="1">
      <c r="A452" s="46"/>
      <c r="B452" s="4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</row>
    <row r="453" spans="1:22" ht="17.25" customHeight="1">
      <c r="A453" s="46"/>
      <c r="B453" s="4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</row>
    <row r="454" spans="1:22" ht="17.25" customHeight="1">
      <c r="A454" s="46"/>
      <c r="B454" s="4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</row>
    <row r="455" spans="1:22" ht="17.25" customHeight="1">
      <c r="A455" s="46"/>
      <c r="B455" s="4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</row>
    <row r="456" spans="1:22" ht="17.25" customHeight="1">
      <c r="A456" s="46"/>
      <c r="B456" s="4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</row>
    <row r="457" spans="1:22" ht="17.25" customHeight="1">
      <c r="A457" s="46"/>
      <c r="B457" s="4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</row>
    <row r="458" spans="1:22" ht="17.25" customHeight="1">
      <c r="A458" s="46"/>
      <c r="B458" s="4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</row>
    <row r="459" spans="1:22" ht="17.25" customHeight="1">
      <c r="A459" s="46"/>
      <c r="B459" s="4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</row>
    <row r="460" spans="1:22" ht="17.25" customHeight="1">
      <c r="A460" s="46"/>
      <c r="B460" s="4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</row>
    <row r="461" spans="1:22" ht="17.25" customHeight="1">
      <c r="A461" s="46"/>
      <c r="B461" s="4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</row>
    <row r="462" spans="1:22" ht="17.25" customHeight="1">
      <c r="A462" s="46"/>
      <c r="B462" s="4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</row>
    <row r="463" spans="1:22" ht="17.25" customHeight="1">
      <c r="A463" s="46"/>
      <c r="B463" s="4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</row>
    <row r="464" spans="1:22" ht="17.25" customHeight="1">
      <c r="A464" s="46"/>
      <c r="B464" s="4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</row>
    <row r="465" spans="1:22" ht="17.25" customHeight="1">
      <c r="A465" s="46"/>
      <c r="B465" s="4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</row>
    <row r="466" spans="1:22" ht="17.25" customHeight="1">
      <c r="A466" s="46"/>
      <c r="B466" s="4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</row>
    <row r="467" spans="1:22" ht="17.25" customHeight="1">
      <c r="A467" s="46"/>
      <c r="B467" s="4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</row>
    <row r="468" spans="1:22" ht="17.25" customHeight="1">
      <c r="A468" s="46"/>
      <c r="B468" s="4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</row>
    <row r="469" spans="1:22" ht="17.25" customHeight="1">
      <c r="A469" s="46"/>
      <c r="B469" s="4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</row>
    <row r="470" spans="1:22" ht="17.25" customHeight="1">
      <c r="A470" s="46"/>
      <c r="B470" s="4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</row>
    <row r="471" spans="1:22" ht="17.25" customHeight="1">
      <c r="A471" s="46"/>
      <c r="B471" s="4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</row>
    <row r="472" spans="1:22" ht="17.25" customHeight="1">
      <c r="A472" s="46"/>
      <c r="B472" s="4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</row>
    <row r="473" spans="1:22" ht="17.25" customHeight="1">
      <c r="A473" s="46"/>
      <c r="B473" s="4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</row>
    <row r="474" spans="1:22" ht="17.25" customHeight="1">
      <c r="A474" s="46"/>
      <c r="B474" s="4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</row>
    <row r="475" spans="1:22" ht="17.25" customHeight="1">
      <c r="A475" s="46"/>
      <c r="B475" s="4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</row>
    <row r="476" spans="1:22" ht="17.25" customHeight="1">
      <c r="A476" s="46"/>
      <c r="B476" s="4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</row>
    <row r="477" spans="1:22" ht="17.25" customHeight="1">
      <c r="A477" s="46"/>
      <c r="B477" s="4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</row>
    <row r="478" spans="1:22" ht="17.25" customHeight="1">
      <c r="A478" s="46"/>
      <c r="B478" s="4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</row>
    <row r="479" spans="1:22" ht="17.25" customHeight="1">
      <c r="A479" s="46"/>
      <c r="B479" s="4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</row>
    <row r="480" spans="1:22" ht="17.25" customHeight="1">
      <c r="A480" s="46"/>
      <c r="B480" s="4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</row>
    <row r="481" spans="1:22" ht="17.25" customHeight="1">
      <c r="A481" s="46"/>
      <c r="B481" s="4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</row>
    <row r="482" spans="1:22" ht="17.25" customHeight="1">
      <c r="A482" s="46"/>
      <c r="B482" s="4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</row>
    <row r="483" spans="1:22" ht="17.25" customHeight="1">
      <c r="A483" s="46"/>
      <c r="B483" s="4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</row>
    <row r="484" spans="1:22" ht="17.25" customHeight="1">
      <c r="A484" s="46"/>
      <c r="B484" s="4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</row>
    <row r="485" spans="1:22" ht="17.25" customHeight="1">
      <c r="A485" s="46"/>
      <c r="B485" s="4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</row>
    <row r="486" spans="1:22" ht="17.25" customHeight="1">
      <c r="A486" s="46"/>
      <c r="B486" s="4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</row>
    <row r="487" spans="1:22" ht="17.25" customHeight="1">
      <c r="A487" s="46"/>
      <c r="B487" s="4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</row>
    <row r="488" spans="1:22" ht="17.25" customHeight="1">
      <c r="A488" s="46"/>
      <c r="B488" s="4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</row>
    <row r="489" spans="1:22" ht="17.25" customHeight="1">
      <c r="A489" s="46"/>
      <c r="B489" s="4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</row>
    <row r="490" spans="1:22" ht="17.25" customHeight="1">
      <c r="A490" s="46"/>
      <c r="B490" s="4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</row>
    <row r="491" spans="1:22" ht="17.25" customHeight="1">
      <c r="A491" s="46"/>
      <c r="B491" s="4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</row>
    <row r="492" spans="1:22" ht="17.25" customHeight="1">
      <c r="A492" s="46"/>
      <c r="B492" s="4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</row>
    <row r="493" spans="1:22" ht="17.25" customHeight="1">
      <c r="A493" s="46"/>
      <c r="B493" s="4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</row>
    <row r="494" spans="1:22" ht="17.25" customHeight="1">
      <c r="A494" s="46"/>
      <c r="B494" s="4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</row>
    <row r="495" spans="1:22" ht="17.25" customHeight="1">
      <c r="A495" s="46"/>
      <c r="B495" s="4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</row>
    <row r="496" spans="1:22" ht="17.25" customHeight="1">
      <c r="A496" s="46"/>
      <c r="B496" s="4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</row>
    <row r="497" spans="1:22" ht="17.25" customHeight="1">
      <c r="A497" s="46"/>
      <c r="B497" s="4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</row>
    <row r="498" spans="1:22" ht="17.25" customHeight="1">
      <c r="A498" s="46"/>
      <c r="B498" s="4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</row>
    <row r="499" spans="1:22" ht="17.25" customHeight="1">
      <c r="A499" s="46"/>
      <c r="B499" s="4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</row>
    <row r="500" spans="1:22" ht="17.25" customHeight="1">
      <c r="A500" s="46"/>
      <c r="B500" s="4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</row>
    <row r="501" spans="1:22" ht="17.25" customHeight="1">
      <c r="A501" s="46"/>
      <c r="B501" s="4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</row>
    <row r="502" spans="1:22" ht="17.25" customHeight="1">
      <c r="A502" s="46"/>
      <c r="B502" s="4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</row>
    <row r="503" spans="1:22" ht="17.25" customHeight="1">
      <c r="A503" s="46"/>
      <c r="B503" s="4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</row>
    <row r="504" spans="1:22" ht="17.25" customHeight="1">
      <c r="A504" s="46"/>
      <c r="B504" s="4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</row>
    <row r="505" spans="1:22" ht="17.25" customHeight="1">
      <c r="A505" s="46"/>
      <c r="B505" s="4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</row>
    <row r="506" spans="1:22" ht="17.25" customHeight="1">
      <c r="A506" s="46"/>
      <c r="B506" s="4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</row>
    <row r="507" spans="1:22" ht="17.25" customHeight="1">
      <c r="A507" s="46"/>
      <c r="B507" s="4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</row>
    <row r="508" spans="1:22" ht="17.25" customHeight="1">
      <c r="A508" s="46"/>
      <c r="B508" s="4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</row>
    <row r="509" spans="1:22" ht="17.25" customHeight="1">
      <c r="A509" s="46"/>
      <c r="B509" s="4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</row>
    <row r="510" spans="1:22" ht="17.25" customHeight="1">
      <c r="A510" s="46"/>
      <c r="B510" s="4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</row>
    <row r="511" spans="1:22" ht="17.25" customHeight="1">
      <c r="A511" s="46"/>
      <c r="B511" s="4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</row>
    <row r="512" spans="1:22" ht="17.25" customHeight="1">
      <c r="A512" s="46"/>
      <c r="B512" s="4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</row>
    <row r="513" spans="1:22" ht="17.25" customHeight="1">
      <c r="A513" s="46"/>
      <c r="B513" s="4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</row>
    <row r="514" spans="1:22" ht="17.25" customHeight="1">
      <c r="A514" s="46"/>
      <c r="B514" s="4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</row>
    <row r="515" spans="1:22" ht="17.25" customHeight="1">
      <c r="A515" s="46"/>
      <c r="B515" s="4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</row>
    <row r="516" spans="1:22" ht="17.25" customHeight="1">
      <c r="A516" s="46"/>
      <c r="B516" s="4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</row>
    <row r="517" spans="1:22" ht="17.25" customHeight="1">
      <c r="A517" s="46"/>
      <c r="B517" s="4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</row>
    <row r="518" spans="1:22" ht="17.25" customHeight="1">
      <c r="A518" s="46"/>
      <c r="B518" s="4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</row>
    <row r="519" spans="1:22" ht="17.25" customHeight="1">
      <c r="A519" s="46"/>
      <c r="B519" s="4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</row>
    <row r="520" spans="1:22" ht="17.25" customHeight="1">
      <c r="A520" s="46"/>
      <c r="B520" s="4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</row>
    <row r="521" spans="1:22" ht="17.25" customHeight="1">
      <c r="A521" s="46"/>
      <c r="B521" s="4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</row>
    <row r="522" spans="1:22" ht="17.25" customHeight="1">
      <c r="A522" s="46"/>
      <c r="B522" s="4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</row>
    <row r="523" spans="1:22" ht="17.25" customHeight="1">
      <c r="A523" s="46"/>
      <c r="B523" s="4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</row>
    <row r="524" spans="1:22" ht="17.25" customHeight="1">
      <c r="A524" s="46"/>
      <c r="B524" s="4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</row>
    <row r="525" spans="1:22" ht="17.25" customHeight="1">
      <c r="A525" s="46"/>
      <c r="B525" s="4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</row>
    <row r="526" spans="1:22" ht="17.25" customHeight="1">
      <c r="A526" s="46"/>
      <c r="B526" s="4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</row>
    <row r="527" spans="1:22" ht="17.25" customHeight="1">
      <c r="A527" s="46"/>
      <c r="B527" s="4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</row>
    <row r="528" spans="1:22" ht="17.25" customHeight="1">
      <c r="A528" s="46"/>
      <c r="B528" s="4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</row>
    <row r="529" spans="1:22" ht="17.25" customHeight="1">
      <c r="A529" s="46"/>
      <c r="B529" s="4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</row>
    <row r="530" spans="1:22" ht="17.25" customHeight="1">
      <c r="A530" s="46"/>
      <c r="B530" s="4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</row>
    <row r="531" spans="1:22" ht="17.25" customHeight="1">
      <c r="A531" s="46"/>
      <c r="B531" s="4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</row>
    <row r="532" spans="1:22" ht="17.25" customHeight="1">
      <c r="A532" s="46"/>
      <c r="B532" s="4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</row>
    <row r="533" spans="1:22" ht="17.25" customHeight="1">
      <c r="A533" s="46"/>
      <c r="B533" s="4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</row>
    <row r="534" spans="1:22" ht="17.25" customHeight="1">
      <c r="A534" s="46"/>
      <c r="B534" s="4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</row>
    <row r="535" spans="1:22" ht="17.25" customHeight="1">
      <c r="A535" s="46"/>
      <c r="B535" s="4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</row>
    <row r="536" spans="1:22" ht="17.25" customHeight="1">
      <c r="A536" s="46"/>
      <c r="B536" s="4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</row>
    <row r="537" spans="1:22" ht="17.25" customHeight="1">
      <c r="A537" s="46"/>
      <c r="B537" s="4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</row>
    <row r="538" spans="1:22" ht="17.25" customHeight="1">
      <c r="A538" s="46"/>
      <c r="B538" s="4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</row>
    <row r="539" spans="1:22" ht="17.25" customHeight="1">
      <c r="A539" s="46"/>
      <c r="B539" s="4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</row>
    <row r="540" spans="1:22" ht="17.25" customHeight="1">
      <c r="A540" s="46"/>
      <c r="B540" s="4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</row>
    <row r="541" spans="1:22" ht="17.25" customHeight="1">
      <c r="A541" s="46"/>
      <c r="B541" s="4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</row>
    <row r="542" spans="1:22" ht="17.25" customHeight="1">
      <c r="A542" s="46"/>
      <c r="B542" s="4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</row>
    <row r="543" spans="1:22" ht="17.25" customHeight="1">
      <c r="A543" s="46"/>
      <c r="B543" s="4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</row>
    <row r="544" spans="1:22" ht="17.25" customHeight="1">
      <c r="A544" s="46"/>
      <c r="B544" s="4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</row>
    <row r="545" spans="1:22" ht="17.25" customHeight="1">
      <c r="A545" s="46"/>
      <c r="B545" s="4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</row>
    <row r="546" spans="1:22" ht="17.25" customHeight="1">
      <c r="A546" s="46"/>
      <c r="B546" s="4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</row>
    <row r="547" spans="1:22" ht="17.25" customHeight="1">
      <c r="A547" s="46"/>
      <c r="B547" s="4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</row>
    <row r="548" spans="1:22" ht="17.25" customHeight="1">
      <c r="A548" s="46"/>
      <c r="B548" s="4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</row>
    <row r="549" spans="1:22" ht="17.25" customHeight="1">
      <c r="A549" s="46"/>
      <c r="B549" s="4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</row>
    <row r="550" spans="1:22" ht="17.25" customHeight="1">
      <c r="A550" s="46"/>
      <c r="B550" s="4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</row>
    <row r="551" spans="1:22" ht="17.25" customHeight="1">
      <c r="A551" s="46"/>
      <c r="B551" s="4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</row>
    <row r="552" spans="1:22" ht="17.25" customHeight="1">
      <c r="A552" s="46"/>
      <c r="B552" s="4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</row>
    <row r="553" spans="1:22" ht="17.25" customHeight="1">
      <c r="A553" s="46"/>
      <c r="B553" s="4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</row>
    <row r="554" spans="1:22" ht="17.25" customHeight="1">
      <c r="A554" s="46"/>
      <c r="B554" s="4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</row>
    <row r="555" spans="1:22" ht="17.25" customHeight="1">
      <c r="A555" s="46"/>
      <c r="B555" s="4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</row>
    <row r="556" spans="1:22" ht="17.25" customHeight="1">
      <c r="A556" s="46"/>
      <c r="B556" s="4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</row>
    <row r="557" spans="1:22" ht="17.25" customHeight="1">
      <c r="A557" s="46"/>
      <c r="B557" s="4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</row>
    <row r="558" spans="1:22" ht="17.25" customHeight="1">
      <c r="A558" s="46"/>
      <c r="B558" s="4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</row>
    <row r="559" spans="1:22" ht="17.25" customHeight="1">
      <c r="A559" s="46"/>
      <c r="B559" s="4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</row>
    <row r="560" spans="1:22" ht="17.25" customHeight="1">
      <c r="A560" s="46"/>
      <c r="B560" s="4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</row>
    <row r="561" spans="1:22" ht="17.25" customHeight="1">
      <c r="A561" s="46"/>
      <c r="B561" s="4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</row>
    <row r="562" spans="1:22" ht="17.25" customHeight="1">
      <c r="A562" s="46"/>
      <c r="B562" s="4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</row>
    <row r="563" spans="1:22" ht="17.25" customHeight="1">
      <c r="A563" s="46"/>
      <c r="B563" s="4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</row>
    <row r="564" spans="1:22" ht="17.25" customHeight="1">
      <c r="A564" s="46"/>
      <c r="B564" s="4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</row>
    <row r="565" spans="1:22" ht="17.25" customHeight="1">
      <c r="A565" s="46"/>
      <c r="B565" s="4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</row>
    <row r="566" spans="1:22" ht="17.25" customHeight="1">
      <c r="A566" s="46"/>
      <c r="B566" s="4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</row>
    <row r="567" spans="1:22" ht="17.25" customHeight="1">
      <c r="A567" s="46"/>
      <c r="B567" s="4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</row>
    <row r="568" spans="1:22" ht="17.25" customHeight="1">
      <c r="A568" s="46"/>
      <c r="B568" s="4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</row>
    <row r="569" spans="1:22" ht="17.25" customHeight="1">
      <c r="A569" s="46"/>
      <c r="B569" s="4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</row>
    <row r="570" spans="1:22" ht="17.25" customHeight="1">
      <c r="A570" s="46"/>
      <c r="B570" s="4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</row>
    <row r="571" spans="1:22" ht="17.25" customHeight="1">
      <c r="A571" s="46"/>
      <c r="B571" s="4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</row>
    <row r="572" spans="1:22" ht="17.25" customHeight="1">
      <c r="A572" s="46"/>
      <c r="B572" s="4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</row>
    <row r="573" spans="1:22" ht="17.25" customHeight="1">
      <c r="A573" s="46"/>
      <c r="B573" s="4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</row>
    <row r="574" spans="1:22" ht="17.25" customHeight="1">
      <c r="A574" s="46"/>
      <c r="B574" s="4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</row>
    <row r="575" spans="1:22" ht="17.25" customHeight="1">
      <c r="A575" s="46"/>
      <c r="B575" s="4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</row>
    <row r="576" spans="1:22" ht="17.25" customHeight="1">
      <c r="A576" s="46"/>
      <c r="B576" s="4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</row>
    <row r="577" spans="1:22" ht="17.25" customHeight="1">
      <c r="A577" s="46"/>
      <c r="B577" s="4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</row>
    <row r="578" spans="1:22" ht="17.25" customHeight="1">
      <c r="A578" s="46"/>
      <c r="B578" s="4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</row>
    <row r="579" spans="1:22" ht="17.25" customHeight="1">
      <c r="A579" s="46"/>
      <c r="B579" s="4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</row>
    <row r="580" spans="1:22" ht="17.25" customHeight="1">
      <c r="A580" s="46"/>
      <c r="B580" s="4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</row>
    <row r="581" spans="1:22" ht="17.25" customHeight="1">
      <c r="A581" s="46"/>
      <c r="B581" s="4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</row>
    <row r="582" spans="1:22" ht="17.25" customHeight="1">
      <c r="A582" s="46"/>
      <c r="B582" s="4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</row>
    <row r="583" spans="1:22" ht="17.25" customHeight="1">
      <c r="A583" s="46"/>
      <c r="B583" s="4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</row>
    <row r="584" spans="1:22" ht="17.25" customHeight="1">
      <c r="A584" s="46"/>
      <c r="B584" s="4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</row>
    <row r="585" spans="1:22" ht="17.25" customHeight="1">
      <c r="A585" s="46"/>
      <c r="B585" s="4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</row>
    <row r="586" spans="1:22" ht="17.25" customHeight="1">
      <c r="A586" s="46"/>
      <c r="B586" s="4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</row>
    <row r="587" spans="1:22" ht="17.25" customHeight="1">
      <c r="A587" s="46"/>
      <c r="B587" s="4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</row>
    <row r="588" spans="1:22" ht="17.25" customHeight="1">
      <c r="A588" s="46"/>
      <c r="B588" s="4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</row>
    <row r="589" spans="1:22" ht="17.25" customHeight="1">
      <c r="A589" s="46"/>
      <c r="B589" s="4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</row>
    <row r="590" spans="1:22" ht="17.25" customHeight="1">
      <c r="A590" s="46"/>
      <c r="B590" s="4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</row>
    <row r="591" spans="1:22" ht="17.25" customHeight="1">
      <c r="A591" s="46"/>
      <c r="B591" s="4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</row>
    <row r="592" spans="1:22" ht="17.25" customHeight="1">
      <c r="A592" s="46"/>
      <c r="B592" s="4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</row>
    <row r="593" spans="1:22" ht="17.25" customHeight="1">
      <c r="A593" s="46"/>
      <c r="B593" s="4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</row>
    <row r="594" spans="1:22" ht="17.25" customHeight="1">
      <c r="A594" s="46"/>
      <c r="B594" s="4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</row>
    <row r="595" spans="1:22" ht="17.25" customHeight="1">
      <c r="A595" s="46"/>
      <c r="B595" s="4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</row>
    <row r="596" spans="1:22" ht="17.25" customHeight="1">
      <c r="A596" s="46"/>
      <c r="B596" s="4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</row>
    <row r="597" spans="1:22" ht="17.25" customHeight="1">
      <c r="A597" s="46"/>
      <c r="B597" s="4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</row>
    <row r="598" spans="1:22" ht="17.25" customHeight="1">
      <c r="A598" s="46"/>
      <c r="B598" s="4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</row>
    <row r="599" spans="1:22" ht="17.25" customHeight="1">
      <c r="A599" s="46"/>
      <c r="B599" s="4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</row>
    <row r="600" spans="1:22" ht="17.25" customHeight="1">
      <c r="A600" s="46"/>
      <c r="B600" s="4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</row>
    <row r="601" spans="1:22" ht="17.25" customHeight="1">
      <c r="A601" s="46"/>
      <c r="B601" s="4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</row>
    <row r="602" spans="1:22" ht="17.25" customHeight="1">
      <c r="A602" s="46"/>
      <c r="B602" s="4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</row>
    <row r="603" spans="1:22" ht="17.25" customHeight="1">
      <c r="A603" s="46"/>
      <c r="B603" s="4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</row>
    <row r="604" spans="1:22" ht="17.25" customHeight="1">
      <c r="A604" s="46"/>
      <c r="B604" s="4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</row>
    <row r="605" spans="1:22" ht="17.25" customHeight="1">
      <c r="A605" s="46"/>
      <c r="B605" s="4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</row>
    <row r="606" spans="1:22" ht="17.25" customHeight="1">
      <c r="A606" s="46"/>
      <c r="B606" s="4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</row>
    <row r="607" spans="1:22" ht="17.25" customHeight="1">
      <c r="A607" s="46"/>
      <c r="B607" s="4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</row>
    <row r="608" spans="1:22" ht="17.25" customHeight="1">
      <c r="A608" s="46"/>
      <c r="B608" s="4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</row>
    <row r="609" spans="1:22" ht="17.25" customHeight="1">
      <c r="A609" s="46"/>
      <c r="B609" s="4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</row>
    <row r="610" spans="1:22" ht="17.25" customHeight="1">
      <c r="A610" s="46"/>
      <c r="B610" s="4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</row>
    <row r="611" spans="1:22" ht="17.25" customHeight="1">
      <c r="A611" s="46"/>
      <c r="B611" s="4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</row>
    <row r="612" spans="1:22" ht="17.25" customHeight="1">
      <c r="A612" s="46"/>
      <c r="B612" s="4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</row>
    <row r="613" spans="1:22" ht="17.25" customHeight="1">
      <c r="A613" s="46"/>
      <c r="B613" s="4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</row>
    <row r="614" spans="1:22" ht="17.25" customHeight="1">
      <c r="A614" s="46"/>
      <c r="B614" s="4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</row>
    <row r="615" spans="1:22" ht="17.25" customHeight="1">
      <c r="A615" s="46"/>
      <c r="B615" s="4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</row>
    <row r="616" spans="1:22" ht="17.25" customHeight="1">
      <c r="A616" s="46"/>
      <c r="B616" s="4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</row>
    <row r="617" spans="1:22" ht="17.25" customHeight="1">
      <c r="A617" s="46"/>
      <c r="B617" s="4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</row>
    <row r="618" spans="1:22" ht="17.25" customHeight="1">
      <c r="A618" s="46"/>
      <c r="B618" s="4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</row>
    <row r="619" spans="1:22" ht="17.25" customHeight="1">
      <c r="A619" s="46"/>
      <c r="B619" s="4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</row>
    <row r="620" spans="1:22" ht="17.25" customHeight="1">
      <c r="A620" s="46"/>
      <c r="B620" s="4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</row>
    <row r="621" spans="1:22" ht="17.25" customHeight="1">
      <c r="A621" s="46"/>
      <c r="B621" s="4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</row>
    <row r="622" spans="1:22" ht="17.25" customHeight="1">
      <c r="A622" s="46"/>
      <c r="B622" s="4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</row>
    <row r="623" spans="1:22" ht="17.25" customHeight="1">
      <c r="A623" s="46"/>
      <c r="B623" s="4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</row>
    <row r="624" spans="1:22" ht="17.25" customHeight="1">
      <c r="A624" s="46"/>
      <c r="B624" s="4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</row>
    <row r="625" spans="1:22" ht="17.25" customHeight="1">
      <c r="A625" s="46"/>
      <c r="B625" s="4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</row>
    <row r="626" spans="1:22" ht="17.25" customHeight="1">
      <c r="A626" s="46"/>
      <c r="B626" s="4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</row>
    <row r="627" spans="1:22" ht="17.25" customHeight="1">
      <c r="A627" s="46"/>
      <c r="B627" s="4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</row>
    <row r="628" spans="1:22" ht="17.25" customHeight="1">
      <c r="A628" s="46"/>
      <c r="B628" s="4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</row>
    <row r="629" spans="1:22" ht="17.25" customHeight="1">
      <c r="A629" s="46"/>
      <c r="B629" s="4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</row>
    <row r="630" spans="1:22" ht="17.25" customHeight="1">
      <c r="A630" s="46"/>
      <c r="B630" s="4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</row>
    <row r="631" spans="1:22" ht="17.25" customHeight="1">
      <c r="A631" s="46"/>
      <c r="B631" s="4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</row>
    <row r="632" spans="1:22" ht="17.25" customHeight="1">
      <c r="A632" s="46"/>
      <c r="B632" s="4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</row>
    <row r="633" spans="1:22" ht="17.25" customHeight="1">
      <c r="A633" s="46"/>
      <c r="B633" s="4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</row>
    <row r="634" spans="1:22" ht="17.25" customHeight="1">
      <c r="A634" s="46"/>
      <c r="B634" s="4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</row>
    <row r="635" spans="1:22" ht="17.25" customHeight="1">
      <c r="A635" s="46"/>
      <c r="B635" s="4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</row>
    <row r="636" spans="1:22" ht="17.25" customHeight="1">
      <c r="A636" s="46"/>
      <c r="B636" s="4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</row>
    <row r="637" spans="1:22" ht="17.25" customHeight="1">
      <c r="A637" s="46"/>
      <c r="B637" s="4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</row>
    <row r="638" spans="1:22" ht="17.25" customHeight="1">
      <c r="A638" s="46"/>
      <c r="B638" s="4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</row>
    <row r="639" spans="1:22" ht="17.25" customHeight="1">
      <c r="A639" s="46"/>
      <c r="B639" s="4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</row>
    <row r="640" spans="1:22" ht="17.25" customHeight="1">
      <c r="A640" s="46"/>
      <c r="B640" s="4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</row>
    <row r="641" spans="1:22" ht="17.25" customHeight="1">
      <c r="A641" s="46"/>
      <c r="B641" s="4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</row>
    <row r="642" spans="1:22" ht="17.25" customHeight="1">
      <c r="A642" s="46"/>
      <c r="B642" s="4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</row>
    <row r="643" spans="1:22" ht="17.25" customHeight="1">
      <c r="A643" s="46"/>
      <c r="B643" s="4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</row>
    <row r="644" spans="1:22" ht="17.25" customHeight="1">
      <c r="A644" s="46"/>
      <c r="B644" s="4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</row>
    <row r="645" spans="1:22" ht="17.25" customHeight="1">
      <c r="A645" s="46"/>
      <c r="B645" s="4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</row>
    <row r="646" spans="1:22" ht="17.25" customHeight="1">
      <c r="A646" s="46"/>
      <c r="B646" s="4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</row>
    <row r="647" spans="1:22" ht="17.25" customHeight="1">
      <c r="A647" s="46"/>
      <c r="B647" s="4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</row>
    <row r="648" spans="1:22" ht="17.25" customHeight="1">
      <c r="A648" s="46"/>
      <c r="B648" s="4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</row>
    <row r="649" spans="1:22" ht="17.25" customHeight="1">
      <c r="A649" s="46"/>
      <c r="B649" s="4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</row>
    <row r="650" spans="1:22" ht="17.25" customHeight="1">
      <c r="A650" s="46"/>
      <c r="B650" s="4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</row>
    <row r="651" spans="1:22" ht="17.25" customHeight="1">
      <c r="A651" s="46"/>
      <c r="B651" s="4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</row>
    <row r="652" spans="1:22" ht="17.25" customHeight="1">
      <c r="A652" s="46"/>
      <c r="B652" s="4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</row>
    <row r="653" spans="1:22" ht="17.25" customHeight="1">
      <c r="A653" s="46"/>
      <c r="B653" s="4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</row>
    <row r="654" spans="1:22" ht="17.25" customHeight="1">
      <c r="A654" s="46"/>
      <c r="B654" s="4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</row>
    <row r="655" spans="1:22" ht="17.25" customHeight="1">
      <c r="A655" s="46"/>
      <c r="B655" s="4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</row>
    <row r="656" spans="1:22" ht="17.25" customHeight="1">
      <c r="A656" s="46"/>
      <c r="B656" s="4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</row>
    <row r="657" spans="1:22" ht="17.25" customHeight="1">
      <c r="A657" s="46"/>
      <c r="B657" s="4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</row>
    <row r="658" spans="1:22" ht="17.25" customHeight="1">
      <c r="A658" s="46"/>
      <c r="B658" s="4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</row>
    <row r="659" spans="1:22" ht="17.25" customHeight="1">
      <c r="A659" s="46"/>
      <c r="B659" s="4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</row>
    <row r="660" spans="1:22" ht="17.25" customHeight="1">
      <c r="A660" s="46"/>
      <c r="B660" s="4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</row>
    <row r="661" spans="1:22" ht="17.25" customHeight="1">
      <c r="A661" s="46"/>
      <c r="B661" s="4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</row>
    <row r="662" spans="1:22" ht="17.25" customHeight="1">
      <c r="A662" s="46"/>
      <c r="B662" s="4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</row>
    <row r="663" spans="1:22" ht="17.25" customHeight="1">
      <c r="A663" s="46"/>
      <c r="B663" s="4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</row>
    <row r="664" spans="1:22" ht="17.25" customHeight="1">
      <c r="A664" s="46"/>
      <c r="B664" s="4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</row>
    <row r="665" spans="1:22" ht="17.25" customHeight="1">
      <c r="A665" s="46"/>
      <c r="B665" s="4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</row>
    <row r="666" spans="1:22" ht="17.25" customHeight="1">
      <c r="A666" s="46"/>
      <c r="B666" s="4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</row>
    <row r="667" spans="1:22" ht="17.25" customHeight="1">
      <c r="A667" s="46"/>
      <c r="B667" s="4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</row>
    <row r="668" spans="1:22" ht="17.25" customHeight="1">
      <c r="A668" s="46"/>
      <c r="B668" s="4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</row>
    <row r="669" spans="1:22" ht="17.25" customHeight="1">
      <c r="A669" s="46"/>
      <c r="B669" s="4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</row>
    <row r="670" spans="1:22" ht="17.25" customHeight="1">
      <c r="A670" s="46"/>
      <c r="B670" s="4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</row>
    <row r="671" spans="1:22" ht="17.25" customHeight="1">
      <c r="A671" s="46"/>
      <c r="B671" s="4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</row>
    <row r="672" spans="1:22" ht="17.25" customHeight="1">
      <c r="A672" s="46"/>
      <c r="B672" s="4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</row>
    <row r="673" spans="1:22" ht="17.25" customHeight="1">
      <c r="A673" s="46"/>
      <c r="B673" s="4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</row>
    <row r="674" spans="1:22" ht="17.25" customHeight="1">
      <c r="A674" s="46"/>
      <c r="B674" s="4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</row>
    <row r="675" spans="1:22" ht="17.25" customHeight="1">
      <c r="A675" s="46"/>
      <c r="B675" s="4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</row>
    <row r="676" spans="1:22" ht="17.25" customHeight="1">
      <c r="A676" s="46"/>
      <c r="B676" s="4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</row>
    <row r="677" spans="1:22" ht="17.25" customHeight="1">
      <c r="A677" s="46"/>
      <c r="B677" s="4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</row>
    <row r="678" spans="1:22" ht="17.25" customHeight="1">
      <c r="A678" s="46"/>
      <c r="B678" s="4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</row>
    <row r="679" spans="1:22" ht="17.25" customHeight="1">
      <c r="A679" s="46"/>
      <c r="B679" s="4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</row>
    <row r="680" spans="1:22" ht="17.25" customHeight="1">
      <c r="A680" s="46"/>
      <c r="B680" s="4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</row>
    <row r="681" spans="1:22" ht="17.25" customHeight="1">
      <c r="A681" s="46"/>
      <c r="B681" s="4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</row>
    <row r="682" spans="1:22" ht="17.25" customHeight="1">
      <c r="A682" s="46"/>
      <c r="B682" s="4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</row>
    <row r="683" spans="1:22" ht="17.25" customHeight="1">
      <c r="A683" s="46"/>
      <c r="B683" s="4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</row>
    <row r="684" spans="1:22" ht="17.25" customHeight="1">
      <c r="A684" s="46"/>
      <c r="B684" s="4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</row>
    <row r="685" spans="1:22" ht="17.25" customHeight="1">
      <c r="A685" s="46"/>
      <c r="B685" s="4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</row>
    <row r="686" spans="1:22" ht="17.25" customHeight="1">
      <c r="A686" s="46"/>
      <c r="B686" s="4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</row>
    <row r="687" spans="1:22" ht="17.25" customHeight="1">
      <c r="A687" s="46"/>
      <c r="B687" s="4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</row>
    <row r="688" spans="1:22" ht="17.25" customHeight="1">
      <c r="A688" s="46"/>
      <c r="B688" s="4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</row>
    <row r="689" spans="1:22" ht="17.25" customHeight="1">
      <c r="A689" s="46"/>
      <c r="B689" s="4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</row>
    <row r="690" spans="1:22" ht="17.25" customHeight="1">
      <c r="A690" s="46"/>
      <c r="B690" s="4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</row>
    <row r="691" spans="1:22" ht="17.25" customHeight="1">
      <c r="A691" s="46"/>
      <c r="B691" s="4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</row>
    <row r="692" spans="1:22" ht="17.25" customHeight="1">
      <c r="A692" s="46"/>
      <c r="B692" s="4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</row>
    <row r="693" spans="1:22" ht="17.25" customHeight="1">
      <c r="A693" s="46"/>
      <c r="B693" s="4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</row>
    <row r="694" spans="1:22" ht="17.25" customHeight="1">
      <c r="A694" s="46"/>
      <c r="B694" s="4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</row>
    <row r="695" spans="1:22" ht="17.25" customHeight="1">
      <c r="A695" s="46"/>
      <c r="B695" s="4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</row>
    <row r="696" spans="1:22" ht="17.25" customHeight="1">
      <c r="A696" s="46"/>
      <c r="B696" s="4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</row>
    <row r="697" spans="1:22" ht="17.25" customHeight="1">
      <c r="A697" s="46"/>
      <c r="B697" s="4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</row>
    <row r="698" spans="1:22" ht="17.25" customHeight="1">
      <c r="A698" s="46"/>
      <c r="B698" s="4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</row>
    <row r="699" spans="1:22" ht="17.25" customHeight="1">
      <c r="A699" s="46"/>
      <c r="B699" s="4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</row>
    <row r="700" spans="1:22" ht="17.25" customHeight="1">
      <c r="A700" s="46"/>
      <c r="B700" s="4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</row>
    <row r="701" spans="1:22" ht="17.25" customHeight="1">
      <c r="A701" s="46"/>
      <c r="B701" s="4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</row>
    <row r="702" spans="1:22" ht="17.25" customHeight="1">
      <c r="A702" s="46"/>
      <c r="B702" s="4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</row>
    <row r="703" spans="1:22" ht="17.25" customHeight="1">
      <c r="A703" s="46"/>
      <c r="B703" s="4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</row>
    <row r="704" spans="1:22" ht="17.25" customHeight="1">
      <c r="A704" s="46"/>
      <c r="B704" s="4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</row>
    <row r="705" spans="1:22" ht="17.25" customHeight="1">
      <c r="A705" s="46"/>
      <c r="B705" s="4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</row>
    <row r="706" spans="1:22" ht="17.25" customHeight="1">
      <c r="A706" s="46"/>
      <c r="B706" s="4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</row>
    <row r="707" spans="1:22" ht="17.25" customHeight="1">
      <c r="A707" s="46"/>
      <c r="B707" s="4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</row>
    <row r="708" spans="1:22" ht="17.25" customHeight="1">
      <c r="A708" s="46"/>
      <c r="B708" s="4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</row>
    <row r="709" spans="1:22" ht="17.25" customHeight="1">
      <c r="A709" s="46"/>
      <c r="B709" s="4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</row>
    <row r="710" spans="1:22" ht="17.25" customHeight="1">
      <c r="A710" s="46"/>
      <c r="B710" s="4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</row>
    <row r="711" spans="1:22" ht="17.25" customHeight="1">
      <c r="A711" s="46"/>
      <c r="B711" s="4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</row>
    <row r="712" spans="1:22" ht="17.25" customHeight="1">
      <c r="A712" s="46"/>
      <c r="B712" s="4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</row>
    <row r="713" spans="1:22" ht="17.25" customHeight="1">
      <c r="A713" s="46"/>
      <c r="B713" s="4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</row>
    <row r="714" spans="1:22" ht="17.25" customHeight="1">
      <c r="A714" s="46"/>
      <c r="B714" s="4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</row>
    <row r="715" spans="1:22" ht="17.25" customHeight="1">
      <c r="A715" s="46"/>
      <c r="B715" s="4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</row>
    <row r="716" spans="1:22" ht="17.25" customHeight="1">
      <c r="A716" s="46"/>
      <c r="B716" s="4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</row>
    <row r="717" spans="1:22" ht="17.25" customHeight="1">
      <c r="A717" s="46"/>
      <c r="B717" s="4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</row>
    <row r="718" spans="1:22" ht="17.25" customHeight="1">
      <c r="A718" s="46"/>
      <c r="B718" s="4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</row>
    <row r="719" spans="1:22" ht="17.25" customHeight="1">
      <c r="A719" s="46"/>
      <c r="B719" s="4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</row>
    <row r="720" spans="1:22" ht="17.25" customHeight="1">
      <c r="A720" s="46"/>
      <c r="B720" s="4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</row>
    <row r="721" spans="1:22" ht="17.25" customHeight="1">
      <c r="A721" s="46"/>
      <c r="B721" s="4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</row>
    <row r="722" spans="1:22" ht="17.25" customHeight="1">
      <c r="A722" s="46"/>
      <c r="B722" s="4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</row>
    <row r="723" spans="1:22" ht="17.25" customHeight="1">
      <c r="A723" s="46"/>
      <c r="B723" s="4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</row>
    <row r="724" spans="1:22" ht="17.25" customHeight="1">
      <c r="A724" s="46"/>
      <c r="B724" s="4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</row>
    <row r="725" spans="1:22" ht="17.25" customHeight="1">
      <c r="A725" s="46"/>
      <c r="B725" s="4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</row>
    <row r="726" spans="1:22" ht="17.25" customHeight="1">
      <c r="A726" s="46"/>
      <c r="B726" s="4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</row>
    <row r="727" spans="1:22" ht="17.25" customHeight="1">
      <c r="A727" s="46"/>
      <c r="B727" s="4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</row>
    <row r="728" spans="1:22" ht="17.25" customHeight="1">
      <c r="A728" s="46"/>
      <c r="B728" s="4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</row>
    <row r="729" spans="1:22" ht="17.25" customHeight="1">
      <c r="A729" s="46"/>
      <c r="B729" s="4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</row>
    <row r="730" spans="1:22" ht="17.25" customHeight="1">
      <c r="A730" s="46"/>
      <c r="B730" s="4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</row>
    <row r="731" spans="1:22" ht="17.25" customHeight="1">
      <c r="A731" s="46"/>
      <c r="B731" s="4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</row>
    <row r="732" spans="1:22" ht="17.25" customHeight="1">
      <c r="A732" s="46"/>
      <c r="B732" s="4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</row>
    <row r="733" spans="1:22" ht="17.25" customHeight="1">
      <c r="A733" s="46"/>
      <c r="B733" s="4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</row>
    <row r="734" spans="1:22" ht="17.25" customHeight="1">
      <c r="A734" s="46"/>
      <c r="B734" s="4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</row>
    <row r="735" spans="1:22" ht="17.25" customHeight="1">
      <c r="A735" s="46"/>
      <c r="B735" s="4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</row>
    <row r="736" spans="1:22" ht="17.25" customHeight="1">
      <c r="A736" s="46"/>
      <c r="B736" s="4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</row>
    <row r="737" spans="1:22" ht="17.25" customHeight="1">
      <c r="A737" s="46"/>
      <c r="B737" s="4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</row>
    <row r="738" spans="1:22" ht="17.25" customHeight="1">
      <c r="A738" s="46"/>
      <c r="B738" s="4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</row>
    <row r="739" spans="1:22" ht="17.25" customHeight="1">
      <c r="A739" s="46"/>
      <c r="B739" s="4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</row>
    <row r="740" spans="1:22" ht="17.25" customHeight="1">
      <c r="A740" s="46"/>
      <c r="B740" s="4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</row>
    <row r="741" spans="1:22" ht="17.25" customHeight="1">
      <c r="A741" s="46"/>
      <c r="B741" s="4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</row>
    <row r="742" spans="1:22" ht="17.25" customHeight="1">
      <c r="A742" s="46"/>
      <c r="B742" s="4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</row>
    <row r="743" spans="1:22" ht="17.25" customHeight="1">
      <c r="A743" s="46"/>
      <c r="B743" s="4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</row>
    <row r="744" spans="1:22" ht="17.25" customHeight="1">
      <c r="A744" s="46"/>
      <c r="B744" s="4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</row>
    <row r="745" spans="1:22" ht="17.25" customHeight="1">
      <c r="A745" s="46"/>
      <c r="B745" s="4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</row>
    <row r="746" spans="1:22" ht="17.25" customHeight="1">
      <c r="A746" s="46"/>
      <c r="B746" s="4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</row>
    <row r="747" spans="1:22" ht="17.25" customHeight="1">
      <c r="A747" s="46"/>
      <c r="B747" s="4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</row>
    <row r="748" spans="1:22" ht="17.25" customHeight="1">
      <c r="A748" s="46"/>
      <c r="B748" s="4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</row>
    <row r="749" spans="1:22" ht="17.25" customHeight="1">
      <c r="A749" s="46"/>
      <c r="B749" s="4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</row>
    <row r="750" spans="1:22" ht="17.25" customHeight="1">
      <c r="A750" s="46"/>
      <c r="B750" s="4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</row>
    <row r="751" spans="1:22" ht="17.25" customHeight="1">
      <c r="A751" s="46"/>
      <c r="B751" s="4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</row>
    <row r="752" spans="1:22" ht="17.25" customHeight="1">
      <c r="A752" s="46"/>
      <c r="B752" s="4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</row>
    <row r="753" spans="1:22" ht="17.25" customHeight="1">
      <c r="A753" s="46"/>
      <c r="B753" s="4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</row>
    <row r="754" spans="1:22" ht="17.25" customHeight="1">
      <c r="A754" s="46"/>
      <c r="B754" s="4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</row>
    <row r="755" spans="1:22" ht="17.25" customHeight="1">
      <c r="A755" s="46"/>
      <c r="B755" s="4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</row>
    <row r="756" spans="1:22" ht="17.25" customHeight="1">
      <c r="A756" s="46"/>
      <c r="B756" s="4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</row>
    <row r="757" spans="1:22" ht="17.25" customHeight="1">
      <c r="A757" s="46"/>
      <c r="B757" s="4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</row>
    <row r="758" spans="1:22" ht="17.25" customHeight="1">
      <c r="A758" s="46"/>
      <c r="B758" s="4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</row>
    <row r="759" spans="1:22" ht="17.25" customHeight="1">
      <c r="A759" s="46"/>
      <c r="B759" s="4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</row>
    <row r="760" spans="1:22" ht="17.25" customHeight="1">
      <c r="A760" s="46"/>
      <c r="B760" s="4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</row>
    <row r="761" spans="1:22" ht="17.25" customHeight="1">
      <c r="A761" s="46"/>
      <c r="B761" s="4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</row>
    <row r="762" spans="1:22" ht="17.25" customHeight="1">
      <c r="A762" s="46"/>
      <c r="B762" s="4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</row>
    <row r="763" spans="1:22" ht="17.25" customHeight="1">
      <c r="A763" s="46"/>
      <c r="B763" s="4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</row>
    <row r="764" spans="1:22" ht="17.25" customHeight="1">
      <c r="A764" s="46"/>
      <c r="B764" s="4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</row>
    <row r="765" spans="1:22" ht="17.25" customHeight="1">
      <c r="A765" s="46"/>
      <c r="B765" s="4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</row>
    <row r="766" spans="1:22" ht="17.25" customHeight="1">
      <c r="A766" s="46"/>
      <c r="B766" s="4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</row>
    <row r="767" spans="1:22" ht="17.25" customHeight="1">
      <c r="A767" s="46"/>
      <c r="B767" s="4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</row>
    <row r="768" spans="1:22" ht="17.25" customHeight="1">
      <c r="A768" s="46"/>
      <c r="B768" s="4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</row>
    <row r="769" spans="1:22" ht="17.25" customHeight="1">
      <c r="A769" s="46"/>
      <c r="B769" s="4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</row>
    <row r="770" spans="1:22" ht="17.25" customHeight="1">
      <c r="A770" s="46"/>
      <c r="B770" s="4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</row>
    <row r="771" spans="1:22" ht="17.25" customHeight="1">
      <c r="A771" s="46"/>
      <c r="B771" s="4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</row>
    <row r="772" spans="1:22" ht="17.25" customHeight="1">
      <c r="A772" s="46"/>
      <c r="B772" s="4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</row>
    <row r="773" spans="1:22" ht="17.25" customHeight="1">
      <c r="A773" s="46"/>
      <c r="B773" s="4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</row>
    <row r="774" spans="1:22" ht="17.25" customHeight="1">
      <c r="A774" s="46"/>
      <c r="B774" s="4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</row>
    <row r="775" spans="1:22" ht="17.25" customHeight="1">
      <c r="A775" s="46"/>
      <c r="B775" s="4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</row>
    <row r="776" spans="1:22" ht="17.25" customHeight="1">
      <c r="A776" s="46"/>
      <c r="B776" s="4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</row>
    <row r="777" spans="1:22" ht="17.25" customHeight="1">
      <c r="A777" s="46"/>
      <c r="B777" s="4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</row>
    <row r="778" spans="1:22" ht="17.25" customHeight="1">
      <c r="A778" s="46"/>
      <c r="B778" s="4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</row>
    <row r="779" spans="1:22" ht="17.25" customHeight="1">
      <c r="A779" s="46"/>
      <c r="B779" s="4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</row>
    <row r="780" spans="1:22" ht="17.25" customHeight="1">
      <c r="A780" s="46"/>
      <c r="B780" s="4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</row>
    <row r="781" spans="1:22" ht="17.25" customHeight="1">
      <c r="A781" s="46"/>
      <c r="B781" s="4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</row>
    <row r="782" spans="1:22" ht="17.25" customHeight="1">
      <c r="A782" s="46"/>
      <c r="B782" s="4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</row>
    <row r="783" spans="1:22" ht="17.25" customHeight="1">
      <c r="A783" s="46"/>
      <c r="B783" s="4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</row>
    <row r="784" spans="1:22" ht="17.25" customHeight="1">
      <c r="A784" s="46"/>
      <c r="B784" s="4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</row>
    <row r="785" spans="1:22" ht="17.25" customHeight="1">
      <c r="A785" s="46"/>
      <c r="B785" s="4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</row>
    <row r="786" spans="1:22" ht="17.25" customHeight="1">
      <c r="A786" s="46"/>
      <c r="B786" s="4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</row>
    <row r="787" spans="1:22" ht="17.25" customHeight="1">
      <c r="A787" s="46"/>
      <c r="B787" s="4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</row>
    <row r="788" spans="1:22" ht="17.25" customHeight="1">
      <c r="A788" s="46"/>
      <c r="B788" s="4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</row>
    <row r="789" spans="1:22" ht="17.25" customHeight="1">
      <c r="A789" s="46"/>
      <c r="B789" s="4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</row>
    <row r="790" spans="1:22" ht="17.25" customHeight="1">
      <c r="A790" s="46"/>
      <c r="B790" s="4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</row>
    <row r="791" spans="1:22" ht="17.25" customHeight="1">
      <c r="A791" s="46"/>
      <c r="B791" s="4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</row>
    <row r="792" spans="1:22" ht="17.25" customHeight="1">
      <c r="A792" s="46"/>
      <c r="B792" s="4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</row>
    <row r="793" spans="1:22" ht="17.25" customHeight="1">
      <c r="A793" s="46"/>
      <c r="B793" s="4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</row>
    <row r="794" spans="1:22" ht="17.25" customHeight="1">
      <c r="A794" s="46"/>
      <c r="B794" s="4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</row>
    <row r="795" spans="1:22" ht="17.25" customHeight="1">
      <c r="A795" s="46"/>
      <c r="B795" s="4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</row>
    <row r="796" spans="1:22" ht="17.25" customHeight="1">
      <c r="A796" s="46"/>
      <c r="B796" s="4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</row>
    <row r="797" spans="1:22" ht="17.25" customHeight="1">
      <c r="A797" s="46"/>
      <c r="B797" s="4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</row>
    <row r="798" spans="1:22" ht="17.25" customHeight="1">
      <c r="A798" s="46"/>
      <c r="B798" s="4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</row>
    <row r="799" spans="1:22" ht="17.25" customHeight="1">
      <c r="A799" s="46"/>
      <c r="B799" s="4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</row>
    <row r="800" spans="1:22" ht="17.25" customHeight="1">
      <c r="A800" s="46"/>
      <c r="B800" s="4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</row>
    <row r="801" spans="1:22" ht="17.25" customHeight="1">
      <c r="A801" s="46"/>
      <c r="B801" s="4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</row>
    <row r="802" spans="1:22" ht="17.25" customHeight="1">
      <c r="A802" s="46"/>
      <c r="B802" s="4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</row>
    <row r="803" spans="1:22" ht="17.25" customHeight="1">
      <c r="A803" s="46"/>
      <c r="B803" s="4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</row>
    <row r="804" spans="1:22" ht="17.25" customHeight="1">
      <c r="A804" s="46"/>
      <c r="B804" s="4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</row>
    <row r="805" spans="1:22" ht="17.25" customHeight="1">
      <c r="A805" s="46"/>
      <c r="B805" s="4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</row>
    <row r="806" spans="1:22" ht="17.25" customHeight="1">
      <c r="A806" s="46"/>
      <c r="B806" s="4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</row>
    <row r="807" spans="1:22" ht="17.25" customHeight="1">
      <c r="A807" s="46"/>
      <c r="B807" s="4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</row>
    <row r="808" spans="1:22" ht="17.25" customHeight="1">
      <c r="A808" s="46"/>
      <c r="B808" s="4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</row>
    <row r="809" spans="1:22" ht="17.25" customHeight="1">
      <c r="A809" s="46"/>
      <c r="B809" s="4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</row>
    <row r="810" spans="1:22" ht="17.25" customHeight="1">
      <c r="A810" s="46"/>
      <c r="B810" s="4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</row>
    <row r="811" spans="1:22" ht="17.25" customHeight="1">
      <c r="A811" s="46"/>
      <c r="B811" s="4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</row>
    <row r="812" spans="1:22" ht="17.25" customHeight="1">
      <c r="A812" s="46"/>
      <c r="B812" s="4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</row>
    <row r="813" spans="1:22" ht="17.25" customHeight="1">
      <c r="A813" s="46"/>
      <c r="B813" s="4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</row>
    <row r="814" spans="1:22" ht="17.25" customHeight="1">
      <c r="A814" s="46"/>
      <c r="B814" s="4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</row>
    <row r="815" spans="1:22" ht="17.25" customHeight="1">
      <c r="A815" s="46"/>
      <c r="B815" s="4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</row>
    <row r="816" spans="1:22" ht="17.25" customHeight="1">
      <c r="A816" s="46"/>
      <c r="B816" s="4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</row>
    <row r="817" spans="1:22" ht="17.25" customHeight="1">
      <c r="A817" s="46"/>
      <c r="B817" s="4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</row>
    <row r="818" spans="1:22" ht="17.25" customHeight="1">
      <c r="A818" s="46"/>
      <c r="B818" s="4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</row>
    <row r="819" spans="1:22" ht="17.25" customHeight="1">
      <c r="A819" s="46"/>
      <c r="B819" s="4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</row>
    <row r="820" spans="1:22" ht="17.25" customHeight="1">
      <c r="A820" s="46"/>
      <c r="B820" s="4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</row>
    <row r="821" spans="1:22" ht="17.25" customHeight="1">
      <c r="A821" s="46"/>
      <c r="B821" s="4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</row>
    <row r="822" spans="1:22" ht="17.25" customHeight="1">
      <c r="A822" s="46"/>
      <c r="B822" s="4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</row>
    <row r="823" spans="1:22" ht="17.25" customHeight="1">
      <c r="A823" s="46"/>
      <c r="B823" s="4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</row>
    <row r="824" spans="1:22" ht="17.25" customHeight="1">
      <c r="A824" s="46"/>
      <c r="B824" s="4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</row>
    <row r="825" spans="1:22" ht="17.25" customHeight="1">
      <c r="A825" s="46"/>
      <c r="B825" s="4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</row>
    <row r="826" spans="1:22" ht="17.25" customHeight="1">
      <c r="A826" s="46"/>
      <c r="B826" s="4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</row>
    <row r="827" spans="1:22" ht="17.25" customHeight="1">
      <c r="A827" s="46"/>
      <c r="B827" s="4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</row>
    <row r="828" spans="1:22" ht="17.25" customHeight="1">
      <c r="A828" s="46"/>
      <c r="B828" s="4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</row>
    <row r="829" spans="1:22" ht="17.25" customHeight="1">
      <c r="A829" s="46"/>
      <c r="B829" s="4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</row>
    <row r="830" spans="1:22" ht="17.25" customHeight="1">
      <c r="A830" s="46"/>
      <c r="B830" s="4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</row>
    <row r="831" spans="1:22" ht="17.25" customHeight="1">
      <c r="A831" s="46"/>
      <c r="B831" s="4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</row>
    <row r="832" spans="1:22" ht="17.25" customHeight="1">
      <c r="A832" s="46"/>
      <c r="B832" s="4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</row>
    <row r="833" spans="1:22" ht="17.25" customHeight="1">
      <c r="A833" s="46"/>
      <c r="B833" s="4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</row>
    <row r="834" spans="1:22" ht="17.25" customHeight="1">
      <c r="A834" s="46"/>
      <c r="B834" s="4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</row>
    <row r="835" spans="1:22" ht="17.25" customHeight="1">
      <c r="A835" s="46"/>
      <c r="B835" s="4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</row>
    <row r="836" spans="1:22" ht="17.25" customHeight="1">
      <c r="A836" s="46"/>
      <c r="B836" s="4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</row>
    <row r="837" spans="1:22" ht="17.25" customHeight="1">
      <c r="A837" s="46"/>
      <c r="B837" s="4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</row>
    <row r="838" spans="1:22" ht="17.25" customHeight="1">
      <c r="A838" s="46"/>
      <c r="B838" s="4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</row>
    <row r="839" spans="1:22" ht="17.25" customHeight="1">
      <c r="A839" s="46"/>
      <c r="B839" s="4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</row>
    <row r="840" spans="1:22" ht="17.25" customHeight="1">
      <c r="A840" s="46"/>
      <c r="B840" s="4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</row>
    <row r="841" spans="1:22" ht="17.25" customHeight="1">
      <c r="A841" s="46"/>
      <c r="B841" s="4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</row>
    <row r="842" spans="1:22" ht="17.25" customHeight="1">
      <c r="A842" s="46"/>
      <c r="B842" s="4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</row>
    <row r="843" spans="1:22" ht="17.25" customHeight="1">
      <c r="A843" s="46"/>
      <c r="B843" s="4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</row>
    <row r="844" spans="1:22" ht="17.25" customHeight="1">
      <c r="A844" s="46"/>
      <c r="B844" s="4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</row>
    <row r="845" spans="1:22" ht="17.25" customHeight="1">
      <c r="A845" s="46"/>
      <c r="B845" s="4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</row>
    <row r="846" spans="1:22" ht="17.25" customHeight="1">
      <c r="A846" s="46"/>
      <c r="B846" s="4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</row>
    <row r="847" spans="1:22" ht="17.25" customHeight="1">
      <c r="A847" s="46"/>
      <c r="B847" s="4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</row>
    <row r="848" spans="1:22" ht="17.25" customHeight="1">
      <c r="A848" s="46"/>
      <c r="B848" s="4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</row>
    <row r="849" spans="1:22" ht="17.25" customHeight="1">
      <c r="A849" s="46"/>
      <c r="B849" s="4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</row>
    <row r="850" spans="1:22" ht="17.25" customHeight="1">
      <c r="A850" s="46"/>
      <c r="B850" s="4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</row>
    <row r="851" spans="1:22" ht="17.25" customHeight="1">
      <c r="A851" s="46"/>
      <c r="B851" s="4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</row>
    <row r="852" spans="1:22" ht="17.25" customHeight="1">
      <c r="A852" s="46"/>
      <c r="B852" s="4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</row>
    <row r="853" spans="1:22" ht="17.25" customHeight="1">
      <c r="A853" s="46"/>
      <c r="B853" s="4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</row>
    <row r="854" spans="1:22" ht="17.25" customHeight="1">
      <c r="A854" s="46"/>
      <c r="B854" s="4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</row>
    <row r="855" spans="1:22" ht="17.25" customHeight="1">
      <c r="A855" s="46"/>
      <c r="B855" s="4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</row>
    <row r="856" spans="1:22" ht="17.25" customHeight="1">
      <c r="A856" s="46"/>
      <c r="B856" s="4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</row>
    <row r="857" spans="1:22" ht="17.25" customHeight="1">
      <c r="A857" s="46"/>
      <c r="B857" s="4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</row>
    <row r="858" spans="1:22" ht="17.25" customHeight="1">
      <c r="A858" s="46"/>
      <c r="B858" s="4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</row>
    <row r="859" spans="1:22" ht="17.25" customHeight="1">
      <c r="A859" s="46"/>
      <c r="B859" s="4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</row>
    <row r="860" spans="1:22" ht="17.25" customHeight="1">
      <c r="A860" s="46"/>
      <c r="B860" s="4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</row>
    <row r="861" spans="1:22" ht="17.25" customHeight="1">
      <c r="A861" s="46"/>
      <c r="B861" s="4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</row>
    <row r="862" spans="1:22" ht="17.25" customHeight="1">
      <c r="A862" s="46"/>
      <c r="B862" s="4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</row>
    <row r="863" spans="1:22" ht="17.25" customHeight="1">
      <c r="A863" s="46"/>
      <c r="B863" s="4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</row>
    <row r="864" spans="1:22" ht="17.25" customHeight="1">
      <c r="A864" s="46"/>
      <c r="B864" s="4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</row>
    <row r="865" spans="1:22" ht="17.25" customHeight="1">
      <c r="A865" s="46"/>
      <c r="B865" s="4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</row>
    <row r="866" spans="1:22" ht="17.25" customHeight="1">
      <c r="A866" s="46"/>
      <c r="B866" s="4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</row>
    <row r="867" spans="1:22" ht="17.25" customHeight="1">
      <c r="A867" s="46"/>
      <c r="B867" s="4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</row>
    <row r="868" spans="1:22" ht="17.25" customHeight="1">
      <c r="A868" s="46"/>
      <c r="B868" s="4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</row>
    <row r="869" spans="1:22" ht="17.25" customHeight="1">
      <c r="A869" s="46"/>
      <c r="B869" s="4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</row>
    <row r="870" spans="1:22" ht="17.25" customHeight="1">
      <c r="A870" s="46"/>
      <c r="B870" s="4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</row>
    <row r="871" spans="1:22" ht="17.25" customHeight="1">
      <c r="A871" s="46"/>
      <c r="B871" s="4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</row>
    <row r="872" spans="1:22" ht="17.25" customHeight="1">
      <c r="A872" s="46"/>
      <c r="B872" s="4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</row>
    <row r="873" spans="1:22" ht="17.25" customHeight="1">
      <c r="A873" s="46"/>
      <c r="B873" s="4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</row>
    <row r="874" spans="1:22" ht="17.25" customHeight="1">
      <c r="A874" s="46"/>
      <c r="B874" s="4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</row>
    <row r="875" spans="1:22" ht="17.25" customHeight="1">
      <c r="A875" s="46"/>
      <c r="B875" s="4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</row>
    <row r="876" spans="1:22" ht="17.25" customHeight="1">
      <c r="A876" s="46"/>
      <c r="B876" s="4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</row>
    <row r="877" spans="1:22" ht="17.25" customHeight="1">
      <c r="A877" s="46"/>
      <c r="B877" s="4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</row>
    <row r="878" spans="1:22" ht="17.25" customHeight="1">
      <c r="A878" s="46"/>
      <c r="B878" s="4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</row>
    <row r="879" spans="1:22" ht="17.25" customHeight="1">
      <c r="A879" s="46"/>
      <c r="B879" s="4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</row>
    <row r="880" spans="1:22" ht="17.25" customHeight="1">
      <c r="A880" s="46"/>
      <c r="B880" s="4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</row>
    <row r="881" spans="1:22" ht="17.25" customHeight="1">
      <c r="A881" s="46"/>
      <c r="B881" s="4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</row>
    <row r="882" spans="1:22" ht="17.25" customHeight="1">
      <c r="A882" s="46"/>
      <c r="B882" s="4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</row>
    <row r="883" spans="1:22" ht="17.25" customHeight="1">
      <c r="A883" s="46"/>
      <c r="B883" s="4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</row>
    <row r="884" spans="1:22" ht="17.25" customHeight="1">
      <c r="A884" s="46"/>
      <c r="B884" s="4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</row>
    <row r="885" spans="1:22" ht="17.25" customHeight="1">
      <c r="A885" s="46"/>
      <c r="B885" s="4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</row>
    <row r="886" spans="1:22" ht="17.25" customHeight="1">
      <c r="A886" s="46"/>
      <c r="B886" s="4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</row>
    <row r="887" spans="1:22" ht="17.25" customHeight="1">
      <c r="A887" s="46"/>
      <c r="B887" s="4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</row>
    <row r="888" spans="1:22" ht="17.25" customHeight="1">
      <c r="A888" s="46"/>
      <c r="B888" s="4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</row>
    <row r="889" spans="1:22" ht="17.25" customHeight="1">
      <c r="A889" s="46"/>
      <c r="B889" s="4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</row>
    <row r="890" spans="1:22" ht="17.25" customHeight="1">
      <c r="A890" s="46"/>
      <c r="B890" s="4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</row>
    <row r="891" spans="1:22" ht="17.25" customHeight="1">
      <c r="A891" s="46"/>
      <c r="B891" s="4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</row>
    <row r="892" spans="1:22" ht="17.25" customHeight="1">
      <c r="A892" s="46"/>
      <c r="B892" s="47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</row>
    <row r="893" spans="1:22" ht="17.25" customHeight="1">
      <c r="A893" s="46"/>
      <c r="B893" s="47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</row>
    <row r="894" spans="1:22" ht="17.25" customHeight="1">
      <c r="A894" s="46"/>
      <c r="B894" s="47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</row>
    <row r="895" spans="1:22" ht="17.25" customHeight="1">
      <c r="A895" s="46"/>
      <c r="B895" s="47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</row>
    <row r="896" spans="1:22" ht="17.25" customHeight="1">
      <c r="A896" s="46"/>
      <c r="B896" s="47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</row>
    <row r="897" spans="1:22" ht="17.25" customHeight="1">
      <c r="A897" s="46"/>
      <c r="B897" s="47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</row>
    <row r="898" spans="1:22" ht="17.25" customHeight="1">
      <c r="A898" s="46"/>
      <c r="B898" s="47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</row>
    <row r="899" spans="1:22" ht="17.25" customHeight="1">
      <c r="A899" s="46"/>
      <c r="B899" s="47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</row>
    <row r="900" spans="1:22" ht="17.25" customHeight="1">
      <c r="A900" s="46"/>
      <c r="B900" s="47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</row>
    <row r="901" spans="1:22" ht="17.25" customHeight="1">
      <c r="A901" s="46"/>
      <c r="B901" s="47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</row>
    <row r="902" spans="1:22" ht="17.25" customHeight="1">
      <c r="A902" s="46"/>
      <c r="B902" s="47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</row>
    <row r="903" spans="1:22" ht="17.25" customHeight="1">
      <c r="A903" s="46"/>
      <c r="B903" s="47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</row>
    <row r="904" spans="1:22" ht="17.25" customHeight="1">
      <c r="A904" s="46"/>
      <c r="B904" s="47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</row>
    <row r="905" spans="1:22" ht="17.25" customHeight="1">
      <c r="A905" s="46"/>
      <c r="B905" s="47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</row>
    <row r="906" spans="1:22" ht="17.25" customHeight="1">
      <c r="A906" s="46"/>
      <c r="B906" s="47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</row>
    <row r="907" spans="1:22" ht="17.25" customHeight="1">
      <c r="A907" s="46"/>
      <c r="B907" s="47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</row>
    <row r="908" spans="1:22" ht="17.25" customHeight="1">
      <c r="A908" s="46"/>
      <c r="B908" s="47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</row>
    <row r="909" spans="1:22" ht="17.25" customHeight="1">
      <c r="A909" s="46"/>
      <c r="B909" s="47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</row>
    <row r="910" spans="1:22" ht="17.25" customHeight="1">
      <c r="A910" s="46"/>
      <c r="B910" s="47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</row>
    <row r="911" spans="1:22" ht="17.25" customHeight="1">
      <c r="A911" s="46"/>
      <c r="B911" s="47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</row>
    <row r="912" spans="1:22" ht="17.25" customHeight="1">
      <c r="A912" s="46"/>
      <c r="B912" s="47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</row>
    <row r="913" spans="1:22" ht="17.25" customHeight="1">
      <c r="A913" s="46"/>
      <c r="B913" s="47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</row>
    <row r="914" spans="1:22" ht="17.25" customHeight="1">
      <c r="A914" s="46"/>
      <c r="B914" s="47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</row>
    <row r="915" spans="1:22" ht="17.25" customHeight="1">
      <c r="A915" s="46"/>
      <c r="B915" s="47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</row>
    <row r="916" spans="1:22" ht="17.25" customHeight="1">
      <c r="A916" s="46"/>
      <c r="B916" s="47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</row>
    <row r="917" spans="1:22" ht="17.25" customHeight="1">
      <c r="A917" s="46"/>
      <c r="B917" s="47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</row>
    <row r="918" spans="1:22" ht="17.25" customHeight="1">
      <c r="A918" s="46"/>
      <c r="B918" s="47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</row>
    <row r="919" spans="1:22" ht="17.25" customHeight="1">
      <c r="A919" s="46"/>
      <c r="B919" s="47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</row>
    <row r="920" spans="1:22" ht="17.25" customHeight="1">
      <c r="A920" s="46"/>
      <c r="B920" s="47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</row>
    <row r="921" spans="1:22" ht="17.25" customHeight="1">
      <c r="A921" s="46"/>
      <c r="B921" s="47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</row>
    <row r="922" spans="1:22" ht="17.25" customHeight="1">
      <c r="A922" s="46"/>
      <c r="B922" s="47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</row>
    <row r="923" spans="1:22" ht="17.25" customHeight="1">
      <c r="A923" s="46"/>
      <c r="B923" s="47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</row>
    <row r="924" spans="1:22" ht="17.25" customHeight="1">
      <c r="A924" s="46"/>
      <c r="B924" s="47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</row>
    <row r="925" spans="1:22" ht="17.25" customHeight="1">
      <c r="A925" s="46"/>
      <c r="B925" s="47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</row>
    <row r="926" spans="1:22" ht="17.25" customHeight="1">
      <c r="A926" s="46"/>
      <c r="B926" s="47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</row>
    <row r="927" spans="1:22" ht="17.25" customHeight="1">
      <c r="A927" s="46"/>
      <c r="B927" s="47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</row>
    <row r="928" spans="1:22" ht="17.25" customHeight="1">
      <c r="A928" s="46"/>
      <c r="B928" s="47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</row>
    <row r="929" spans="1:22" ht="17.25" customHeight="1">
      <c r="A929" s="46"/>
      <c r="B929" s="47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</row>
    <row r="930" spans="1:22" ht="17.25" customHeight="1">
      <c r="A930" s="46"/>
      <c r="B930" s="47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</row>
    <row r="931" spans="1:22" ht="17.25" customHeight="1">
      <c r="A931" s="46"/>
      <c r="B931" s="47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</row>
    <row r="932" spans="1:22" ht="17.25" customHeight="1">
      <c r="A932" s="46"/>
      <c r="B932" s="47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</row>
    <row r="933" spans="1:22" ht="17.25" customHeight="1">
      <c r="A933" s="46"/>
      <c r="B933" s="47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</row>
    <row r="934" spans="1:22" ht="17.25" customHeight="1">
      <c r="A934" s="46"/>
      <c r="B934" s="47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</row>
    <row r="935" spans="1:22" ht="17.25" customHeight="1">
      <c r="A935" s="46"/>
      <c r="B935" s="47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</row>
    <row r="936" spans="1:22" ht="17.25" customHeight="1">
      <c r="A936" s="46"/>
      <c r="B936" s="47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</row>
    <row r="937" spans="1:22" ht="17.25" customHeight="1">
      <c r="A937" s="46"/>
      <c r="B937" s="47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</row>
    <row r="938" spans="1:22" ht="17.25" customHeight="1">
      <c r="A938" s="46"/>
      <c r="B938" s="47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</row>
    <row r="939" spans="1:22" ht="17.25" customHeight="1">
      <c r="A939" s="46"/>
      <c r="B939" s="47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</row>
    <row r="940" spans="1:22" ht="17.25" customHeight="1">
      <c r="A940" s="46"/>
      <c r="B940" s="47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</row>
    <row r="941" spans="1:22" ht="17.25" customHeight="1">
      <c r="A941" s="46"/>
      <c r="B941" s="47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</row>
    <row r="942" spans="1:22" ht="17.25" customHeight="1">
      <c r="A942" s="46"/>
      <c r="B942" s="47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</row>
    <row r="943" spans="1:22" ht="17.25" customHeight="1">
      <c r="A943" s="46"/>
      <c r="B943" s="47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</row>
    <row r="944" spans="1:22" ht="17.25" customHeight="1">
      <c r="A944" s="46"/>
      <c r="B944" s="47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</row>
    <row r="945" spans="1:22" ht="17.25" customHeight="1">
      <c r="A945" s="46"/>
      <c r="B945" s="47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</row>
    <row r="946" spans="1:22" ht="17.25" customHeight="1">
      <c r="A946" s="46"/>
      <c r="B946" s="47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</row>
    <row r="947" spans="1:22" ht="17.25" customHeight="1">
      <c r="A947" s="46"/>
      <c r="B947" s="47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</row>
    <row r="948" spans="1:22" ht="17.25" customHeight="1">
      <c r="A948" s="46"/>
      <c r="B948" s="47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</row>
    <row r="949" spans="1:22" ht="17.25" customHeight="1">
      <c r="A949" s="46"/>
      <c r="B949" s="47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</row>
    <row r="950" spans="1:22" ht="17.25" customHeight="1">
      <c r="A950" s="46"/>
      <c r="B950" s="47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</row>
    <row r="951" spans="1:22" ht="17.25" customHeight="1">
      <c r="A951" s="46"/>
      <c r="B951" s="47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</row>
    <row r="952" spans="1:22" ht="17.25" customHeight="1">
      <c r="A952" s="46"/>
      <c r="B952" s="47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</row>
    <row r="953" spans="1:22" ht="17.25" customHeight="1">
      <c r="A953" s="46"/>
      <c r="B953" s="47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</row>
    <row r="954" spans="1:22" ht="17.25" customHeight="1">
      <c r="A954" s="46"/>
      <c r="B954" s="47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</row>
    <row r="955" spans="1:22" ht="17.25" customHeight="1">
      <c r="A955" s="46"/>
      <c r="B955" s="47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</row>
    <row r="956" spans="1:22" ht="17.25" customHeight="1">
      <c r="A956" s="46"/>
      <c r="B956" s="47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</row>
    <row r="957" spans="1:22" ht="17.25" customHeight="1">
      <c r="A957" s="46"/>
      <c r="B957" s="47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</row>
    <row r="958" spans="1:22" ht="17.25" customHeight="1">
      <c r="A958" s="46"/>
      <c r="B958" s="47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</row>
    <row r="959" spans="1:22" ht="17.25" customHeight="1">
      <c r="A959" s="46"/>
      <c r="B959" s="47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</row>
    <row r="960" spans="1:22" ht="17.25" customHeight="1">
      <c r="A960" s="46"/>
      <c r="B960" s="47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</row>
    <row r="961" spans="1:22" ht="17.25" customHeight="1">
      <c r="A961" s="46"/>
      <c r="B961" s="47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</row>
    <row r="962" spans="1:22" ht="17.25" customHeight="1">
      <c r="A962" s="46"/>
      <c r="B962" s="47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</row>
    <row r="963" spans="1:22" ht="17.25" customHeight="1">
      <c r="A963" s="46"/>
      <c r="B963" s="47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</row>
    <row r="964" spans="1:22" ht="17.25" customHeight="1">
      <c r="A964" s="46"/>
      <c r="B964" s="47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</row>
    <row r="965" spans="1:22" ht="17.25" customHeight="1">
      <c r="A965" s="46"/>
      <c r="B965" s="47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</row>
    <row r="966" spans="1:22" ht="17.25" customHeight="1">
      <c r="A966" s="46"/>
      <c r="B966" s="47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</row>
    <row r="967" spans="1:22" ht="17.25" customHeight="1">
      <c r="A967" s="46"/>
      <c r="B967" s="47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</row>
    <row r="968" spans="1:22" ht="17.25" customHeight="1">
      <c r="A968" s="46"/>
      <c r="B968" s="47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</row>
    <row r="969" spans="1:22" ht="17.25" customHeight="1">
      <c r="A969" s="46"/>
      <c r="B969" s="47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</row>
    <row r="970" spans="1:22" ht="17.25" customHeight="1">
      <c r="A970" s="46"/>
      <c r="B970" s="47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</row>
    <row r="971" spans="1:22" ht="17.25" customHeight="1">
      <c r="A971" s="46"/>
      <c r="B971" s="47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</row>
    <row r="972" spans="1:22" ht="17.25" customHeight="1">
      <c r="A972" s="46"/>
      <c r="B972" s="47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</row>
    <row r="973" spans="1:22" ht="17.25" customHeight="1">
      <c r="A973" s="46"/>
      <c r="B973" s="47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</row>
    <row r="974" spans="1:22" ht="17.25" customHeight="1">
      <c r="A974" s="46"/>
      <c r="B974" s="47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</row>
    <row r="975" spans="1:22" ht="17.25" customHeight="1">
      <c r="A975" s="46"/>
      <c r="B975" s="47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</row>
    <row r="976" spans="1:22" ht="17.25" customHeight="1">
      <c r="A976" s="46"/>
      <c r="B976" s="47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</row>
    <row r="977" spans="1:22" ht="17.25" customHeight="1">
      <c r="A977" s="46"/>
      <c r="B977" s="47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</row>
    <row r="978" spans="1:22" ht="17.25" customHeight="1">
      <c r="A978" s="46"/>
      <c r="B978" s="47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</row>
    <row r="979" spans="1:22" ht="17.25" customHeight="1">
      <c r="A979" s="46"/>
      <c r="B979" s="47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</row>
    <row r="980" spans="1:22" ht="17.25" customHeight="1">
      <c r="A980" s="46"/>
      <c r="B980" s="47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</row>
    <row r="981" spans="1:22" ht="17.25" customHeight="1">
      <c r="A981" s="46"/>
      <c r="B981" s="47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</row>
    <row r="982" spans="1:22" ht="17.25" customHeight="1">
      <c r="A982" s="46"/>
      <c r="B982" s="47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</row>
    <row r="983" spans="1:22" ht="17.25" customHeight="1">
      <c r="A983" s="46"/>
      <c r="B983" s="47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</row>
    <row r="984" spans="1:22" ht="17.25" customHeight="1">
      <c r="A984" s="46"/>
      <c r="B984" s="47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</row>
    <row r="985" spans="1:22" ht="17.25" customHeight="1">
      <c r="A985" s="46"/>
      <c r="B985" s="47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</row>
    <row r="986" spans="1:22" ht="17.25" customHeight="1">
      <c r="A986" s="46"/>
      <c r="B986" s="47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</row>
    <row r="987" spans="1:22" ht="17.25" customHeight="1">
      <c r="A987" s="46"/>
      <c r="B987" s="47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</row>
    <row r="988" spans="1:22" ht="17.25" customHeight="1">
      <c r="A988" s="46"/>
      <c r="B988" s="47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</row>
    <row r="989" spans="1:22" ht="17.25" customHeight="1">
      <c r="A989" s="46"/>
      <c r="B989" s="47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</row>
    <row r="990" spans="1:22" ht="17.25" customHeight="1">
      <c r="A990" s="46"/>
      <c r="B990" s="47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</row>
    <row r="991" spans="1:22" ht="17.25" customHeight="1">
      <c r="A991" s="46"/>
      <c r="B991" s="47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</row>
    <row r="992" spans="1:22" ht="17.25" customHeight="1">
      <c r="A992" s="46"/>
      <c r="B992" s="47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</row>
    <row r="993" spans="1:22" ht="17.25" customHeight="1">
      <c r="A993" s="46"/>
      <c r="B993" s="47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</row>
    <row r="994" spans="1:22" ht="17.25" customHeight="1">
      <c r="A994" s="46"/>
      <c r="B994" s="47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</row>
    <row r="995" spans="1:22" ht="17.25" customHeight="1">
      <c r="A995" s="46"/>
      <c r="B995" s="47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</row>
    <row r="996" spans="1:22" ht="17.25" customHeight="1">
      <c r="A996" s="46"/>
      <c r="B996" s="47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</row>
    <row r="997" spans="1:22" ht="17.25" customHeight="1">
      <c r="A997" s="46"/>
      <c r="B997" s="47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</row>
    <row r="998" spans="1:22" ht="17.25" customHeight="1">
      <c r="A998" s="46"/>
      <c r="B998" s="47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</row>
    <row r="999" spans="1:22" ht="17.25" customHeight="1">
      <c r="A999" s="46"/>
      <c r="B999" s="47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</row>
    <row r="1000" spans="1:22" ht="17.25" customHeight="1">
      <c r="A1000" s="46"/>
      <c r="B1000" s="47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</row>
  </sheetData>
  <sheetProtection password="CC3D" sheet="1" objects="1" scenarios="1"/>
  <autoFilter ref="B1:B145" xr:uid="{00000000-0009-0000-0000-000005000000}"/>
  <mergeCells count="7">
    <mergeCell ref="F1:L1"/>
    <mergeCell ref="F2:L2"/>
    <mergeCell ref="A4:A5"/>
    <mergeCell ref="C4:E4"/>
    <mergeCell ref="F4:H4"/>
    <mergeCell ref="I4:K4"/>
    <mergeCell ref="L4:N4"/>
  </mergeCells>
  <conditionalFormatting sqref="C6:N145">
    <cfRule type="expression" dxfId="3" priority="4">
      <formula>#REF!&lt;&gt;"COMPLETE"</formula>
    </cfRule>
  </conditionalFormatting>
  <conditionalFormatting sqref="C8:N8">
    <cfRule type="expression" dxfId="2" priority="5">
      <formula>#REF!&lt;&gt;"COMPLETE"</formula>
    </cfRule>
  </conditionalFormatting>
  <pageMargins left="0.22" right="0.27" top="0.32" bottom="0.37" header="0" footer="0"/>
  <pageSetup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1000"/>
  <sheetViews>
    <sheetView showGridLines="0" workbookViewId="0">
      <selection activeCell="F10" sqref="F10"/>
    </sheetView>
  </sheetViews>
  <sheetFormatPr defaultColWidth="14.453125" defaultRowHeight="15" customHeight="1"/>
  <cols>
    <col min="1" max="1" width="8.36328125" customWidth="1"/>
    <col min="2" max="2" width="20.36328125" customWidth="1"/>
    <col min="3" max="3" width="10.6328125" customWidth="1"/>
    <col min="4" max="4" width="12.36328125" customWidth="1"/>
    <col min="5" max="14" width="10.6328125" customWidth="1"/>
    <col min="15" max="21" width="9.08984375" customWidth="1"/>
  </cols>
  <sheetData>
    <row r="1" spans="1:21" ht="26.25" customHeight="1">
      <c r="A1" s="52"/>
      <c r="B1" s="53"/>
      <c r="C1" s="52"/>
      <c r="D1" s="52"/>
      <c r="E1" s="52"/>
      <c r="F1" s="264" t="s">
        <v>159</v>
      </c>
      <c r="G1" s="257"/>
      <c r="H1" s="257"/>
      <c r="I1" s="257"/>
      <c r="J1" s="257"/>
      <c r="K1" s="257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ht="18" customHeight="1">
      <c r="A2" s="52"/>
      <c r="B2" s="53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1" ht="9" customHeight="1">
      <c r="A3" s="52"/>
      <c r="B3" s="53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ht="31">
      <c r="A4" s="258" t="s">
        <v>155</v>
      </c>
      <c r="B4" s="49" t="s">
        <v>0</v>
      </c>
      <c r="C4" s="260" t="s">
        <v>1</v>
      </c>
      <c r="D4" s="261"/>
      <c r="E4" s="262"/>
      <c r="F4" s="260" t="s">
        <v>2</v>
      </c>
      <c r="G4" s="261"/>
      <c r="H4" s="262"/>
      <c r="I4" s="260" t="s">
        <v>3</v>
      </c>
      <c r="J4" s="261"/>
      <c r="K4" s="262"/>
      <c r="L4" s="260" t="s">
        <v>4</v>
      </c>
      <c r="M4" s="261"/>
      <c r="N4" s="262"/>
      <c r="O4" s="52"/>
      <c r="P4" s="52"/>
      <c r="Q4" s="52"/>
      <c r="R4" s="52"/>
      <c r="S4" s="52"/>
      <c r="T4" s="52"/>
      <c r="U4" s="52"/>
    </row>
    <row r="5" spans="1:21" ht="19.5" customHeight="1">
      <c r="A5" s="259"/>
      <c r="B5" s="49"/>
      <c r="C5" s="50" t="s">
        <v>6</v>
      </c>
      <c r="D5" s="50" t="s">
        <v>7</v>
      </c>
      <c r="E5" s="50" t="s">
        <v>8</v>
      </c>
      <c r="F5" s="50" t="s">
        <v>6</v>
      </c>
      <c r="G5" s="50" t="s">
        <v>7</v>
      </c>
      <c r="H5" s="50" t="s">
        <v>8</v>
      </c>
      <c r="I5" s="50" t="s">
        <v>6</v>
      </c>
      <c r="J5" s="50" t="s">
        <v>7</v>
      </c>
      <c r="K5" s="50" t="s">
        <v>8</v>
      </c>
      <c r="L5" s="50" t="s">
        <v>6</v>
      </c>
      <c r="M5" s="50" t="s">
        <v>7</v>
      </c>
      <c r="N5" s="50" t="s">
        <v>8</v>
      </c>
      <c r="O5" s="52"/>
      <c r="P5" s="52"/>
      <c r="Q5" s="52"/>
      <c r="R5" s="52"/>
      <c r="S5" s="52"/>
      <c r="T5" s="52"/>
      <c r="U5" s="52"/>
    </row>
    <row r="6" spans="1:21" ht="18.75" customHeight="1">
      <c r="A6" s="243">
        <v>1</v>
      </c>
      <c r="B6" s="245" t="s">
        <v>10</v>
      </c>
      <c r="C6" s="243">
        <v>15.65</v>
      </c>
      <c r="D6" s="243">
        <v>331.87</v>
      </c>
      <c r="E6" s="243">
        <v>9.52</v>
      </c>
      <c r="F6" s="243">
        <v>0.83</v>
      </c>
      <c r="G6" s="243">
        <v>152.61000000000001</v>
      </c>
      <c r="H6" s="243">
        <v>2.4500000000000002</v>
      </c>
      <c r="I6" s="243">
        <v>4.57</v>
      </c>
      <c r="J6" s="243">
        <v>371.68</v>
      </c>
      <c r="K6" s="243">
        <v>0.15</v>
      </c>
      <c r="L6" s="243">
        <v>1.98</v>
      </c>
      <c r="M6" s="243">
        <v>0</v>
      </c>
      <c r="N6" s="243">
        <v>0.03</v>
      </c>
      <c r="O6" s="52"/>
      <c r="P6" s="52"/>
      <c r="Q6" s="52"/>
      <c r="R6" s="52"/>
      <c r="S6" s="52"/>
      <c r="T6" s="52"/>
      <c r="U6" s="52"/>
    </row>
    <row r="7" spans="1:21" ht="18.75" customHeight="1">
      <c r="A7" s="243">
        <f t="shared" ref="A7:A145" si="0">A6+1</f>
        <v>2</v>
      </c>
      <c r="B7" s="245" t="s">
        <v>9</v>
      </c>
      <c r="C7" s="243">
        <v>5.7</v>
      </c>
      <c r="D7" s="243">
        <v>180.7</v>
      </c>
      <c r="E7" s="243">
        <v>2.06</v>
      </c>
      <c r="F7" s="243">
        <v>3.34</v>
      </c>
      <c r="G7" s="243">
        <v>586.69000000000005</v>
      </c>
      <c r="H7" s="243">
        <v>0</v>
      </c>
      <c r="I7" s="243">
        <v>11.98</v>
      </c>
      <c r="J7" s="243">
        <v>2534.8000000000002</v>
      </c>
      <c r="K7" s="243">
        <v>0</v>
      </c>
      <c r="L7" s="243">
        <v>0</v>
      </c>
      <c r="M7" s="243">
        <v>0</v>
      </c>
      <c r="N7" s="243">
        <v>0</v>
      </c>
      <c r="O7" s="52"/>
      <c r="P7" s="52"/>
      <c r="Q7" s="52"/>
      <c r="R7" s="52"/>
      <c r="S7" s="52"/>
      <c r="T7" s="52"/>
      <c r="U7" s="52"/>
    </row>
    <row r="8" spans="1:21" ht="18.75" customHeight="1">
      <c r="A8" s="243">
        <f t="shared" si="0"/>
        <v>3</v>
      </c>
      <c r="B8" s="245" t="s">
        <v>11</v>
      </c>
      <c r="C8" s="243">
        <v>8.19</v>
      </c>
      <c r="D8" s="243">
        <v>711.9</v>
      </c>
      <c r="E8" s="243">
        <v>3.23</v>
      </c>
      <c r="F8" s="243">
        <v>3.53</v>
      </c>
      <c r="G8" s="243">
        <v>770.74</v>
      </c>
      <c r="H8" s="243">
        <v>0.28999999999999998</v>
      </c>
      <c r="I8" s="243">
        <v>24.18</v>
      </c>
      <c r="J8" s="243">
        <v>2449.84</v>
      </c>
      <c r="K8" s="243">
        <v>5.22</v>
      </c>
      <c r="L8" s="243">
        <v>1.02</v>
      </c>
      <c r="M8" s="243">
        <v>0.31</v>
      </c>
      <c r="N8" s="243">
        <v>0.06</v>
      </c>
      <c r="O8" s="52"/>
      <c r="P8" s="52"/>
      <c r="Q8" s="52"/>
      <c r="R8" s="52"/>
      <c r="S8" s="52"/>
      <c r="T8" s="52"/>
      <c r="U8" s="52"/>
    </row>
    <row r="9" spans="1:21" ht="18.75" customHeight="1">
      <c r="A9" s="243">
        <f t="shared" si="0"/>
        <v>4</v>
      </c>
      <c r="B9" s="245" t="s">
        <v>12</v>
      </c>
      <c r="C9" s="243">
        <v>10.220000000000001</v>
      </c>
      <c r="D9" s="243">
        <v>242.66</v>
      </c>
      <c r="E9" s="243">
        <v>10.45</v>
      </c>
      <c r="F9" s="243">
        <v>3.05</v>
      </c>
      <c r="G9" s="243">
        <v>154.05000000000001</v>
      </c>
      <c r="H9" s="243">
        <v>0.08</v>
      </c>
      <c r="I9" s="243">
        <v>0</v>
      </c>
      <c r="J9" s="243">
        <v>0</v>
      </c>
      <c r="K9" s="243">
        <v>0</v>
      </c>
      <c r="L9" s="243">
        <v>0</v>
      </c>
      <c r="M9" s="243">
        <v>0</v>
      </c>
      <c r="N9" s="243">
        <v>0</v>
      </c>
      <c r="O9" s="52"/>
      <c r="P9" s="52"/>
      <c r="Q9" s="52"/>
      <c r="R9" s="52"/>
      <c r="S9" s="52"/>
      <c r="T9" s="52"/>
      <c r="U9" s="52"/>
    </row>
    <row r="10" spans="1:21" ht="18.75" customHeight="1">
      <c r="A10" s="243">
        <f t="shared" si="0"/>
        <v>5</v>
      </c>
      <c r="B10" s="245" t="s">
        <v>13</v>
      </c>
      <c r="C10" s="243">
        <v>10.48</v>
      </c>
      <c r="D10" s="243">
        <v>699.72</v>
      </c>
      <c r="E10" s="243">
        <v>12.87</v>
      </c>
      <c r="F10" s="243">
        <v>9.09</v>
      </c>
      <c r="G10" s="243">
        <v>952.82</v>
      </c>
      <c r="H10" s="243">
        <v>1.35</v>
      </c>
      <c r="I10" s="243">
        <v>67.92</v>
      </c>
      <c r="J10" s="243">
        <v>7686.65</v>
      </c>
      <c r="K10" s="243">
        <v>3.37</v>
      </c>
      <c r="L10" s="243">
        <v>0.21</v>
      </c>
      <c r="M10" s="243">
        <v>0</v>
      </c>
      <c r="N10" s="243">
        <v>0.13</v>
      </c>
      <c r="O10" s="52"/>
      <c r="P10" s="52"/>
      <c r="Q10" s="52"/>
      <c r="R10" s="52"/>
      <c r="S10" s="52"/>
      <c r="T10" s="52"/>
      <c r="U10" s="52"/>
    </row>
    <row r="11" spans="1:21" ht="18.75" customHeight="1">
      <c r="A11" s="243">
        <f t="shared" si="0"/>
        <v>6</v>
      </c>
      <c r="B11" s="245" t="s">
        <v>14</v>
      </c>
      <c r="C11" s="243">
        <v>14.91</v>
      </c>
      <c r="D11" s="243">
        <v>1186.1099999999999</v>
      </c>
      <c r="E11" s="243">
        <v>6.12</v>
      </c>
      <c r="F11" s="243">
        <v>0.28000000000000003</v>
      </c>
      <c r="G11" s="243">
        <v>82.56</v>
      </c>
      <c r="H11" s="243">
        <v>0</v>
      </c>
      <c r="I11" s="243">
        <v>27.06</v>
      </c>
      <c r="J11" s="243">
        <v>12546.66</v>
      </c>
      <c r="K11" s="243">
        <v>3.95</v>
      </c>
      <c r="L11" s="243">
        <v>0.85</v>
      </c>
      <c r="M11" s="243">
        <v>42.66</v>
      </c>
      <c r="N11" s="243">
        <v>0.75</v>
      </c>
      <c r="O11" s="52"/>
      <c r="P11" s="52"/>
      <c r="Q11" s="52"/>
      <c r="R11" s="52"/>
      <c r="S11" s="52"/>
      <c r="T11" s="52"/>
      <c r="U11" s="52"/>
    </row>
    <row r="12" spans="1:21" ht="18.75" customHeight="1">
      <c r="A12" s="243">
        <f t="shared" si="0"/>
        <v>7</v>
      </c>
      <c r="B12" s="245" t="s">
        <v>15</v>
      </c>
      <c r="C12" s="243">
        <v>10.220000000000001</v>
      </c>
      <c r="D12" s="243">
        <v>242.66</v>
      </c>
      <c r="E12" s="243">
        <v>10.45</v>
      </c>
      <c r="F12" s="243">
        <v>3.05</v>
      </c>
      <c r="G12" s="243">
        <v>154.05000000000001</v>
      </c>
      <c r="H12" s="243">
        <v>0.08</v>
      </c>
      <c r="I12" s="243">
        <v>0</v>
      </c>
      <c r="J12" s="243">
        <v>0</v>
      </c>
      <c r="K12" s="243">
        <v>0</v>
      </c>
      <c r="L12" s="243">
        <v>0</v>
      </c>
      <c r="M12" s="243">
        <v>0</v>
      </c>
      <c r="N12" s="243">
        <v>0</v>
      </c>
      <c r="O12" s="52"/>
      <c r="P12" s="52"/>
      <c r="Q12" s="52"/>
      <c r="R12" s="52"/>
      <c r="S12" s="52"/>
      <c r="T12" s="52"/>
      <c r="U12" s="52"/>
    </row>
    <row r="13" spans="1:21" ht="18.75" customHeight="1">
      <c r="A13" s="243">
        <f t="shared" si="0"/>
        <v>8</v>
      </c>
      <c r="B13" s="245" t="s">
        <v>16</v>
      </c>
      <c r="C13" s="243">
        <v>4.28</v>
      </c>
      <c r="D13" s="243">
        <v>356.99</v>
      </c>
      <c r="E13" s="243">
        <v>6.29</v>
      </c>
      <c r="F13" s="243">
        <v>14.21</v>
      </c>
      <c r="G13" s="243">
        <v>2405.7600000000002</v>
      </c>
      <c r="H13" s="243">
        <v>1.02</v>
      </c>
      <c r="I13" s="243">
        <v>30.88</v>
      </c>
      <c r="J13" s="243">
        <v>7328.64</v>
      </c>
      <c r="K13" s="243">
        <v>5.92</v>
      </c>
      <c r="L13" s="243">
        <v>2.52</v>
      </c>
      <c r="M13" s="243">
        <v>0.28000000000000003</v>
      </c>
      <c r="N13" s="243">
        <v>0</v>
      </c>
      <c r="O13" s="52"/>
      <c r="P13" s="52"/>
      <c r="Q13" s="52"/>
      <c r="R13" s="52"/>
      <c r="S13" s="52"/>
      <c r="T13" s="52"/>
      <c r="U13" s="52"/>
    </row>
    <row r="14" spans="1:21" ht="18.75" customHeight="1">
      <c r="A14" s="243">
        <f t="shared" si="0"/>
        <v>9</v>
      </c>
      <c r="B14" s="245" t="s">
        <v>17</v>
      </c>
      <c r="C14" s="243">
        <v>44.42</v>
      </c>
      <c r="D14" s="243">
        <v>2324.6799999999998</v>
      </c>
      <c r="E14" s="243">
        <v>0</v>
      </c>
      <c r="F14" s="243">
        <v>0.73</v>
      </c>
      <c r="G14" s="243">
        <v>309.38</v>
      </c>
      <c r="H14" s="243">
        <v>0</v>
      </c>
      <c r="I14" s="243">
        <v>30.43</v>
      </c>
      <c r="J14" s="243">
        <v>1898.56</v>
      </c>
      <c r="K14" s="243">
        <v>0</v>
      </c>
      <c r="L14" s="243">
        <v>2.38</v>
      </c>
      <c r="M14" s="243">
        <v>0.02</v>
      </c>
      <c r="N14" s="243">
        <v>0</v>
      </c>
      <c r="O14" s="52"/>
      <c r="P14" s="52"/>
      <c r="Q14" s="52"/>
      <c r="R14" s="52"/>
      <c r="S14" s="52"/>
      <c r="T14" s="52"/>
      <c r="U14" s="52"/>
    </row>
    <row r="15" spans="1:21" ht="18.75" customHeight="1">
      <c r="A15" s="243">
        <f t="shared" si="0"/>
        <v>10</v>
      </c>
      <c r="B15" s="245" t="s">
        <v>18</v>
      </c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52"/>
      <c r="P15" s="52"/>
      <c r="Q15" s="52"/>
      <c r="R15" s="52"/>
      <c r="S15" s="52"/>
      <c r="T15" s="52"/>
      <c r="U15" s="52"/>
    </row>
    <row r="16" spans="1:21" ht="18.75" customHeight="1">
      <c r="A16" s="243">
        <f t="shared" si="0"/>
        <v>11</v>
      </c>
      <c r="B16" s="245" t="s">
        <v>19</v>
      </c>
      <c r="C16" s="243">
        <v>22.88</v>
      </c>
      <c r="D16" s="243">
        <v>2741.26</v>
      </c>
      <c r="E16" s="243">
        <v>0.17</v>
      </c>
      <c r="F16" s="243">
        <v>26.81</v>
      </c>
      <c r="G16" s="243">
        <v>6535.03</v>
      </c>
      <c r="H16" s="243">
        <v>0</v>
      </c>
      <c r="I16" s="243">
        <v>41.51</v>
      </c>
      <c r="J16" s="243">
        <v>10057.52</v>
      </c>
      <c r="K16" s="243">
        <v>0.31</v>
      </c>
      <c r="L16" s="243">
        <v>0</v>
      </c>
      <c r="M16" s="243">
        <v>0</v>
      </c>
      <c r="N16" s="243">
        <v>0</v>
      </c>
      <c r="O16" s="52"/>
      <c r="P16" s="52"/>
      <c r="Q16" s="52"/>
      <c r="R16" s="52"/>
      <c r="S16" s="52"/>
      <c r="T16" s="52"/>
      <c r="U16" s="52"/>
    </row>
    <row r="17" spans="1:21" ht="18.75" customHeight="1">
      <c r="A17" s="243">
        <f t="shared" si="0"/>
        <v>12</v>
      </c>
      <c r="B17" s="245" t="s">
        <v>20</v>
      </c>
      <c r="C17" s="243">
        <v>19.5</v>
      </c>
      <c r="D17" s="243">
        <v>1355.64</v>
      </c>
      <c r="E17" s="243">
        <v>31.51</v>
      </c>
      <c r="F17" s="243">
        <v>7.84</v>
      </c>
      <c r="G17" s="243">
        <v>1934.04</v>
      </c>
      <c r="H17" s="243">
        <v>0</v>
      </c>
      <c r="I17" s="243">
        <v>14.39</v>
      </c>
      <c r="J17" s="243">
        <v>2203.86</v>
      </c>
      <c r="K17" s="243">
        <v>6.59</v>
      </c>
      <c r="L17" s="243">
        <v>1.2</v>
      </c>
      <c r="M17" s="243">
        <v>0</v>
      </c>
      <c r="N17" s="243">
        <v>0.57999999999999996</v>
      </c>
      <c r="O17" s="52"/>
      <c r="P17" s="52"/>
      <c r="Q17" s="52"/>
      <c r="R17" s="52"/>
      <c r="S17" s="52"/>
      <c r="T17" s="52"/>
      <c r="U17" s="52"/>
    </row>
    <row r="18" spans="1:21" ht="18.75" customHeight="1">
      <c r="A18" s="243">
        <f t="shared" si="0"/>
        <v>13</v>
      </c>
      <c r="B18" s="245" t="s">
        <v>21</v>
      </c>
      <c r="C18" s="243">
        <v>11.67</v>
      </c>
      <c r="D18" s="243">
        <v>1270.17</v>
      </c>
      <c r="E18" s="243">
        <v>37.159999999999997</v>
      </c>
      <c r="F18" s="243">
        <v>12.79</v>
      </c>
      <c r="G18" s="243">
        <v>3106.47</v>
      </c>
      <c r="H18" s="243">
        <v>3.73</v>
      </c>
      <c r="I18" s="243">
        <v>5.9</v>
      </c>
      <c r="J18" s="243">
        <v>2044.81</v>
      </c>
      <c r="K18" s="243">
        <v>0.61</v>
      </c>
      <c r="L18" s="243">
        <v>2.42</v>
      </c>
      <c r="M18" s="243">
        <v>0</v>
      </c>
      <c r="N18" s="243">
        <v>3.63</v>
      </c>
      <c r="O18" s="52"/>
      <c r="P18" s="52"/>
      <c r="Q18" s="52"/>
      <c r="R18" s="52"/>
      <c r="S18" s="52"/>
      <c r="T18" s="52"/>
      <c r="U18" s="52"/>
    </row>
    <row r="19" spans="1:21" ht="18.75" customHeight="1">
      <c r="A19" s="243">
        <f t="shared" si="0"/>
        <v>14</v>
      </c>
      <c r="B19" s="245" t="s">
        <v>22</v>
      </c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52"/>
      <c r="P19" s="52"/>
      <c r="Q19" s="52"/>
      <c r="R19" s="52"/>
      <c r="S19" s="52"/>
      <c r="T19" s="52"/>
      <c r="U19" s="52"/>
    </row>
    <row r="20" spans="1:21" ht="18.75" customHeight="1">
      <c r="A20" s="243">
        <f t="shared" si="0"/>
        <v>15</v>
      </c>
      <c r="B20" s="245" t="s">
        <v>23</v>
      </c>
      <c r="C20" s="243">
        <v>7.7</v>
      </c>
      <c r="D20" s="243">
        <v>1236.72</v>
      </c>
      <c r="E20" s="243">
        <v>0.57999999999999996</v>
      </c>
      <c r="F20" s="243">
        <v>2.3199999999999998</v>
      </c>
      <c r="G20" s="243">
        <v>1063.55</v>
      </c>
      <c r="H20" s="243">
        <v>0.24</v>
      </c>
      <c r="I20" s="243">
        <v>5.27</v>
      </c>
      <c r="J20" s="243">
        <v>865.1</v>
      </c>
      <c r="K20" s="243">
        <v>1.85</v>
      </c>
      <c r="L20" s="243">
        <v>1.18</v>
      </c>
      <c r="M20" s="243">
        <v>0</v>
      </c>
      <c r="N20" s="243">
        <v>0.41</v>
      </c>
      <c r="O20" s="52"/>
      <c r="P20" s="52"/>
      <c r="Q20" s="52"/>
      <c r="R20" s="52"/>
      <c r="S20" s="52"/>
      <c r="T20" s="52"/>
      <c r="U20" s="52"/>
    </row>
    <row r="21" spans="1:21" ht="18.75" customHeight="1">
      <c r="A21" s="243">
        <f t="shared" si="0"/>
        <v>16</v>
      </c>
      <c r="B21" s="245" t="s">
        <v>24</v>
      </c>
      <c r="C21" s="243">
        <v>23.92</v>
      </c>
      <c r="D21" s="243">
        <v>9808.76</v>
      </c>
      <c r="E21" s="243">
        <v>28.17</v>
      </c>
      <c r="F21" s="243">
        <v>9.06</v>
      </c>
      <c r="G21" s="243">
        <v>1865.85</v>
      </c>
      <c r="H21" s="243">
        <v>1.08</v>
      </c>
      <c r="I21" s="243">
        <v>14.04</v>
      </c>
      <c r="J21" s="243">
        <v>35844.480000000003</v>
      </c>
      <c r="K21" s="243">
        <v>18.38</v>
      </c>
      <c r="L21" s="243">
        <v>2.2799999999999998</v>
      </c>
      <c r="M21" s="243">
        <v>1.1599999999999999</v>
      </c>
      <c r="N21" s="243">
        <v>0.44</v>
      </c>
      <c r="O21" s="52"/>
      <c r="P21" s="52"/>
      <c r="Q21" s="52"/>
      <c r="R21" s="52"/>
      <c r="S21" s="52"/>
      <c r="T21" s="52"/>
      <c r="U21" s="52"/>
    </row>
    <row r="22" spans="1:21" ht="18.75" customHeight="1">
      <c r="A22" s="243">
        <f t="shared" si="0"/>
        <v>17</v>
      </c>
      <c r="B22" s="245" t="s">
        <v>25</v>
      </c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52"/>
      <c r="P22" s="52"/>
      <c r="Q22" s="52"/>
      <c r="R22" s="52"/>
      <c r="S22" s="52"/>
      <c r="T22" s="52"/>
      <c r="U22" s="52"/>
    </row>
    <row r="23" spans="1:21" ht="18.75" customHeight="1">
      <c r="A23" s="243">
        <f t="shared" si="0"/>
        <v>18</v>
      </c>
      <c r="B23" s="245" t="s">
        <v>27</v>
      </c>
      <c r="C23" s="243">
        <v>4.33</v>
      </c>
      <c r="D23" s="243">
        <v>140.54</v>
      </c>
      <c r="E23" s="243">
        <v>1.43</v>
      </c>
      <c r="F23" s="243">
        <v>4.1900000000000004</v>
      </c>
      <c r="G23" s="243">
        <v>925.95</v>
      </c>
      <c r="H23" s="243">
        <v>0</v>
      </c>
      <c r="I23" s="243">
        <v>0</v>
      </c>
      <c r="J23" s="243">
        <v>0</v>
      </c>
      <c r="K23" s="243">
        <v>0</v>
      </c>
      <c r="L23" s="243">
        <v>0</v>
      </c>
      <c r="M23" s="243">
        <v>0</v>
      </c>
      <c r="N23" s="243">
        <v>0</v>
      </c>
      <c r="O23" s="52"/>
      <c r="P23" s="52"/>
      <c r="Q23" s="52"/>
      <c r="R23" s="52"/>
      <c r="S23" s="52"/>
      <c r="T23" s="52"/>
      <c r="U23" s="52"/>
    </row>
    <row r="24" spans="1:21" ht="18.75" customHeight="1">
      <c r="A24" s="243">
        <f t="shared" si="0"/>
        <v>19</v>
      </c>
      <c r="B24" s="245" t="s">
        <v>28</v>
      </c>
      <c r="C24" s="243">
        <v>5.89</v>
      </c>
      <c r="D24" s="243">
        <v>540.27</v>
      </c>
      <c r="E24" s="243">
        <v>12.06</v>
      </c>
      <c r="F24" s="243">
        <v>6.57</v>
      </c>
      <c r="G24" s="243">
        <v>1231.07</v>
      </c>
      <c r="H24" s="243">
        <v>1.68</v>
      </c>
      <c r="I24" s="243">
        <v>34.75</v>
      </c>
      <c r="J24" s="243">
        <v>4347.55</v>
      </c>
      <c r="K24" s="243">
        <v>11.08</v>
      </c>
      <c r="L24" s="243">
        <v>3.78</v>
      </c>
      <c r="M24" s="243">
        <v>41708.559999999998</v>
      </c>
      <c r="N24" s="243">
        <v>0.72</v>
      </c>
      <c r="O24" s="52"/>
      <c r="P24" s="52"/>
      <c r="Q24" s="52"/>
      <c r="R24" s="52"/>
      <c r="S24" s="52"/>
      <c r="T24" s="52"/>
      <c r="U24" s="52"/>
    </row>
    <row r="25" spans="1:21" ht="18.75" customHeight="1">
      <c r="A25" s="243">
        <f t="shared" si="0"/>
        <v>20</v>
      </c>
      <c r="B25" s="245" t="s">
        <v>29</v>
      </c>
      <c r="C25" s="243">
        <v>7.46</v>
      </c>
      <c r="D25" s="243">
        <v>425.81</v>
      </c>
      <c r="E25" s="243">
        <v>10.26</v>
      </c>
      <c r="F25" s="243">
        <v>2.12</v>
      </c>
      <c r="G25" s="243">
        <v>263.02999999999997</v>
      </c>
      <c r="H25" s="243">
        <v>0</v>
      </c>
      <c r="I25" s="243">
        <v>18.91</v>
      </c>
      <c r="J25" s="243">
        <v>2554.16</v>
      </c>
      <c r="K25" s="243">
        <v>7.52</v>
      </c>
      <c r="L25" s="243">
        <v>0.16</v>
      </c>
      <c r="M25" s="243">
        <v>0</v>
      </c>
      <c r="N25" s="243">
        <v>0</v>
      </c>
      <c r="O25" s="52"/>
      <c r="P25" s="52"/>
      <c r="Q25" s="52"/>
      <c r="R25" s="52"/>
      <c r="S25" s="52"/>
      <c r="T25" s="52"/>
      <c r="U25" s="52"/>
    </row>
    <row r="26" spans="1:21" ht="18.75" customHeight="1">
      <c r="A26" s="243">
        <f t="shared" si="0"/>
        <v>21</v>
      </c>
      <c r="B26" s="245" t="s">
        <v>30</v>
      </c>
      <c r="C26" s="243">
        <v>13.17</v>
      </c>
      <c r="D26" s="243">
        <v>1326.46</v>
      </c>
      <c r="E26" s="243">
        <v>13.37</v>
      </c>
      <c r="F26" s="243">
        <v>4.4400000000000004</v>
      </c>
      <c r="G26" s="243">
        <v>1170.74</v>
      </c>
      <c r="H26" s="243">
        <v>0.36</v>
      </c>
      <c r="I26" s="243">
        <v>19.73</v>
      </c>
      <c r="J26" s="243">
        <v>1829.52</v>
      </c>
      <c r="K26" s="243">
        <v>1.98</v>
      </c>
      <c r="L26" s="243">
        <v>1.68</v>
      </c>
      <c r="M26" s="243">
        <v>0</v>
      </c>
      <c r="N26" s="243">
        <v>1.29</v>
      </c>
      <c r="O26" s="52"/>
      <c r="P26" s="52"/>
      <c r="Q26" s="52"/>
      <c r="R26" s="52"/>
      <c r="S26" s="52"/>
      <c r="T26" s="52"/>
      <c r="U26" s="52"/>
    </row>
    <row r="27" spans="1:21" ht="18.75" customHeight="1">
      <c r="A27" s="243">
        <f t="shared" si="0"/>
        <v>22</v>
      </c>
      <c r="B27" s="245" t="s">
        <v>31</v>
      </c>
      <c r="C27" s="243">
        <v>18.79</v>
      </c>
      <c r="D27" s="243">
        <v>1507.16</v>
      </c>
      <c r="E27" s="243">
        <v>61.89</v>
      </c>
      <c r="F27" s="243">
        <v>2.57</v>
      </c>
      <c r="G27" s="243">
        <v>1339.4</v>
      </c>
      <c r="H27" s="243">
        <v>0</v>
      </c>
      <c r="I27" s="243">
        <v>23.61</v>
      </c>
      <c r="J27" s="243">
        <v>3547.86</v>
      </c>
      <c r="K27" s="243">
        <v>5.9</v>
      </c>
      <c r="L27" s="243">
        <v>2.46</v>
      </c>
      <c r="M27" s="243">
        <v>0.05</v>
      </c>
      <c r="N27" s="243">
        <v>0.51</v>
      </c>
      <c r="O27" s="52"/>
      <c r="P27" s="52"/>
      <c r="Q27" s="52"/>
      <c r="R27" s="52"/>
      <c r="S27" s="52"/>
      <c r="T27" s="52"/>
      <c r="U27" s="52"/>
    </row>
    <row r="28" spans="1:21" ht="18.75" customHeight="1">
      <c r="A28" s="243">
        <f t="shared" si="0"/>
        <v>23</v>
      </c>
      <c r="B28" s="245" t="s">
        <v>32</v>
      </c>
      <c r="C28" s="243">
        <v>11.64</v>
      </c>
      <c r="D28" s="243">
        <v>1208.75</v>
      </c>
      <c r="E28" s="243">
        <v>33.159999999999997</v>
      </c>
      <c r="F28" s="243">
        <v>6.77</v>
      </c>
      <c r="G28" s="243">
        <v>2415.52</v>
      </c>
      <c r="H28" s="243">
        <v>0.81</v>
      </c>
      <c r="I28" s="243">
        <v>19.940000000000001</v>
      </c>
      <c r="J28" s="243">
        <v>9812.7900000000009</v>
      </c>
      <c r="K28" s="243">
        <v>20.63</v>
      </c>
      <c r="L28" s="243">
        <v>4.34</v>
      </c>
      <c r="M28" s="243">
        <v>6397.91</v>
      </c>
      <c r="N28" s="243">
        <v>3.75</v>
      </c>
      <c r="O28" s="52"/>
      <c r="P28" s="52"/>
      <c r="Q28" s="52"/>
      <c r="R28" s="52"/>
      <c r="S28" s="52"/>
      <c r="T28" s="52"/>
      <c r="U28" s="52"/>
    </row>
    <row r="29" spans="1:21" ht="18.75" customHeight="1">
      <c r="A29" s="243">
        <f t="shared" si="0"/>
        <v>24</v>
      </c>
      <c r="B29" s="245" t="s">
        <v>33</v>
      </c>
      <c r="C29" s="243">
        <v>18.53</v>
      </c>
      <c r="D29" s="243">
        <v>160.62</v>
      </c>
      <c r="E29" s="243">
        <v>10.35</v>
      </c>
      <c r="F29" s="243">
        <v>4.96</v>
      </c>
      <c r="G29" s="243">
        <v>2515.37</v>
      </c>
      <c r="H29" s="243">
        <v>0</v>
      </c>
      <c r="I29" s="243">
        <v>3.3</v>
      </c>
      <c r="J29" s="243">
        <v>645.79</v>
      </c>
      <c r="K29" s="243">
        <v>1.23</v>
      </c>
      <c r="L29" s="243">
        <v>0.16</v>
      </c>
      <c r="M29" s="243">
        <v>0</v>
      </c>
      <c r="N29" s="243">
        <v>0.17</v>
      </c>
      <c r="O29" s="52"/>
      <c r="P29" s="52"/>
      <c r="Q29" s="52"/>
      <c r="R29" s="52"/>
      <c r="S29" s="52"/>
      <c r="T29" s="52"/>
      <c r="U29" s="52"/>
    </row>
    <row r="30" spans="1:21" ht="18.75" customHeight="1">
      <c r="A30" s="243">
        <f t="shared" si="0"/>
        <v>25</v>
      </c>
      <c r="B30" s="245" t="s">
        <v>34</v>
      </c>
      <c r="C30" s="243">
        <v>24.71</v>
      </c>
      <c r="D30" s="243">
        <v>601.33000000000004</v>
      </c>
      <c r="E30" s="243">
        <v>102.16</v>
      </c>
      <c r="F30" s="243">
        <v>1.35</v>
      </c>
      <c r="G30" s="243">
        <v>214.28</v>
      </c>
      <c r="H30" s="243">
        <v>0</v>
      </c>
      <c r="I30" s="243">
        <v>5.35</v>
      </c>
      <c r="J30" s="243">
        <v>1079.26</v>
      </c>
      <c r="K30" s="243">
        <v>3.71</v>
      </c>
      <c r="L30" s="243">
        <v>0</v>
      </c>
      <c r="M30" s="243">
        <v>0</v>
      </c>
      <c r="N30" s="243">
        <v>0</v>
      </c>
      <c r="O30" s="52"/>
      <c r="P30" s="52"/>
      <c r="Q30" s="52"/>
      <c r="R30" s="52"/>
      <c r="S30" s="52"/>
      <c r="T30" s="52"/>
      <c r="U30" s="52"/>
    </row>
    <row r="31" spans="1:21" ht="18.75" customHeight="1">
      <c r="A31" s="243">
        <f t="shared" si="0"/>
        <v>26</v>
      </c>
      <c r="B31" s="245" t="s">
        <v>35</v>
      </c>
      <c r="C31" s="243">
        <v>10.85</v>
      </c>
      <c r="D31" s="243">
        <v>625.99</v>
      </c>
      <c r="E31" s="243">
        <v>8.24</v>
      </c>
      <c r="F31" s="243">
        <v>4.2699999999999996</v>
      </c>
      <c r="G31" s="243">
        <v>872.52</v>
      </c>
      <c r="H31" s="243">
        <v>0.62</v>
      </c>
      <c r="I31" s="243">
        <v>21.27</v>
      </c>
      <c r="J31" s="243">
        <v>1622.67</v>
      </c>
      <c r="K31" s="243">
        <v>1.81</v>
      </c>
      <c r="L31" s="243">
        <v>1.22</v>
      </c>
      <c r="M31" s="243">
        <v>0</v>
      </c>
      <c r="N31" s="243">
        <v>0.96</v>
      </c>
      <c r="O31" s="52"/>
      <c r="P31" s="52"/>
      <c r="Q31" s="52"/>
      <c r="R31" s="52"/>
      <c r="S31" s="52"/>
      <c r="T31" s="52"/>
      <c r="U31" s="52"/>
    </row>
    <row r="32" spans="1:21" ht="18.75" customHeight="1">
      <c r="A32" s="243">
        <f t="shared" si="0"/>
        <v>27</v>
      </c>
      <c r="B32" s="245" t="s">
        <v>36</v>
      </c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52"/>
      <c r="P32" s="52"/>
      <c r="Q32" s="52"/>
      <c r="R32" s="52"/>
      <c r="S32" s="52"/>
      <c r="T32" s="52"/>
      <c r="U32" s="52"/>
    </row>
    <row r="33" spans="1:21" ht="18.75" customHeight="1">
      <c r="A33" s="243">
        <f t="shared" si="0"/>
        <v>28</v>
      </c>
      <c r="B33" s="245" t="s">
        <v>37</v>
      </c>
      <c r="C33" s="243">
        <v>10.06</v>
      </c>
      <c r="D33" s="243">
        <v>903.03</v>
      </c>
      <c r="E33" s="243">
        <v>126.25</v>
      </c>
      <c r="F33" s="243">
        <v>5.24</v>
      </c>
      <c r="G33" s="243">
        <v>1029.5899999999999</v>
      </c>
      <c r="H33" s="243">
        <v>0.47</v>
      </c>
      <c r="I33" s="243">
        <v>6.98</v>
      </c>
      <c r="J33" s="243">
        <v>2154.5700000000002</v>
      </c>
      <c r="K33" s="243">
        <v>3.84</v>
      </c>
      <c r="L33" s="243">
        <v>0.27</v>
      </c>
      <c r="M33" s="243">
        <v>0</v>
      </c>
      <c r="N33" s="243">
        <v>0</v>
      </c>
      <c r="O33" s="52"/>
      <c r="P33" s="52"/>
      <c r="Q33" s="52"/>
      <c r="R33" s="52"/>
      <c r="S33" s="52"/>
      <c r="T33" s="52"/>
      <c r="U33" s="52"/>
    </row>
    <row r="34" spans="1:21" ht="18.75" customHeight="1">
      <c r="A34" s="243">
        <f t="shared" si="0"/>
        <v>29</v>
      </c>
      <c r="B34" s="245" t="s">
        <v>38</v>
      </c>
      <c r="C34" s="243">
        <v>15.69</v>
      </c>
      <c r="D34" s="243">
        <v>1000.25</v>
      </c>
      <c r="E34" s="243">
        <v>97.93</v>
      </c>
      <c r="F34" s="243">
        <v>7</v>
      </c>
      <c r="G34" s="243">
        <v>1523.46</v>
      </c>
      <c r="H34" s="243">
        <v>3.04</v>
      </c>
      <c r="I34" s="243">
        <v>11.92</v>
      </c>
      <c r="J34" s="243">
        <v>2061.09</v>
      </c>
      <c r="K34" s="243">
        <v>1.48</v>
      </c>
      <c r="L34" s="243">
        <v>0</v>
      </c>
      <c r="M34" s="243">
        <v>0</v>
      </c>
      <c r="N34" s="243">
        <v>0</v>
      </c>
      <c r="O34" s="52"/>
      <c r="P34" s="52"/>
      <c r="Q34" s="52"/>
      <c r="R34" s="52"/>
      <c r="S34" s="52"/>
      <c r="T34" s="52"/>
      <c r="U34" s="52"/>
    </row>
    <row r="35" spans="1:21" ht="18.75" customHeight="1">
      <c r="A35" s="243">
        <f t="shared" si="0"/>
        <v>30</v>
      </c>
      <c r="B35" s="245" t="s">
        <v>39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52"/>
      <c r="P35" s="52"/>
      <c r="Q35" s="52"/>
      <c r="R35" s="52"/>
      <c r="S35" s="52"/>
      <c r="T35" s="52"/>
      <c r="U35" s="52"/>
    </row>
    <row r="36" spans="1:21" ht="18.75" customHeight="1">
      <c r="A36" s="243">
        <f t="shared" si="0"/>
        <v>31</v>
      </c>
      <c r="B36" s="245" t="s">
        <v>40</v>
      </c>
      <c r="C36" s="243">
        <v>20.64</v>
      </c>
      <c r="D36" s="243">
        <v>817.6</v>
      </c>
      <c r="E36" s="243">
        <v>78.16</v>
      </c>
      <c r="F36" s="243">
        <v>4.82</v>
      </c>
      <c r="G36" s="243">
        <v>709.75</v>
      </c>
      <c r="H36" s="243">
        <v>0</v>
      </c>
      <c r="I36" s="243">
        <v>0</v>
      </c>
      <c r="J36" s="243">
        <v>0</v>
      </c>
      <c r="K36" s="243">
        <v>0</v>
      </c>
      <c r="L36" s="243">
        <v>4.21</v>
      </c>
      <c r="M36" s="243">
        <v>0.02</v>
      </c>
      <c r="N36" s="243">
        <v>6.61</v>
      </c>
      <c r="O36" s="52"/>
      <c r="P36" s="52"/>
      <c r="Q36" s="52"/>
      <c r="R36" s="52"/>
      <c r="S36" s="52"/>
      <c r="T36" s="52"/>
      <c r="U36" s="52"/>
    </row>
    <row r="37" spans="1:21" ht="18.75" customHeight="1">
      <c r="A37" s="243">
        <f t="shared" si="0"/>
        <v>32</v>
      </c>
      <c r="B37" s="245" t="s">
        <v>41</v>
      </c>
      <c r="C37" s="243">
        <v>8.82</v>
      </c>
      <c r="D37" s="243">
        <v>534.77</v>
      </c>
      <c r="E37" s="243">
        <v>1.04</v>
      </c>
      <c r="F37" s="243">
        <v>0.49</v>
      </c>
      <c r="G37" s="243">
        <v>137.31</v>
      </c>
      <c r="H37" s="243">
        <v>0.06</v>
      </c>
      <c r="I37" s="243">
        <v>0</v>
      </c>
      <c r="J37" s="243">
        <v>0</v>
      </c>
      <c r="K37" s="243">
        <v>0</v>
      </c>
      <c r="L37" s="243">
        <v>1.38</v>
      </c>
      <c r="M37" s="243">
        <v>0</v>
      </c>
      <c r="N37" s="243">
        <v>0.09</v>
      </c>
      <c r="O37" s="52"/>
      <c r="P37" s="52"/>
      <c r="Q37" s="52"/>
      <c r="R37" s="52"/>
      <c r="S37" s="52"/>
      <c r="T37" s="52"/>
      <c r="U37" s="52"/>
    </row>
    <row r="38" spans="1:21" ht="18.75" customHeight="1">
      <c r="A38" s="243">
        <f t="shared" si="0"/>
        <v>33</v>
      </c>
      <c r="B38" s="245" t="s">
        <v>42</v>
      </c>
      <c r="C38" s="243">
        <v>5.32</v>
      </c>
      <c r="D38" s="243">
        <v>801.17</v>
      </c>
      <c r="E38" s="243">
        <v>0</v>
      </c>
      <c r="F38" s="243">
        <v>0.15</v>
      </c>
      <c r="G38" s="243">
        <v>3.69</v>
      </c>
      <c r="H38" s="243">
        <v>0</v>
      </c>
      <c r="I38" s="243">
        <v>1.39</v>
      </c>
      <c r="J38" s="243">
        <v>237.55</v>
      </c>
      <c r="K38" s="243">
        <v>0</v>
      </c>
      <c r="L38" s="243">
        <v>0.94</v>
      </c>
      <c r="M38" s="243">
        <v>7.0000000000000007E-2</v>
      </c>
      <c r="N38" s="243">
        <v>0</v>
      </c>
      <c r="O38" s="52"/>
      <c r="P38" s="52"/>
      <c r="Q38" s="52"/>
      <c r="R38" s="52"/>
      <c r="S38" s="52"/>
      <c r="T38" s="52"/>
      <c r="U38" s="52"/>
    </row>
    <row r="39" spans="1:21" ht="18.75" customHeight="1">
      <c r="A39" s="243">
        <f t="shared" si="0"/>
        <v>34</v>
      </c>
      <c r="B39" s="245" t="s">
        <v>43</v>
      </c>
      <c r="C39" s="243">
        <v>4.0199999999999996</v>
      </c>
      <c r="D39" s="243">
        <v>451.21</v>
      </c>
      <c r="E39" s="243">
        <v>0</v>
      </c>
      <c r="F39" s="243">
        <v>0</v>
      </c>
      <c r="G39" s="243">
        <v>0</v>
      </c>
      <c r="H39" s="243">
        <v>0</v>
      </c>
      <c r="I39" s="243">
        <v>0</v>
      </c>
      <c r="J39" s="243">
        <v>0</v>
      </c>
      <c r="K39" s="243">
        <v>0</v>
      </c>
      <c r="L39" s="243">
        <v>1.18</v>
      </c>
      <c r="M39" s="243">
        <v>0.01</v>
      </c>
      <c r="N39" s="243">
        <v>0.09</v>
      </c>
      <c r="O39" s="52"/>
      <c r="P39" s="52"/>
      <c r="Q39" s="52"/>
      <c r="R39" s="52"/>
      <c r="S39" s="52"/>
      <c r="T39" s="52"/>
      <c r="U39" s="52"/>
    </row>
    <row r="40" spans="1:21" ht="18.75" customHeight="1">
      <c r="A40" s="243">
        <f t="shared" si="0"/>
        <v>35</v>
      </c>
      <c r="B40" s="245" t="s">
        <v>44</v>
      </c>
      <c r="C40" s="243">
        <v>7.88</v>
      </c>
      <c r="D40" s="243">
        <v>438.24</v>
      </c>
      <c r="E40" s="243">
        <v>9.7799999999999994</v>
      </c>
      <c r="F40" s="243">
        <v>2.83</v>
      </c>
      <c r="G40" s="243">
        <v>121.04</v>
      </c>
      <c r="H40" s="243">
        <v>1.59</v>
      </c>
      <c r="I40" s="243">
        <v>0</v>
      </c>
      <c r="J40" s="243">
        <v>0</v>
      </c>
      <c r="K40" s="243">
        <v>0</v>
      </c>
      <c r="L40" s="243">
        <v>1.77</v>
      </c>
      <c r="M40" s="243">
        <v>0.05</v>
      </c>
      <c r="N40" s="243">
        <v>0.08</v>
      </c>
      <c r="O40" s="52"/>
      <c r="P40" s="52"/>
      <c r="Q40" s="52"/>
      <c r="R40" s="52"/>
      <c r="S40" s="52"/>
      <c r="T40" s="52"/>
      <c r="U40" s="52"/>
    </row>
    <row r="41" spans="1:21" ht="18.75" customHeight="1">
      <c r="A41" s="243">
        <f t="shared" si="0"/>
        <v>36</v>
      </c>
      <c r="B41" s="245" t="s">
        <v>45</v>
      </c>
      <c r="C41" s="243">
        <v>15.96</v>
      </c>
      <c r="D41" s="243">
        <v>7505.28</v>
      </c>
      <c r="E41" s="243">
        <v>0</v>
      </c>
      <c r="F41" s="243">
        <v>1.31</v>
      </c>
      <c r="G41" s="243">
        <v>332.77</v>
      </c>
      <c r="H41" s="243">
        <v>0</v>
      </c>
      <c r="I41" s="243">
        <v>8.3699999999999992</v>
      </c>
      <c r="J41" s="243">
        <v>25862.67</v>
      </c>
      <c r="K41" s="243">
        <v>0</v>
      </c>
      <c r="L41" s="243">
        <v>1.32</v>
      </c>
      <c r="M41" s="243">
        <v>2.23</v>
      </c>
      <c r="N41" s="243">
        <v>0</v>
      </c>
      <c r="O41" s="52"/>
      <c r="P41" s="52"/>
      <c r="Q41" s="52"/>
      <c r="R41" s="52"/>
      <c r="S41" s="52"/>
      <c r="T41" s="52"/>
      <c r="U41" s="52"/>
    </row>
    <row r="42" spans="1:21" ht="18.75" customHeight="1">
      <c r="A42" s="243">
        <f t="shared" si="0"/>
        <v>37</v>
      </c>
      <c r="B42" s="245" t="s">
        <v>46</v>
      </c>
      <c r="C42" s="243">
        <v>1.1299999999999999</v>
      </c>
      <c r="D42" s="243">
        <v>49.97</v>
      </c>
      <c r="E42" s="243">
        <v>4.5</v>
      </c>
      <c r="F42" s="243">
        <v>2.63</v>
      </c>
      <c r="G42" s="243">
        <v>248.41</v>
      </c>
      <c r="H42" s="243">
        <v>0.9</v>
      </c>
      <c r="I42" s="243">
        <v>8.94</v>
      </c>
      <c r="J42" s="243">
        <v>788.88</v>
      </c>
      <c r="K42" s="243">
        <v>0</v>
      </c>
      <c r="L42" s="243">
        <v>0</v>
      </c>
      <c r="M42" s="243">
        <v>0</v>
      </c>
      <c r="N42" s="243">
        <v>0</v>
      </c>
      <c r="O42" s="52"/>
      <c r="P42" s="52"/>
      <c r="Q42" s="52"/>
      <c r="R42" s="52"/>
      <c r="S42" s="52"/>
      <c r="T42" s="52"/>
      <c r="U42" s="52"/>
    </row>
    <row r="43" spans="1:21" ht="18.75" customHeight="1">
      <c r="A43" s="243">
        <f t="shared" si="0"/>
        <v>38</v>
      </c>
      <c r="B43" s="245" t="s">
        <v>47</v>
      </c>
      <c r="C43" s="243">
        <v>14.48</v>
      </c>
      <c r="D43" s="243">
        <v>713.1</v>
      </c>
      <c r="E43" s="243">
        <v>58</v>
      </c>
      <c r="F43" s="243">
        <v>15.62</v>
      </c>
      <c r="G43" s="243">
        <v>2060.12</v>
      </c>
      <c r="H43" s="243">
        <v>1.25</v>
      </c>
      <c r="I43" s="243">
        <v>14.91</v>
      </c>
      <c r="J43" s="243">
        <v>1475.89</v>
      </c>
      <c r="K43" s="243">
        <v>0.3</v>
      </c>
      <c r="L43" s="243">
        <v>0</v>
      </c>
      <c r="M43" s="243">
        <v>0</v>
      </c>
      <c r="N43" s="243">
        <v>0</v>
      </c>
      <c r="O43" s="52"/>
      <c r="P43" s="52"/>
      <c r="Q43" s="52"/>
      <c r="R43" s="52"/>
      <c r="S43" s="52"/>
      <c r="T43" s="52"/>
      <c r="U43" s="52"/>
    </row>
    <row r="44" spans="1:21" ht="18.75" customHeight="1">
      <c r="A44" s="243">
        <f t="shared" si="0"/>
        <v>39</v>
      </c>
      <c r="B44" s="245" t="s">
        <v>48</v>
      </c>
      <c r="C44" s="243">
        <v>13.49</v>
      </c>
      <c r="D44" s="243">
        <v>504.35</v>
      </c>
      <c r="E44" s="243">
        <v>22.2</v>
      </c>
      <c r="F44" s="243">
        <v>1.58</v>
      </c>
      <c r="G44" s="243">
        <v>182.38</v>
      </c>
      <c r="H44" s="243">
        <v>0.43</v>
      </c>
      <c r="I44" s="243">
        <v>22.22</v>
      </c>
      <c r="J44" s="243">
        <v>2282.23</v>
      </c>
      <c r="K44" s="243">
        <v>15.83</v>
      </c>
      <c r="L44" s="243">
        <v>0.36</v>
      </c>
      <c r="M44" s="243">
        <v>0</v>
      </c>
      <c r="N44" s="243">
        <v>0.62</v>
      </c>
      <c r="O44" s="52"/>
      <c r="P44" s="52"/>
      <c r="Q44" s="52"/>
      <c r="R44" s="52"/>
      <c r="S44" s="52"/>
      <c r="T44" s="52"/>
      <c r="U44" s="52"/>
    </row>
    <row r="45" spans="1:21" ht="18.75" customHeight="1">
      <c r="A45" s="243">
        <f t="shared" si="0"/>
        <v>40</v>
      </c>
      <c r="B45" s="245" t="s">
        <v>49</v>
      </c>
      <c r="C45" s="243">
        <v>14.78</v>
      </c>
      <c r="D45" s="243">
        <v>804.35</v>
      </c>
      <c r="E45" s="243">
        <v>7.68</v>
      </c>
      <c r="F45" s="243">
        <v>0.02</v>
      </c>
      <c r="G45" s="243">
        <v>2.31</v>
      </c>
      <c r="H45" s="243">
        <v>0</v>
      </c>
      <c r="I45" s="243">
        <v>0</v>
      </c>
      <c r="J45" s="243">
        <v>0.05</v>
      </c>
      <c r="K45" s="243">
        <v>0</v>
      </c>
      <c r="L45" s="243">
        <v>2.6</v>
      </c>
      <c r="M45" s="243">
        <v>0</v>
      </c>
      <c r="N45" s="243">
        <v>0.64</v>
      </c>
      <c r="O45" s="52"/>
      <c r="P45" s="52"/>
      <c r="Q45" s="52"/>
      <c r="R45" s="52"/>
      <c r="S45" s="52"/>
      <c r="T45" s="52"/>
      <c r="U45" s="52"/>
    </row>
    <row r="46" spans="1:21" ht="18.75" customHeight="1">
      <c r="A46" s="243">
        <f t="shared" si="0"/>
        <v>41</v>
      </c>
      <c r="B46" s="245" t="s">
        <v>50</v>
      </c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52"/>
      <c r="P46" s="52"/>
      <c r="Q46" s="52"/>
      <c r="R46" s="52"/>
      <c r="S46" s="52"/>
      <c r="T46" s="52"/>
      <c r="U46" s="52"/>
    </row>
    <row r="47" spans="1:21" ht="18.75" customHeight="1">
      <c r="A47" s="243">
        <f t="shared" si="0"/>
        <v>42</v>
      </c>
      <c r="B47" s="245" t="s">
        <v>51</v>
      </c>
      <c r="C47" s="243">
        <v>20.86</v>
      </c>
      <c r="D47" s="243">
        <v>1656.14</v>
      </c>
      <c r="E47" s="243">
        <v>19.7</v>
      </c>
      <c r="F47" s="243">
        <v>8.89</v>
      </c>
      <c r="G47" s="243">
        <v>728.54</v>
      </c>
      <c r="H47" s="243">
        <v>0.2</v>
      </c>
      <c r="I47" s="243">
        <v>178.67</v>
      </c>
      <c r="J47" s="243">
        <v>17601.14</v>
      </c>
      <c r="K47" s="243">
        <v>1.84</v>
      </c>
      <c r="L47" s="243">
        <v>0.15</v>
      </c>
      <c r="M47" s="243">
        <v>0</v>
      </c>
      <c r="N47" s="243">
        <v>0</v>
      </c>
      <c r="O47" s="52"/>
      <c r="P47" s="52"/>
      <c r="Q47" s="52"/>
      <c r="R47" s="52"/>
      <c r="S47" s="52"/>
      <c r="T47" s="52"/>
      <c r="U47" s="52"/>
    </row>
    <row r="48" spans="1:21" ht="18.75" customHeight="1">
      <c r="A48" s="243">
        <f t="shared" si="0"/>
        <v>43</v>
      </c>
      <c r="B48" s="245" t="s">
        <v>52</v>
      </c>
      <c r="C48" s="243">
        <v>11.44</v>
      </c>
      <c r="D48" s="243">
        <v>564.6</v>
      </c>
      <c r="E48" s="243">
        <v>2.0499999999999998</v>
      </c>
      <c r="F48" s="243">
        <v>3.72</v>
      </c>
      <c r="G48" s="243">
        <v>291.23</v>
      </c>
      <c r="H48" s="243">
        <v>0.19</v>
      </c>
      <c r="I48" s="243">
        <v>41.51</v>
      </c>
      <c r="J48" s="243">
        <v>3097.53</v>
      </c>
      <c r="K48" s="243">
        <v>5.42</v>
      </c>
      <c r="L48" s="243">
        <v>0.22</v>
      </c>
      <c r="M48" s="243">
        <v>0</v>
      </c>
      <c r="N48" s="243">
        <v>0</v>
      </c>
      <c r="O48" s="52"/>
      <c r="P48" s="52"/>
      <c r="Q48" s="52"/>
      <c r="R48" s="52"/>
      <c r="S48" s="52"/>
      <c r="T48" s="52"/>
      <c r="U48" s="52"/>
    </row>
    <row r="49" spans="1:21" ht="18.75" customHeight="1">
      <c r="A49" s="243">
        <f t="shared" si="0"/>
        <v>44</v>
      </c>
      <c r="B49" s="245" t="s">
        <v>53</v>
      </c>
      <c r="C49" s="243">
        <v>1.36</v>
      </c>
      <c r="D49" s="243">
        <v>35.04</v>
      </c>
      <c r="E49" s="243">
        <v>1.55</v>
      </c>
      <c r="F49" s="243">
        <v>0.9</v>
      </c>
      <c r="G49" s="243">
        <v>175.97</v>
      </c>
      <c r="H49" s="243">
        <v>0</v>
      </c>
      <c r="I49" s="243">
        <v>0.01</v>
      </c>
      <c r="J49" s="243">
        <v>0.72</v>
      </c>
      <c r="K49" s="243">
        <v>0</v>
      </c>
      <c r="L49" s="243">
        <v>0</v>
      </c>
      <c r="M49" s="243">
        <v>0</v>
      </c>
      <c r="N49" s="243">
        <v>0</v>
      </c>
      <c r="O49" s="52"/>
      <c r="P49" s="52"/>
      <c r="Q49" s="52"/>
      <c r="R49" s="52"/>
      <c r="S49" s="52"/>
      <c r="T49" s="52"/>
      <c r="U49" s="52"/>
    </row>
    <row r="50" spans="1:21" ht="18.75" customHeight="1">
      <c r="A50" s="243">
        <f t="shared" si="0"/>
        <v>45</v>
      </c>
      <c r="B50" s="245" t="s">
        <v>54</v>
      </c>
      <c r="C50" s="243">
        <v>5.51</v>
      </c>
      <c r="D50" s="243">
        <v>222.92</v>
      </c>
      <c r="E50" s="243">
        <v>14.82</v>
      </c>
      <c r="F50" s="243">
        <v>2.35</v>
      </c>
      <c r="G50" s="243">
        <v>134.41999999999999</v>
      </c>
      <c r="H50" s="243">
        <v>1.24</v>
      </c>
      <c r="I50" s="243">
        <v>6.4</v>
      </c>
      <c r="J50" s="243">
        <v>684.74</v>
      </c>
      <c r="K50" s="243">
        <v>2</v>
      </c>
      <c r="L50" s="243">
        <v>0.2</v>
      </c>
      <c r="M50" s="243">
        <v>0</v>
      </c>
      <c r="N50" s="243">
        <v>0.83</v>
      </c>
      <c r="O50" s="52"/>
      <c r="P50" s="52"/>
      <c r="Q50" s="52"/>
      <c r="R50" s="52"/>
      <c r="S50" s="52"/>
      <c r="T50" s="52"/>
      <c r="U50" s="52"/>
    </row>
    <row r="51" spans="1:21" ht="18.75" customHeight="1">
      <c r="A51" s="243">
        <f t="shared" si="0"/>
        <v>46</v>
      </c>
      <c r="B51" s="245" t="s">
        <v>55</v>
      </c>
      <c r="C51" s="243">
        <v>6.58</v>
      </c>
      <c r="D51" s="243">
        <v>723.12</v>
      </c>
      <c r="E51" s="243">
        <v>0</v>
      </c>
      <c r="F51" s="243">
        <v>3.13</v>
      </c>
      <c r="G51" s="243">
        <v>785.72</v>
      </c>
      <c r="H51" s="243">
        <v>0</v>
      </c>
      <c r="I51" s="243">
        <v>97.58</v>
      </c>
      <c r="J51" s="243">
        <v>4171.82</v>
      </c>
      <c r="K51" s="243">
        <v>2.0099999999999998</v>
      </c>
      <c r="L51" s="243">
        <v>3.29</v>
      </c>
      <c r="M51" s="243">
        <v>0.2</v>
      </c>
      <c r="N51" s="243">
        <v>0</v>
      </c>
      <c r="O51" s="52"/>
      <c r="P51" s="52"/>
      <c r="Q51" s="52"/>
      <c r="R51" s="52"/>
      <c r="S51" s="52"/>
      <c r="T51" s="52"/>
      <c r="U51" s="52"/>
    </row>
    <row r="52" spans="1:21" ht="18.75" customHeight="1">
      <c r="A52" s="243">
        <f t="shared" si="0"/>
        <v>47</v>
      </c>
      <c r="B52" s="245" t="s">
        <v>56</v>
      </c>
      <c r="C52" s="243">
        <v>3.57</v>
      </c>
      <c r="D52" s="243">
        <v>185.69</v>
      </c>
      <c r="E52" s="243">
        <v>5.38</v>
      </c>
      <c r="F52" s="243">
        <v>2.6</v>
      </c>
      <c r="G52" s="243">
        <v>74.41</v>
      </c>
      <c r="H52" s="243">
        <v>1.05</v>
      </c>
      <c r="I52" s="243">
        <v>1.55</v>
      </c>
      <c r="J52" s="243">
        <v>45.86</v>
      </c>
      <c r="K52" s="243">
        <v>0.51</v>
      </c>
      <c r="L52" s="243">
        <v>0.05</v>
      </c>
      <c r="M52" s="243">
        <v>0</v>
      </c>
      <c r="N52" s="243">
        <v>0.08</v>
      </c>
      <c r="O52" s="52"/>
      <c r="P52" s="52"/>
      <c r="Q52" s="52"/>
      <c r="R52" s="52"/>
      <c r="S52" s="52"/>
      <c r="T52" s="52"/>
      <c r="U52" s="52"/>
    </row>
    <row r="53" spans="1:21" ht="18.75" customHeight="1">
      <c r="A53" s="243">
        <f t="shared" si="0"/>
        <v>48</v>
      </c>
      <c r="B53" s="245" t="s">
        <v>57</v>
      </c>
      <c r="C53" s="243">
        <v>12.45</v>
      </c>
      <c r="D53" s="243">
        <v>1227.94</v>
      </c>
      <c r="E53" s="243">
        <v>3.14</v>
      </c>
      <c r="F53" s="243">
        <v>1.69</v>
      </c>
      <c r="G53" s="243">
        <v>66.41</v>
      </c>
      <c r="H53" s="243">
        <v>0.12</v>
      </c>
      <c r="I53" s="243">
        <v>1.9</v>
      </c>
      <c r="J53" s="243">
        <v>92.7</v>
      </c>
      <c r="K53" s="243">
        <v>0.68</v>
      </c>
      <c r="L53" s="243">
        <v>0.33</v>
      </c>
      <c r="M53" s="243">
        <v>0</v>
      </c>
      <c r="N53" s="243">
        <v>0</v>
      </c>
      <c r="O53" s="52"/>
      <c r="P53" s="52"/>
      <c r="Q53" s="52"/>
      <c r="R53" s="52"/>
      <c r="S53" s="52"/>
      <c r="T53" s="52"/>
      <c r="U53" s="52"/>
    </row>
    <row r="54" spans="1:21" ht="18.75" customHeight="1">
      <c r="A54" s="243">
        <f t="shared" si="0"/>
        <v>49</v>
      </c>
      <c r="B54" s="245" t="s">
        <v>58</v>
      </c>
      <c r="C54" s="243">
        <v>37.76</v>
      </c>
      <c r="D54" s="243">
        <v>15145.39</v>
      </c>
      <c r="E54" s="243">
        <v>27.87</v>
      </c>
      <c r="F54" s="243">
        <v>6.51</v>
      </c>
      <c r="G54" s="243">
        <v>4103.29</v>
      </c>
      <c r="H54" s="243">
        <v>0</v>
      </c>
      <c r="I54" s="243">
        <v>0</v>
      </c>
      <c r="J54" s="243">
        <v>0</v>
      </c>
      <c r="K54" s="243">
        <v>0</v>
      </c>
      <c r="L54" s="243">
        <v>2.19</v>
      </c>
      <c r="M54" s="243">
        <v>2.16</v>
      </c>
      <c r="N54" s="243">
        <v>0</v>
      </c>
      <c r="O54" s="52"/>
      <c r="P54" s="52"/>
      <c r="Q54" s="52"/>
      <c r="R54" s="52"/>
      <c r="S54" s="52"/>
      <c r="T54" s="52"/>
      <c r="U54" s="52"/>
    </row>
    <row r="55" spans="1:21" ht="18.75" customHeight="1">
      <c r="A55" s="243">
        <f t="shared" si="0"/>
        <v>50</v>
      </c>
      <c r="B55" s="245" t="s">
        <v>59</v>
      </c>
      <c r="C55" s="243">
        <v>10.84</v>
      </c>
      <c r="D55" s="243">
        <v>366.04</v>
      </c>
      <c r="E55" s="243">
        <v>0.88</v>
      </c>
      <c r="F55" s="243">
        <v>4.0599999999999996</v>
      </c>
      <c r="G55" s="243">
        <v>175.35</v>
      </c>
      <c r="H55" s="243">
        <v>0</v>
      </c>
      <c r="I55" s="243">
        <v>0</v>
      </c>
      <c r="J55" s="243">
        <v>0</v>
      </c>
      <c r="K55" s="243">
        <v>0</v>
      </c>
      <c r="L55" s="243">
        <v>1.03</v>
      </c>
      <c r="M55" s="243">
        <v>0</v>
      </c>
      <c r="N55" s="243">
        <v>0</v>
      </c>
      <c r="O55" s="52"/>
      <c r="P55" s="52"/>
      <c r="Q55" s="52"/>
      <c r="R55" s="52"/>
      <c r="S55" s="52"/>
      <c r="T55" s="52"/>
      <c r="U55" s="52"/>
    </row>
    <row r="56" spans="1:21" ht="18.75" customHeight="1">
      <c r="A56" s="243">
        <f t="shared" si="0"/>
        <v>51</v>
      </c>
      <c r="B56" s="245" t="s">
        <v>60</v>
      </c>
      <c r="C56" s="243">
        <v>54.17</v>
      </c>
      <c r="D56" s="243">
        <v>4049.28</v>
      </c>
      <c r="E56" s="243">
        <v>12.45</v>
      </c>
      <c r="F56" s="243">
        <v>2.84</v>
      </c>
      <c r="G56" s="243">
        <v>621.71</v>
      </c>
      <c r="H56" s="243">
        <v>0</v>
      </c>
      <c r="I56" s="243">
        <v>23.34</v>
      </c>
      <c r="J56" s="243">
        <v>353.82</v>
      </c>
      <c r="K56" s="243">
        <v>22.7</v>
      </c>
      <c r="L56" s="243">
        <v>0.01</v>
      </c>
      <c r="M56" s="243">
        <v>0</v>
      </c>
      <c r="N56" s="243">
        <v>2.54</v>
      </c>
      <c r="O56" s="52"/>
      <c r="P56" s="52"/>
      <c r="Q56" s="52"/>
      <c r="R56" s="52"/>
      <c r="S56" s="52"/>
      <c r="T56" s="52"/>
      <c r="U56" s="52"/>
    </row>
    <row r="57" spans="1:21" ht="18.75" customHeight="1">
      <c r="A57" s="243">
        <f t="shared" si="0"/>
        <v>52</v>
      </c>
      <c r="B57" s="245" t="s">
        <v>61</v>
      </c>
      <c r="C57" s="243">
        <v>9.33</v>
      </c>
      <c r="D57" s="243">
        <v>503.64</v>
      </c>
      <c r="E57" s="243">
        <v>23.24</v>
      </c>
      <c r="F57" s="243">
        <v>2.12</v>
      </c>
      <c r="G57" s="243">
        <v>199.37</v>
      </c>
      <c r="H57" s="243">
        <v>2.15</v>
      </c>
      <c r="I57" s="243">
        <v>3.87</v>
      </c>
      <c r="J57" s="243">
        <v>1588.06</v>
      </c>
      <c r="K57" s="243">
        <v>1.43</v>
      </c>
      <c r="L57" s="243">
        <v>1.9</v>
      </c>
      <c r="M57" s="243">
        <v>0</v>
      </c>
      <c r="N57" s="243">
        <v>1.28</v>
      </c>
      <c r="O57" s="52"/>
      <c r="P57" s="52"/>
      <c r="Q57" s="52"/>
      <c r="R57" s="52"/>
      <c r="S57" s="52"/>
      <c r="T57" s="52"/>
      <c r="U57" s="52"/>
    </row>
    <row r="58" spans="1:21" ht="18.75" customHeight="1">
      <c r="A58" s="243">
        <f t="shared" si="0"/>
        <v>53</v>
      </c>
      <c r="B58" s="245" t="s">
        <v>62</v>
      </c>
      <c r="C58" s="243">
        <v>2.0699999999999998</v>
      </c>
      <c r="D58" s="243">
        <v>4202.84</v>
      </c>
      <c r="E58" s="243">
        <v>0</v>
      </c>
      <c r="F58" s="243">
        <v>0</v>
      </c>
      <c r="G58" s="243">
        <v>0</v>
      </c>
      <c r="H58" s="243">
        <v>0</v>
      </c>
      <c r="I58" s="243">
        <v>0</v>
      </c>
      <c r="J58" s="243">
        <v>0</v>
      </c>
      <c r="K58" s="243">
        <v>0</v>
      </c>
      <c r="L58" s="243">
        <v>0</v>
      </c>
      <c r="M58" s="243">
        <v>0</v>
      </c>
      <c r="N58" s="243">
        <v>0</v>
      </c>
      <c r="O58" s="52"/>
      <c r="P58" s="52"/>
      <c r="Q58" s="52"/>
      <c r="R58" s="52"/>
      <c r="S58" s="52"/>
      <c r="T58" s="52"/>
      <c r="U58" s="52"/>
    </row>
    <row r="59" spans="1:21" ht="18.75" customHeight="1">
      <c r="A59" s="243">
        <f t="shared" si="0"/>
        <v>54</v>
      </c>
      <c r="B59" s="245" t="s">
        <v>63</v>
      </c>
      <c r="C59" s="243">
        <v>17.07</v>
      </c>
      <c r="D59" s="243">
        <v>2883.34</v>
      </c>
      <c r="E59" s="243">
        <v>12.63</v>
      </c>
      <c r="F59" s="243">
        <v>1.1000000000000001</v>
      </c>
      <c r="G59" s="243">
        <v>717.94</v>
      </c>
      <c r="H59" s="243">
        <v>0</v>
      </c>
      <c r="I59" s="243">
        <v>3</v>
      </c>
      <c r="J59" s="243">
        <v>312.85000000000002</v>
      </c>
      <c r="K59" s="243">
        <v>0</v>
      </c>
      <c r="L59" s="243">
        <v>0</v>
      </c>
      <c r="M59" s="243">
        <v>0</v>
      </c>
      <c r="N59" s="243">
        <v>0</v>
      </c>
      <c r="O59" s="52"/>
      <c r="P59" s="52"/>
      <c r="Q59" s="52"/>
      <c r="R59" s="52"/>
      <c r="S59" s="52"/>
      <c r="T59" s="52"/>
      <c r="U59" s="52"/>
    </row>
    <row r="60" spans="1:21" ht="18.75" customHeight="1">
      <c r="A60" s="243">
        <f t="shared" si="0"/>
        <v>55</v>
      </c>
      <c r="B60" s="245" t="s">
        <v>64</v>
      </c>
      <c r="C60" s="243">
        <v>20.39</v>
      </c>
      <c r="D60" s="243">
        <v>2580.7600000000002</v>
      </c>
      <c r="E60" s="243">
        <v>0</v>
      </c>
      <c r="F60" s="243">
        <v>4.0599999999999996</v>
      </c>
      <c r="G60" s="243">
        <v>623.02</v>
      </c>
      <c r="H60" s="243">
        <v>0</v>
      </c>
      <c r="I60" s="243">
        <v>9.73</v>
      </c>
      <c r="J60" s="243">
        <v>3190.38</v>
      </c>
      <c r="K60" s="243">
        <v>0.75</v>
      </c>
      <c r="L60" s="243">
        <v>0.77</v>
      </c>
      <c r="M60" s="243">
        <v>7.0000000000000007E-2</v>
      </c>
      <c r="N60" s="243">
        <v>0</v>
      </c>
      <c r="O60" s="52"/>
      <c r="P60" s="52"/>
      <c r="Q60" s="52"/>
      <c r="R60" s="52"/>
      <c r="S60" s="52"/>
      <c r="T60" s="52"/>
      <c r="U60" s="52"/>
    </row>
    <row r="61" spans="1:21" ht="18.75" customHeight="1">
      <c r="A61" s="243">
        <f t="shared" si="0"/>
        <v>56</v>
      </c>
      <c r="B61" s="245" t="s">
        <v>65</v>
      </c>
      <c r="C61" s="243">
        <v>21.55</v>
      </c>
      <c r="D61" s="243">
        <v>2077.94</v>
      </c>
      <c r="E61" s="243">
        <v>68.66</v>
      </c>
      <c r="F61" s="243">
        <v>9.84</v>
      </c>
      <c r="G61" s="243">
        <v>3003.55</v>
      </c>
      <c r="H61" s="243">
        <v>1.35</v>
      </c>
      <c r="I61" s="243">
        <v>17.77</v>
      </c>
      <c r="J61" s="243">
        <v>2906.55</v>
      </c>
      <c r="K61" s="243">
        <v>3.71</v>
      </c>
      <c r="L61" s="243">
        <v>0.03</v>
      </c>
      <c r="M61" s="243">
        <v>0</v>
      </c>
      <c r="N61" s="243">
        <v>0.12</v>
      </c>
      <c r="O61" s="52"/>
      <c r="P61" s="52"/>
      <c r="Q61" s="52"/>
      <c r="R61" s="52"/>
      <c r="S61" s="52"/>
      <c r="T61" s="52"/>
      <c r="U61" s="52"/>
    </row>
    <row r="62" spans="1:21" ht="18.75" customHeight="1">
      <c r="A62" s="243">
        <f t="shared" si="0"/>
        <v>57</v>
      </c>
      <c r="B62" s="245" t="s">
        <v>66</v>
      </c>
      <c r="C62" s="243">
        <v>17.670000000000002</v>
      </c>
      <c r="D62" s="243">
        <v>655.5</v>
      </c>
      <c r="E62" s="243">
        <v>15.77</v>
      </c>
      <c r="F62" s="243">
        <v>11.18</v>
      </c>
      <c r="G62" s="243">
        <v>2667.67</v>
      </c>
      <c r="H62" s="243">
        <v>2.87</v>
      </c>
      <c r="I62" s="243">
        <v>21.6</v>
      </c>
      <c r="J62" s="243">
        <v>3138.38</v>
      </c>
      <c r="K62" s="243">
        <v>0</v>
      </c>
      <c r="L62" s="243">
        <v>0</v>
      </c>
      <c r="M62" s="243">
        <v>0</v>
      </c>
      <c r="N62" s="243">
        <v>0</v>
      </c>
      <c r="O62" s="52"/>
      <c r="P62" s="52"/>
      <c r="Q62" s="52"/>
      <c r="R62" s="52"/>
      <c r="S62" s="52"/>
      <c r="T62" s="52"/>
      <c r="U62" s="52"/>
    </row>
    <row r="63" spans="1:21" ht="18.75" customHeight="1">
      <c r="A63" s="243">
        <f t="shared" si="0"/>
        <v>58</v>
      </c>
      <c r="B63" s="245" t="s">
        <v>67</v>
      </c>
      <c r="C63" s="243">
        <v>13.78</v>
      </c>
      <c r="D63" s="243">
        <v>1123.48</v>
      </c>
      <c r="E63" s="243">
        <v>1.4</v>
      </c>
      <c r="F63" s="243">
        <v>0.32</v>
      </c>
      <c r="G63" s="243">
        <v>56.3</v>
      </c>
      <c r="H63" s="243">
        <v>0</v>
      </c>
      <c r="I63" s="243">
        <v>3.46</v>
      </c>
      <c r="J63" s="243">
        <v>752.19</v>
      </c>
      <c r="K63" s="243">
        <v>0</v>
      </c>
      <c r="L63" s="243">
        <v>0.63</v>
      </c>
      <c r="M63" s="243">
        <v>0</v>
      </c>
      <c r="N63" s="243">
        <v>0</v>
      </c>
      <c r="O63" s="52"/>
      <c r="P63" s="52"/>
      <c r="Q63" s="52"/>
      <c r="R63" s="52"/>
      <c r="S63" s="52"/>
      <c r="T63" s="52"/>
      <c r="U63" s="52"/>
    </row>
    <row r="64" spans="1:21" ht="18.75" customHeight="1">
      <c r="A64" s="243">
        <f t="shared" si="0"/>
        <v>59</v>
      </c>
      <c r="B64" s="245" t="s">
        <v>68</v>
      </c>
      <c r="C64" s="243">
        <v>17.46</v>
      </c>
      <c r="D64" s="243">
        <v>1501.03</v>
      </c>
      <c r="E64" s="243">
        <v>3.77</v>
      </c>
      <c r="F64" s="243">
        <v>6.15</v>
      </c>
      <c r="G64" s="243">
        <v>1718.82</v>
      </c>
      <c r="H64" s="243">
        <v>0.16</v>
      </c>
      <c r="I64" s="243">
        <v>44.41</v>
      </c>
      <c r="J64" s="243">
        <v>6719.51</v>
      </c>
      <c r="K64" s="243">
        <v>0.43</v>
      </c>
      <c r="L64" s="243">
        <v>0.74</v>
      </c>
      <c r="M64" s="243">
        <v>0</v>
      </c>
      <c r="N64" s="243">
        <v>0</v>
      </c>
      <c r="O64" s="52"/>
      <c r="P64" s="52"/>
      <c r="Q64" s="52"/>
      <c r="R64" s="52"/>
      <c r="S64" s="52"/>
      <c r="T64" s="52"/>
      <c r="U64" s="52"/>
    </row>
    <row r="65" spans="1:21" ht="18.75" customHeight="1">
      <c r="A65" s="243">
        <f t="shared" si="0"/>
        <v>60</v>
      </c>
      <c r="B65" s="245" t="s">
        <v>69</v>
      </c>
      <c r="C65" s="243">
        <v>14.66</v>
      </c>
      <c r="D65" s="243">
        <v>1272.05</v>
      </c>
      <c r="E65" s="243">
        <v>7.94</v>
      </c>
      <c r="F65" s="243">
        <v>2.76</v>
      </c>
      <c r="G65" s="243">
        <v>456.3</v>
      </c>
      <c r="H65" s="243">
        <v>0.98</v>
      </c>
      <c r="I65" s="243">
        <v>17.760000000000002</v>
      </c>
      <c r="J65" s="243">
        <v>2725.8</v>
      </c>
      <c r="K65" s="243">
        <v>2.95</v>
      </c>
      <c r="L65" s="243">
        <v>5.4</v>
      </c>
      <c r="M65" s="243">
        <v>2178.63</v>
      </c>
      <c r="N65" s="243">
        <v>2.0699999999999998</v>
      </c>
      <c r="O65" s="52"/>
      <c r="P65" s="52"/>
      <c r="Q65" s="52"/>
      <c r="R65" s="52"/>
      <c r="S65" s="52"/>
      <c r="T65" s="52"/>
      <c r="U65" s="52"/>
    </row>
    <row r="66" spans="1:21" ht="18.75" customHeight="1">
      <c r="A66" s="243">
        <f t="shared" si="0"/>
        <v>61</v>
      </c>
      <c r="B66" s="245" t="s">
        <v>70</v>
      </c>
      <c r="C66" s="243">
        <v>11.12</v>
      </c>
      <c r="D66" s="243">
        <v>507.61</v>
      </c>
      <c r="E66" s="243">
        <v>24.71</v>
      </c>
      <c r="F66" s="243">
        <v>2.86</v>
      </c>
      <c r="G66" s="243">
        <v>705.98</v>
      </c>
      <c r="H66" s="243">
        <v>0</v>
      </c>
      <c r="I66" s="243">
        <v>12.17</v>
      </c>
      <c r="J66" s="243">
        <v>1552.07</v>
      </c>
      <c r="K66" s="243">
        <v>2.09</v>
      </c>
      <c r="L66" s="243">
        <v>0.9</v>
      </c>
      <c r="M66" s="243">
        <v>0</v>
      </c>
      <c r="N66" s="243">
        <v>0.35</v>
      </c>
      <c r="O66" s="52"/>
      <c r="P66" s="52"/>
      <c r="Q66" s="52"/>
      <c r="R66" s="52"/>
      <c r="S66" s="52"/>
      <c r="T66" s="52"/>
      <c r="U66" s="52"/>
    </row>
    <row r="67" spans="1:21" ht="18.75" customHeight="1">
      <c r="A67" s="243">
        <f t="shared" si="0"/>
        <v>62</v>
      </c>
      <c r="B67" s="245" t="s">
        <v>71</v>
      </c>
      <c r="C67" s="243">
        <v>14.55</v>
      </c>
      <c r="D67" s="243">
        <v>770.98</v>
      </c>
      <c r="E67" s="243">
        <v>36</v>
      </c>
      <c r="F67" s="243">
        <v>0.92</v>
      </c>
      <c r="G67" s="243">
        <v>141.19</v>
      </c>
      <c r="H67" s="243">
        <v>0.4</v>
      </c>
      <c r="I67" s="243">
        <v>8.6300000000000008</v>
      </c>
      <c r="J67" s="243">
        <v>1608.57</v>
      </c>
      <c r="K67" s="243">
        <v>1.69</v>
      </c>
      <c r="L67" s="243">
        <v>1.54</v>
      </c>
      <c r="M67" s="243">
        <v>135.08000000000001</v>
      </c>
      <c r="N67" s="243">
        <v>0.7</v>
      </c>
      <c r="O67" s="52"/>
      <c r="P67" s="52"/>
      <c r="Q67" s="52"/>
      <c r="R67" s="52"/>
      <c r="S67" s="52"/>
      <c r="T67" s="52"/>
      <c r="U67" s="52"/>
    </row>
    <row r="68" spans="1:21" ht="18.75" customHeight="1">
      <c r="A68" s="243">
        <f t="shared" si="0"/>
        <v>63</v>
      </c>
      <c r="B68" s="245" t="s">
        <v>72</v>
      </c>
      <c r="C68" s="243">
        <v>25.28</v>
      </c>
      <c r="D68" s="243">
        <v>1410.33</v>
      </c>
      <c r="E68" s="243">
        <v>60.78</v>
      </c>
      <c r="F68" s="243">
        <v>2.4300000000000002</v>
      </c>
      <c r="G68" s="243">
        <v>465.69</v>
      </c>
      <c r="H68" s="243">
        <v>0.08</v>
      </c>
      <c r="I68" s="243">
        <v>6.57</v>
      </c>
      <c r="J68" s="243">
        <v>2308.23</v>
      </c>
      <c r="K68" s="243">
        <v>1.25</v>
      </c>
      <c r="L68" s="243">
        <v>0.52</v>
      </c>
      <c r="M68" s="243">
        <v>0</v>
      </c>
      <c r="N68" s="243">
        <v>0.13</v>
      </c>
      <c r="O68" s="52"/>
      <c r="P68" s="52"/>
      <c r="Q68" s="52"/>
      <c r="R68" s="52"/>
      <c r="S68" s="52"/>
      <c r="T68" s="52"/>
      <c r="U68" s="52"/>
    </row>
    <row r="69" spans="1:21" ht="18.75" customHeight="1">
      <c r="A69" s="243">
        <f t="shared" si="0"/>
        <v>64</v>
      </c>
      <c r="B69" s="245" t="s">
        <v>73</v>
      </c>
      <c r="C69" s="243">
        <v>5.6</v>
      </c>
      <c r="D69" s="243">
        <v>1104.58</v>
      </c>
      <c r="E69" s="243">
        <v>0.05</v>
      </c>
      <c r="F69" s="243">
        <v>1.69</v>
      </c>
      <c r="G69" s="243">
        <v>841.24</v>
      </c>
      <c r="H69" s="243">
        <v>0</v>
      </c>
      <c r="I69" s="243">
        <v>17.920000000000002</v>
      </c>
      <c r="J69" s="243">
        <v>5015.3500000000004</v>
      </c>
      <c r="K69" s="243">
        <v>3.97</v>
      </c>
      <c r="L69" s="243">
        <v>0</v>
      </c>
      <c r="M69" s="243">
        <v>0</v>
      </c>
      <c r="N69" s="243">
        <v>0</v>
      </c>
      <c r="O69" s="52"/>
      <c r="P69" s="52"/>
      <c r="Q69" s="52"/>
      <c r="R69" s="52"/>
      <c r="S69" s="52"/>
      <c r="T69" s="52"/>
      <c r="U69" s="52"/>
    </row>
    <row r="70" spans="1:21" ht="18.75" customHeight="1">
      <c r="A70" s="243">
        <f t="shared" si="0"/>
        <v>65</v>
      </c>
      <c r="B70" s="245" t="s">
        <v>74</v>
      </c>
      <c r="C70" s="243">
        <v>13.03</v>
      </c>
      <c r="D70" s="243">
        <v>395.1</v>
      </c>
      <c r="E70" s="243">
        <v>5.61</v>
      </c>
      <c r="F70" s="243">
        <v>2.09</v>
      </c>
      <c r="G70" s="243">
        <v>167.81</v>
      </c>
      <c r="H70" s="243">
        <v>0</v>
      </c>
      <c r="I70" s="243">
        <v>178.73</v>
      </c>
      <c r="J70" s="243">
        <v>33618.85</v>
      </c>
      <c r="K70" s="243">
        <v>12.62</v>
      </c>
      <c r="L70" s="243">
        <v>0.78</v>
      </c>
      <c r="M70" s="243">
        <v>31.1</v>
      </c>
      <c r="N70" s="243">
        <v>0</v>
      </c>
      <c r="O70" s="52"/>
      <c r="P70" s="52"/>
      <c r="Q70" s="52"/>
      <c r="R70" s="52"/>
      <c r="S70" s="52"/>
      <c r="T70" s="52"/>
      <c r="U70" s="52"/>
    </row>
    <row r="71" spans="1:21" ht="18.75" customHeight="1">
      <c r="A71" s="243">
        <f t="shared" si="0"/>
        <v>66</v>
      </c>
      <c r="B71" s="245" t="s">
        <v>75</v>
      </c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52"/>
      <c r="P71" s="52"/>
      <c r="Q71" s="52"/>
      <c r="R71" s="52"/>
      <c r="S71" s="52"/>
      <c r="T71" s="52"/>
      <c r="U71" s="52"/>
    </row>
    <row r="72" spans="1:21" ht="18.75" customHeight="1">
      <c r="A72" s="243">
        <f t="shared" si="0"/>
        <v>67</v>
      </c>
      <c r="B72" s="245" t="s">
        <v>76</v>
      </c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52"/>
      <c r="P72" s="52"/>
      <c r="Q72" s="52"/>
      <c r="R72" s="52"/>
      <c r="S72" s="52"/>
      <c r="T72" s="52"/>
      <c r="U72" s="52"/>
    </row>
    <row r="73" spans="1:21" ht="18.75" customHeight="1">
      <c r="A73" s="243">
        <f t="shared" si="0"/>
        <v>68</v>
      </c>
      <c r="B73" s="245" t="s">
        <v>77</v>
      </c>
      <c r="C73" s="243">
        <v>11.65</v>
      </c>
      <c r="D73" s="243">
        <v>732.74</v>
      </c>
      <c r="E73" s="243">
        <v>24.64</v>
      </c>
      <c r="F73" s="243">
        <v>9.56</v>
      </c>
      <c r="G73" s="243">
        <v>2446.4299999999998</v>
      </c>
      <c r="H73" s="243">
        <v>0</v>
      </c>
      <c r="I73" s="243">
        <v>1.88</v>
      </c>
      <c r="J73" s="243">
        <v>265.08</v>
      </c>
      <c r="K73" s="243">
        <v>0</v>
      </c>
      <c r="L73" s="243">
        <v>2.2000000000000002</v>
      </c>
      <c r="M73" s="243">
        <v>1.95</v>
      </c>
      <c r="N73" s="243">
        <v>0.97</v>
      </c>
      <c r="O73" s="52"/>
      <c r="P73" s="52"/>
      <c r="Q73" s="52"/>
      <c r="R73" s="52"/>
      <c r="S73" s="52"/>
      <c r="T73" s="52"/>
      <c r="U73" s="52"/>
    </row>
    <row r="74" spans="1:21" ht="18.75" customHeight="1">
      <c r="A74" s="243">
        <f t="shared" si="0"/>
        <v>69</v>
      </c>
      <c r="B74" s="245" t="s">
        <v>78</v>
      </c>
      <c r="C74" s="243">
        <v>22.1</v>
      </c>
      <c r="D74" s="243">
        <v>1268.03</v>
      </c>
      <c r="E74" s="243">
        <v>11.8</v>
      </c>
      <c r="F74" s="243">
        <v>0.88</v>
      </c>
      <c r="G74" s="243">
        <v>124.45</v>
      </c>
      <c r="H74" s="243">
        <v>0</v>
      </c>
      <c r="I74" s="243">
        <v>12.43</v>
      </c>
      <c r="J74" s="243">
        <v>1231.81</v>
      </c>
      <c r="K74" s="243">
        <v>8.31</v>
      </c>
      <c r="L74" s="243">
        <v>0.05</v>
      </c>
      <c r="M74" s="243">
        <v>0</v>
      </c>
      <c r="N74" s="243">
        <v>0</v>
      </c>
      <c r="O74" s="52"/>
      <c r="P74" s="52"/>
      <c r="Q74" s="52"/>
      <c r="R74" s="52"/>
      <c r="S74" s="52"/>
      <c r="T74" s="52"/>
      <c r="U74" s="52"/>
    </row>
    <row r="75" spans="1:21" ht="18.75" customHeight="1">
      <c r="A75" s="243">
        <f t="shared" si="0"/>
        <v>70</v>
      </c>
      <c r="B75" s="245" t="s">
        <v>79</v>
      </c>
      <c r="C75" s="243">
        <v>9.77</v>
      </c>
      <c r="D75" s="243">
        <v>748.5</v>
      </c>
      <c r="E75" s="243">
        <v>9.43</v>
      </c>
      <c r="F75" s="243">
        <v>5.95</v>
      </c>
      <c r="G75" s="243">
        <v>738.1</v>
      </c>
      <c r="H75" s="243">
        <v>0.06</v>
      </c>
      <c r="I75" s="243">
        <v>25.85</v>
      </c>
      <c r="J75" s="243">
        <v>27151.08</v>
      </c>
      <c r="K75" s="243">
        <v>10.59</v>
      </c>
      <c r="L75" s="243">
        <v>1.35</v>
      </c>
      <c r="M75" s="243">
        <v>0.49</v>
      </c>
      <c r="N75" s="243">
        <v>0</v>
      </c>
      <c r="O75" s="52"/>
      <c r="P75" s="52"/>
      <c r="Q75" s="52"/>
      <c r="R75" s="52"/>
      <c r="S75" s="52"/>
      <c r="T75" s="52"/>
      <c r="U75" s="52"/>
    </row>
    <row r="76" spans="1:21" ht="18.75" customHeight="1">
      <c r="A76" s="243">
        <f t="shared" si="0"/>
        <v>71</v>
      </c>
      <c r="B76" s="245" t="s">
        <v>80</v>
      </c>
      <c r="C76" s="243">
        <v>17.75</v>
      </c>
      <c r="D76" s="243">
        <v>1088.0899999999999</v>
      </c>
      <c r="E76" s="243">
        <v>19.28</v>
      </c>
      <c r="F76" s="243">
        <v>4.87</v>
      </c>
      <c r="G76" s="243">
        <v>814.66</v>
      </c>
      <c r="H76" s="243">
        <v>0.56000000000000005</v>
      </c>
      <c r="I76" s="243">
        <v>5.61</v>
      </c>
      <c r="J76" s="243">
        <v>1591.84</v>
      </c>
      <c r="K76" s="243">
        <v>6.24</v>
      </c>
      <c r="L76" s="243">
        <v>2.0299999999999998</v>
      </c>
      <c r="M76" s="243">
        <v>0</v>
      </c>
      <c r="N76" s="243">
        <v>0.85</v>
      </c>
      <c r="O76" s="52"/>
      <c r="P76" s="52"/>
      <c r="Q76" s="52"/>
      <c r="R76" s="52"/>
      <c r="S76" s="52"/>
      <c r="T76" s="52"/>
      <c r="U76" s="52"/>
    </row>
    <row r="77" spans="1:21" ht="18.75" customHeight="1">
      <c r="A77" s="243">
        <f t="shared" si="0"/>
        <v>72</v>
      </c>
      <c r="B77" s="245" t="s">
        <v>81</v>
      </c>
      <c r="C77" s="243">
        <v>58.09</v>
      </c>
      <c r="D77" s="243">
        <v>4623.7</v>
      </c>
      <c r="E77" s="243">
        <v>3.63</v>
      </c>
      <c r="F77" s="243">
        <v>0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1.01</v>
      </c>
      <c r="M77" s="243">
        <v>0</v>
      </c>
      <c r="N77" s="243">
        <v>0</v>
      </c>
      <c r="O77" s="52"/>
      <c r="P77" s="52"/>
      <c r="Q77" s="52"/>
      <c r="R77" s="52"/>
      <c r="S77" s="52"/>
      <c r="T77" s="52"/>
      <c r="U77" s="52"/>
    </row>
    <row r="78" spans="1:21" ht="18.75" customHeight="1">
      <c r="A78" s="243">
        <f t="shared" si="0"/>
        <v>73</v>
      </c>
      <c r="B78" s="245" t="s">
        <v>82</v>
      </c>
      <c r="C78" s="243">
        <v>7.77</v>
      </c>
      <c r="D78" s="243">
        <v>441.4</v>
      </c>
      <c r="E78" s="243">
        <v>20.99</v>
      </c>
      <c r="F78" s="243">
        <v>2.2999999999999998</v>
      </c>
      <c r="G78" s="243">
        <v>1136.3</v>
      </c>
      <c r="H78" s="243">
        <v>0.31</v>
      </c>
      <c r="I78" s="243">
        <v>7.99</v>
      </c>
      <c r="J78" s="243">
        <v>930.23</v>
      </c>
      <c r="K78" s="243">
        <v>0</v>
      </c>
      <c r="L78" s="243">
        <v>0.81</v>
      </c>
      <c r="M78" s="243">
        <v>0</v>
      </c>
      <c r="N78" s="243">
        <v>0.63</v>
      </c>
      <c r="O78" s="52"/>
      <c r="P78" s="52"/>
      <c r="Q78" s="52"/>
      <c r="R78" s="52"/>
      <c r="S78" s="52"/>
      <c r="T78" s="52"/>
      <c r="U78" s="52"/>
    </row>
    <row r="79" spans="1:21" ht="18.75" customHeight="1">
      <c r="A79" s="243">
        <f t="shared" si="0"/>
        <v>74</v>
      </c>
      <c r="B79" s="245" t="s">
        <v>83</v>
      </c>
      <c r="C79" s="243">
        <v>3.14</v>
      </c>
      <c r="D79" s="243">
        <v>328.08</v>
      </c>
      <c r="E79" s="243">
        <v>0.64</v>
      </c>
      <c r="F79" s="243">
        <v>4.76</v>
      </c>
      <c r="G79" s="243">
        <v>1153.3699999999999</v>
      </c>
      <c r="H79" s="243">
        <v>0</v>
      </c>
      <c r="I79" s="243">
        <v>5.13</v>
      </c>
      <c r="J79" s="243">
        <v>453.69</v>
      </c>
      <c r="K79" s="243">
        <v>1.04</v>
      </c>
      <c r="L79" s="243">
        <v>1.27</v>
      </c>
      <c r="M79" s="243">
        <v>0</v>
      </c>
      <c r="N79" s="243">
        <v>0</v>
      </c>
      <c r="O79" s="52"/>
      <c r="P79" s="52"/>
      <c r="Q79" s="52"/>
      <c r="R79" s="52"/>
      <c r="S79" s="52"/>
      <c r="T79" s="52"/>
      <c r="U79" s="52"/>
    </row>
    <row r="80" spans="1:21" ht="18.75" customHeight="1">
      <c r="A80" s="243">
        <f t="shared" si="0"/>
        <v>75</v>
      </c>
      <c r="B80" s="245" t="s">
        <v>84</v>
      </c>
      <c r="C80" s="243">
        <v>25.1</v>
      </c>
      <c r="D80" s="243">
        <v>2129.58</v>
      </c>
      <c r="E80" s="243">
        <v>29.29</v>
      </c>
      <c r="F80" s="243">
        <v>1.17</v>
      </c>
      <c r="G80" s="243">
        <v>124.24</v>
      </c>
      <c r="H80" s="243">
        <v>0</v>
      </c>
      <c r="I80" s="243">
        <v>10.94</v>
      </c>
      <c r="J80" s="243">
        <v>1482.19</v>
      </c>
      <c r="K80" s="243">
        <v>2.72</v>
      </c>
      <c r="L80" s="243">
        <v>1.02</v>
      </c>
      <c r="M80" s="243">
        <v>0.01</v>
      </c>
      <c r="N80" s="243">
        <v>0</v>
      </c>
      <c r="O80" s="52"/>
      <c r="P80" s="52"/>
      <c r="Q80" s="52"/>
      <c r="R80" s="52"/>
      <c r="S80" s="52"/>
      <c r="T80" s="52"/>
      <c r="U80" s="52"/>
    </row>
    <row r="81" spans="1:21" ht="18.75" customHeight="1">
      <c r="A81" s="243">
        <f t="shared" si="0"/>
        <v>76</v>
      </c>
      <c r="B81" s="245" t="s">
        <v>85</v>
      </c>
      <c r="C81" s="243">
        <v>39.06</v>
      </c>
      <c r="D81" s="243">
        <v>2927.29</v>
      </c>
      <c r="E81" s="243">
        <v>0</v>
      </c>
      <c r="F81" s="243">
        <v>2.04</v>
      </c>
      <c r="G81" s="243">
        <v>756.72</v>
      </c>
      <c r="H81" s="243">
        <v>0</v>
      </c>
      <c r="I81" s="243">
        <v>20.28</v>
      </c>
      <c r="J81" s="243">
        <v>2837.34</v>
      </c>
      <c r="K81" s="243">
        <v>0</v>
      </c>
      <c r="L81" s="243">
        <v>2.68</v>
      </c>
      <c r="M81" s="243">
        <v>0.04</v>
      </c>
      <c r="N81" s="243">
        <v>0</v>
      </c>
      <c r="O81" s="52"/>
      <c r="P81" s="52"/>
      <c r="Q81" s="52"/>
      <c r="R81" s="52"/>
      <c r="S81" s="52"/>
      <c r="T81" s="52"/>
      <c r="U81" s="52"/>
    </row>
    <row r="82" spans="1:21" ht="18.75" customHeight="1">
      <c r="A82" s="243">
        <f t="shared" si="0"/>
        <v>77</v>
      </c>
      <c r="B82" s="245" t="s">
        <v>86</v>
      </c>
      <c r="C82" s="243">
        <v>121.05</v>
      </c>
      <c r="D82" s="243">
        <v>6595.03</v>
      </c>
      <c r="E82" s="243">
        <v>16.52</v>
      </c>
      <c r="F82" s="243">
        <v>2.17</v>
      </c>
      <c r="G82" s="243">
        <v>681.89</v>
      </c>
      <c r="H82" s="243">
        <v>0</v>
      </c>
      <c r="I82" s="243">
        <v>1.07</v>
      </c>
      <c r="J82" s="243">
        <v>58.98</v>
      </c>
      <c r="K82" s="243">
        <v>7.0000000000000007E-2</v>
      </c>
      <c r="L82" s="243">
        <v>1.5</v>
      </c>
      <c r="M82" s="243">
        <v>0</v>
      </c>
      <c r="N82" s="243">
        <v>0</v>
      </c>
      <c r="O82" s="52"/>
      <c r="P82" s="52"/>
      <c r="Q82" s="52"/>
      <c r="R82" s="52"/>
      <c r="S82" s="52"/>
      <c r="T82" s="52"/>
      <c r="U82" s="52"/>
    </row>
    <row r="83" spans="1:21" ht="18.75" customHeight="1">
      <c r="A83" s="243">
        <f t="shared" si="0"/>
        <v>78</v>
      </c>
      <c r="B83" s="245" t="s">
        <v>87</v>
      </c>
      <c r="C83" s="243">
        <v>16.93</v>
      </c>
      <c r="D83" s="243">
        <v>1510.01</v>
      </c>
      <c r="E83" s="243">
        <v>0.93</v>
      </c>
      <c r="F83" s="243">
        <v>1.48</v>
      </c>
      <c r="G83" s="243">
        <v>356.69</v>
      </c>
      <c r="H83" s="243">
        <v>0</v>
      </c>
      <c r="I83" s="243">
        <v>2.91</v>
      </c>
      <c r="J83" s="243">
        <v>632.75</v>
      </c>
      <c r="K83" s="243">
        <v>0</v>
      </c>
      <c r="L83" s="243">
        <v>2.61</v>
      </c>
      <c r="M83" s="243">
        <v>0.01</v>
      </c>
      <c r="N83" s="243">
        <v>0</v>
      </c>
      <c r="O83" s="52"/>
      <c r="P83" s="52"/>
      <c r="Q83" s="52"/>
      <c r="R83" s="52"/>
      <c r="S83" s="52"/>
      <c r="T83" s="52"/>
      <c r="U83" s="52"/>
    </row>
    <row r="84" spans="1:21" ht="18.75" customHeight="1">
      <c r="A84" s="243">
        <f t="shared" si="0"/>
        <v>79</v>
      </c>
      <c r="B84" s="245" t="s">
        <v>88</v>
      </c>
      <c r="C84" s="243">
        <v>5.58</v>
      </c>
      <c r="D84" s="243">
        <v>546.82000000000005</v>
      </c>
      <c r="E84" s="243">
        <v>11.11</v>
      </c>
      <c r="F84" s="243">
        <v>0</v>
      </c>
      <c r="G84" s="243">
        <v>0.1</v>
      </c>
      <c r="H84" s="243">
        <v>0</v>
      </c>
      <c r="I84" s="243">
        <v>0</v>
      </c>
      <c r="J84" s="243">
        <v>0.14000000000000001</v>
      </c>
      <c r="K84" s="243">
        <v>0</v>
      </c>
      <c r="L84" s="243">
        <v>0.51</v>
      </c>
      <c r="M84" s="243">
        <v>0</v>
      </c>
      <c r="N84" s="243">
        <v>1.85</v>
      </c>
      <c r="O84" s="52"/>
      <c r="P84" s="52"/>
      <c r="Q84" s="52"/>
      <c r="R84" s="52"/>
      <c r="S84" s="52"/>
      <c r="T84" s="52"/>
      <c r="U84" s="52"/>
    </row>
    <row r="85" spans="1:21" ht="18.75" customHeight="1">
      <c r="A85" s="243">
        <f t="shared" si="0"/>
        <v>80</v>
      </c>
      <c r="B85" s="245" t="s">
        <v>90</v>
      </c>
      <c r="C85" s="243">
        <v>8.35</v>
      </c>
      <c r="D85" s="243">
        <v>1562.66</v>
      </c>
      <c r="E85" s="243">
        <v>0</v>
      </c>
      <c r="F85" s="243">
        <v>0.71</v>
      </c>
      <c r="G85" s="243">
        <v>270.41000000000003</v>
      </c>
      <c r="H85" s="243">
        <v>0</v>
      </c>
      <c r="I85" s="243">
        <v>0.01</v>
      </c>
      <c r="J85" s="243">
        <v>1.4</v>
      </c>
      <c r="K85" s="243">
        <v>0</v>
      </c>
      <c r="L85" s="243">
        <v>0.01</v>
      </c>
      <c r="M85" s="243">
        <v>1.57</v>
      </c>
      <c r="N85" s="243">
        <v>0</v>
      </c>
      <c r="O85" s="52"/>
      <c r="P85" s="52"/>
      <c r="Q85" s="52"/>
      <c r="R85" s="52"/>
      <c r="S85" s="52"/>
      <c r="T85" s="52"/>
      <c r="U85" s="52"/>
    </row>
    <row r="86" spans="1:21" ht="18.75" customHeight="1">
      <c r="A86" s="243">
        <f t="shared" si="0"/>
        <v>81</v>
      </c>
      <c r="B86" s="245" t="s">
        <v>91</v>
      </c>
      <c r="C86" s="243">
        <v>34.049999999999997</v>
      </c>
      <c r="D86" s="243">
        <v>3742.39</v>
      </c>
      <c r="E86" s="243">
        <v>45.45</v>
      </c>
      <c r="F86" s="243">
        <v>119.85</v>
      </c>
      <c r="G86" s="243">
        <v>16440.27</v>
      </c>
      <c r="H86" s="243">
        <v>3.85</v>
      </c>
      <c r="I86" s="243">
        <v>7.68</v>
      </c>
      <c r="J86" s="243">
        <v>958.66</v>
      </c>
      <c r="K86" s="243">
        <v>16.84</v>
      </c>
      <c r="L86" s="243">
        <v>0.76</v>
      </c>
      <c r="M86" s="243">
        <v>0</v>
      </c>
      <c r="N86" s="243">
        <v>0.21</v>
      </c>
      <c r="O86" s="52"/>
      <c r="P86" s="52"/>
      <c r="Q86" s="52"/>
      <c r="R86" s="52"/>
      <c r="S86" s="52"/>
      <c r="T86" s="52"/>
      <c r="U86" s="52"/>
    </row>
    <row r="87" spans="1:21" ht="18.75" customHeight="1">
      <c r="A87" s="243">
        <f t="shared" si="0"/>
        <v>82</v>
      </c>
      <c r="B87" s="245" t="s">
        <v>92</v>
      </c>
      <c r="C87" s="243">
        <v>7.32</v>
      </c>
      <c r="D87" s="243">
        <v>635.20000000000005</v>
      </c>
      <c r="E87" s="243">
        <v>4.03</v>
      </c>
      <c r="F87" s="243">
        <v>3.97</v>
      </c>
      <c r="G87" s="243">
        <v>608.25</v>
      </c>
      <c r="H87" s="243">
        <v>0.45</v>
      </c>
      <c r="I87" s="243">
        <v>0</v>
      </c>
      <c r="J87" s="243">
        <v>0</v>
      </c>
      <c r="K87" s="243">
        <v>0</v>
      </c>
      <c r="L87" s="243">
        <v>2.85</v>
      </c>
      <c r="M87" s="243">
        <v>0.01</v>
      </c>
      <c r="N87" s="243">
        <v>0.39</v>
      </c>
      <c r="O87" s="52"/>
      <c r="P87" s="52"/>
      <c r="Q87" s="52"/>
      <c r="R87" s="52"/>
      <c r="S87" s="52"/>
      <c r="T87" s="52"/>
      <c r="U87" s="52"/>
    </row>
    <row r="88" spans="1:21" ht="18.75" customHeight="1">
      <c r="A88" s="243">
        <f t="shared" si="0"/>
        <v>83</v>
      </c>
      <c r="B88" s="245" t="s">
        <v>93</v>
      </c>
      <c r="C88" s="243">
        <v>12.72</v>
      </c>
      <c r="D88" s="243">
        <v>1083.06</v>
      </c>
      <c r="E88" s="243">
        <v>0.37</v>
      </c>
      <c r="F88" s="243">
        <v>0.32</v>
      </c>
      <c r="G88" s="243">
        <v>56.3</v>
      </c>
      <c r="H88" s="243">
        <v>0</v>
      </c>
      <c r="I88" s="243">
        <v>1.86</v>
      </c>
      <c r="J88" s="243">
        <v>552.26</v>
      </c>
      <c r="K88" s="243">
        <v>0</v>
      </c>
      <c r="L88" s="243">
        <v>0.65</v>
      </c>
      <c r="M88" s="243">
        <v>0</v>
      </c>
      <c r="N88" s="243">
        <v>0.05</v>
      </c>
      <c r="O88" s="52"/>
      <c r="P88" s="52"/>
      <c r="Q88" s="52"/>
      <c r="R88" s="52"/>
      <c r="S88" s="52"/>
      <c r="T88" s="52"/>
      <c r="U88" s="52"/>
    </row>
    <row r="89" spans="1:21" ht="18.75" customHeight="1">
      <c r="A89" s="243">
        <f t="shared" si="0"/>
        <v>84</v>
      </c>
      <c r="B89" s="245" t="s">
        <v>94</v>
      </c>
      <c r="C89" s="243">
        <v>3.75</v>
      </c>
      <c r="D89" s="243">
        <v>774.59</v>
      </c>
      <c r="E89" s="243">
        <v>0</v>
      </c>
      <c r="F89" s="243">
        <v>5.4</v>
      </c>
      <c r="G89" s="243">
        <v>1295.55</v>
      </c>
      <c r="H89" s="243">
        <v>0</v>
      </c>
      <c r="I89" s="243">
        <v>12.91</v>
      </c>
      <c r="J89" s="243">
        <v>2312.21</v>
      </c>
      <c r="K89" s="243">
        <v>0</v>
      </c>
      <c r="L89" s="243">
        <v>0.04</v>
      </c>
      <c r="M89" s="243">
        <v>0</v>
      </c>
      <c r="N89" s="243">
        <v>0</v>
      </c>
      <c r="O89" s="52"/>
      <c r="P89" s="52"/>
      <c r="Q89" s="52"/>
      <c r="R89" s="52"/>
      <c r="S89" s="52"/>
      <c r="T89" s="52"/>
      <c r="U89" s="52"/>
    </row>
    <row r="90" spans="1:21" ht="18.75" customHeight="1">
      <c r="A90" s="243">
        <f t="shared" si="0"/>
        <v>85</v>
      </c>
      <c r="B90" s="245" t="s">
        <v>95</v>
      </c>
      <c r="C90" s="243">
        <v>39.590000000000003</v>
      </c>
      <c r="D90" s="243">
        <v>1083.54</v>
      </c>
      <c r="E90" s="243">
        <v>65.5</v>
      </c>
      <c r="F90" s="243">
        <v>49.79</v>
      </c>
      <c r="G90" s="243">
        <v>7353.64</v>
      </c>
      <c r="H90" s="243">
        <v>5.5</v>
      </c>
      <c r="I90" s="243">
        <v>24</v>
      </c>
      <c r="J90" s="243">
        <v>3010.36</v>
      </c>
      <c r="K90" s="243">
        <v>6.48</v>
      </c>
      <c r="L90" s="243">
        <v>1.89</v>
      </c>
      <c r="M90" s="243">
        <v>0.56000000000000005</v>
      </c>
      <c r="N90" s="243">
        <v>2.87</v>
      </c>
      <c r="O90" s="52"/>
      <c r="P90" s="52"/>
      <c r="Q90" s="52"/>
      <c r="R90" s="52"/>
      <c r="S90" s="52"/>
      <c r="T90" s="52"/>
      <c r="U90" s="52"/>
    </row>
    <row r="91" spans="1:21" ht="18.75" customHeight="1">
      <c r="A91" s="243">
        <f t="shared" si="0"/>
        <v>86</v>
      </c>
      <c r="B91" s="245" t="s">
        <v>96</v>
      </c>
      <c r="C91" s="243">
        <v>21.38</v>
      </c>
      <c r="D91" s="243">
        <v>2320.86</v>
      </c>
      <c r="E91" s="243">
        <v>22.23</v>
      </c>
      <c r="F91" s="243">
        <v>0</v>
      </c>
      <c r="G91" s="243">
        <v>0</v>
      </c>
      <c r="H91" s="243">
        <v>0</v>
      </c>
      <c r="I91" s="243">
        <v>0</v>
      </c>
      <c r="J91" s="243">
        <v>0</v>
      </c>
      <c r="K91" s="243">
        <v>0</v>
      </c>
      <c r="L91" s="243">
        <v>0</v>
      </c>
      <c r="M91" s="243">
        <v>0</v>
      </c>
      <c r="N91" s="243">
        <v>0</v>
      </c>
      <c r="O91" s="52"/>
      <c r="P91" s="52"/>
      <c r="Q91" s="52"/>
      <c r="R91" s="52"/>
      <c r="S91" s="52"/>
      <c r="T91" s="52"/>
      <c r="U91" s="52"/>
    </row>
    <row r="92" spans="1:21" ht="18.75" customHeight="1">
      <c r="A92" s="243">
        <f t="shared" si="0"/>
        <v>87</v>
      </c>
      <c r="B92" s="245" t="s">
        <v>97</v>
      </c>
      <c r="C92" s="243">
        <v>13.07</v>
      </c>
      <c r="D92" s="243">
        <v>613.62</v>
      </c>
      <c r="E92" s="243">
        <v>31.74</v>
      </c>
      <c r="F92" s="243">
        <v>4.42</v>
      </c>
      <c r="G92" s="243">
        <v>628.1</v>
      </c>
      <c r="H92" s="243">
        <v>2.5</v>
      </c>
      <c r="I92" s="243">
        <v>35.340000000000003</v>
      </c>
      <c r="J92" s="243">
        <v>14744.02</v>
      </c>
      <c r="K92" s="243">
        <v>33.35</v>
      </c>
      <c r="L92" s="243">
        <v>0.71</v>
      </c>
      <c r="M92" s="243">
        <v>0.02</v>
      </c>
      <c r="N92" s="243">
        <v>0.53</v>
      </c>
      <c r="O92" s="52"/>
      <c r="P92" s="52"/>
      <c r="Q92" s="52"/>
      <c r="R92" s="52"/>
      <c r="S92" s="52"/>
      <c r="T92" s="52"/>
      <c r="U92" s="52"/>
    </row>
    <row r="93" spans="1:21" ht="18.75" customHeight="1">
      <c r="A93" s="243">
        <f t="shared" si="0"/>
        <v>88</v>
      </c>
      <c r="B93" s="245" t="s">
        <v>98</v>
      </c>
      <c r="C93" s="243">
        <v>27.42</v>
      </c>
      <c r="D93" s="243">
        <v>3339.42</v>
      </c>
      <c r="E93" s="243">
        <v>8.49</v>
      </c>
      <c r="F93" s="243">
        <v>5.52</v>
      </c>
      <c r="G93" s="243">
        <v>626.76</v>
      </c>
      <c r="H93" s="243">
        <v>0.87</v>
      </c>
      <c r="I93" s="243">
        <v>8.14</v>
      </c>
      <c r="J93" s="243">
        <v>688</v>
      </c>
      <c r="K93" s="243">
        <v>1.95</v>
      </c>
      <c r="L93" s="243">
        <v>1.54</v>
      </c>
      <c r="M93" s="243">
        <v>0</v>
      </c>
      <c r="N93" s="243">
        <v>0.09</v>
      </c>
      <c r="O93" s="52"/>
      <c r="P93" s="52"/>
      <c r="Q93" s="52"/>
      <c r="R93" s="52"/>
      <c r="S93" s="52"/>
      <c r="T93" s="52"/>
      <c r="U93" s="52"/>
    </row>
    <row r="94" spans="1:21" ht="18.75" customHeight="1">
      <c r="A94" s="243">
        <f t="shared" si="0"/>
        <v>89</v>
      </c>
      <c r="B94" s="245" t="s">
        <v>99</v>
      </c>
      <c r="C94" s="243">
        <v>15.35</v>
      </c>
      <c r="D94" s="243">
        <v>1052.8</v>
      </c>
      <c r="E94" s="243">
        <v>9.58</v>
      </c>
      <c r="F94" s="243">
        <v>4.1399999999999997</v>
      </c>
      <c r="G94" s="243">
        <v>910.8</v>
      </c>
      <c r="H94" s="243">
        <v>0</v>
      </c>
      <c r="I94" s="243">
        <v>55.83</v>
      </c>
      <c r="J94" s="243">
        <v>5254.5</v>
      </c>
      <c r="K94" s="243">
        <v>1.53</v>
      </c>
      <c r="L94" s="243">
        <v>1.68</v>
      </c>
      <c r="M94" s="243">
        <v>0.01</v>
      </c>
      <c r="N94" s="243">
        <v>0</v>
      </c>
      <c r="O94" s="52"/>
      <c r="P94" s="52"/>
      <c r="Q94" s="52"/>
      <c r="R94" s="52"/>
      <c r="S94" s="52"/>
      <c r="T94" s="52"/>
      <c r="U94" s="52"/>
    </row>
    <row r="95" spans="1:21" ht="18.75" customHeight="1">
      <c r="A95" s="243">
        <f t="shared" si="0"/>
        <v>90</v>
      </c>
      <c r="B95" s="245" t="s">
        <v>100</v>
      </c>
      <c r="C95" s="243">
        <v>29.06</v>
      </c>
      <c r="D95" s="243">
        <v>1151.1099999999999</v>
      </c>
      <c r="E95" s="243">
        <v>21.97</v>
      </c>
      <c r="F95" s="243">
        <v>3.33</v>
      </c>
      <c r="G95" s="243">
        <v>475.65</v>
      </c>
      <c r="H95" s="243">
        <v>0.08</v>
      </c>
      <c r="I95" s="243">
        <v>23.56</v>
      </c>
      <c r="J95" s="243">
        <v>3152.94</v>
      </c>
      <c r="K95" s="243">
        <v>0.47</v>
      </c>
      <c r="L95" s="243">
        <v>1.6</v>
      </c>
      <c r="M95" s="243">
        <v>0</v>
      </c>
      <c r="N95" s="243">
        <v>0</v>
      </c>
      <c r="O95" s="52"/>
      <c r="P95" s="52"/>
      <c r="Q95" s="52"/>
      <c r="R95" s="52"/>
      <c r="S95" s="52"/>
      <c r="T95" s="52"/>
      <c r="U95" s="52"/>
    </row>
    <row r="96" spans="1:21" ht="18.75" customHeight="1">
      <c r="A96" s="243">
        <f t="shared" si="0"/>
        <v>91</v>
      </c>
      <c r="B96" s="245" t="s">
        <v>101</v>
      </c>
      <c r="C96" s="243">
        <v>30.42</v>
      </c>
      <c r="D96" s="243">
        <v>2164.39</v>
      </c>
      <c r="E96" s="243">
        <v>57.68</v>
      </c>
      <c r="F96" s="243">
        <v>0.63</v>
      </c>
      <c r="G96" s="243">
        <v>193.68</v>
      </c>
      <c r="H96" s="243">
        <v>0</v>
      </c>
      <c r="I96" s="243">
        <v>42.65</v>
      </c>
      <c r="J96" s="243">
        <v>23811.8</v>
      </c>
      <c r="K96" s="243">
        <v>47.56</v>
      </c>
      <c r="L96" s="243">
        <v>1.02</v>
      </c>
      <c r="M96" s="243">
        <v>0.6</v>
      </c>
      <c r="N96" s="243">
        <v>1.77</v>
      </c>
      <c r="O96" s="52"/>
      <c r="P96" s="52"/>
      <c r="Q96" s="52"/>
      <c r="R96" s="52"/>
      <c r="S96" s="52"/>
      <c r="T96" s="52"/>
      <c r="U96" s="52"/>
    </row>
    <row r="97" spans="1:21" ht="18.75" customHeight="1">
      <c r="A97" s="243">
        <f t="shared" si="0"/>
        <v>92</v>
      </c>
      <c r="B97" s="245" t="s">
        <v>102</v>
      </c>
      <c r="C97" s="243">
        <v>36.61</v>
      </c>
      <c r="D97" s="243">
        <v>2067.36</v>
      </c>
      <c r="E97" s="243">
        <v>64.900000000000006</v>
      </c>
      <c r="F97" s="243">
        <v>7.82</v>
      </c>
      <c r="G97" s="243">
        <v>1288.1099999999999</v>
      </c>
      <c r="H97" s="243">
        <v>2.33</v>
      </c>
      <c r="I97" s="243">
        <v>2.2000000000000002</v>
      </c>
      <c r="J97" s="243">
        <v>324.38</v>
      </c>
      <c r="K97" s="243">
        <v>0.5</v>
      </c>
      <c r="L97" s="243">
        <v>2.04</v>
      </c>
      <c r="M97" s="243">
        <v>0.02</v>
      </c>
      <c r="N97" s="243">
        <v>0</v>
      </c>
      <c r="O97" s="52"/>
      <c r="P97" s="52"/>
      <c r="Q97" s="52"/>
      <c r="R97" s="52"/>
      <c r="S97" s="52"/>
      <c r="T97" s="52"/>
      <c r="U97" s="52"/>
    </row>
    <row r="98" spans="1:21" ht="18.75" customHeight="1">
      <c r="A98" s="243">
        <f t="shared" si="0"/>
        <v>93</v>
      </c>
      <c r="B98" s="245" t="s">
        <v>103</v>
      </c>
      <c r="C98" s="243">
        <v>77.34</v>
      </c>
      <c r="D98" s="243">
        <v>9711.3700000000008</v>
      </c>
      <c r="E98" s="243">
        <v>16.3</v>
      </c>
      <c r="F98" s="243">
        <v>1.02</v>
      </c>
      <c r="G98" s="243">
        <v>217.3</v>
      </c>
      <c r="H98" s="243">
        <v>0</v>
      </c>
      <c r="I98" s="243">
        <v>153.66999999999999</v>
      </c>
      <c r="J98" s="243">
        <v>27883.25</v>
      </c>
      <c r="K98" s="243">
        <v>15.46</v>
      </c>
      <c r="L98" s="243">
        <v>0.71</v>
      </c>
      <c r="M98" s="243">
        <v>0</v>
      </c>
      <c r="N98" s="243">
        <v>0</v>
      </c>
      <c r="O98" s="52"/>
      <c r="P98" s="52"/>
      <c r="Q98" s="52"/>
      <c r="R98" s="52"/>
      <c r="S98" s="52"/>
      <c r="T98" s="52"/>
      <c r="U98" s="52"/>
    </row>
    <row r="99" spans="1:21" ht="18.75" customHeight="1">
      <c r="A99" s="243">
        <f t="shared" si="0"/>
        <v>94</v>
      </c>
      <c r="B99" s="245" t="s">
        <v>104</v>
      </c>
      <c r="C99" s="243">
        <v>39.590000000000003</v>
      </c>
      <c r="D99" s="243">
        <v>1083.54</v>
      </c>
      <c r="E99" s="243">
        <v>65.5</v>
      </c>
      <c r="F99" s="243">
        <v>49.79</v>
      </c>
      <c r="G99" s="243">
        <v>7353.64</v>
      </c>
      <c r="H99" s="243">
        <v>5.5</v>
      </c>
      <c r="I99" s="243">
        <v>24</v>
      </c>
      <c r="J99" s="243">
        <v>3010.36</v>
      </c>
      <c r="K99" s="243">
        <v>6.48</v>
      </c>
      <c r="L99" s="243">
        <v>1.89</v>
      </c>
      <c r="M99" s="243">
        <v>0.56000000000000005</v>
      </c>
      <c r="N99" s="243">
        <v>2.87</v>
      </c>
      <c r="O99" s="52"/>
      <c r="P99" s="52"/>
      <c r="Q99" s="52"/>
      <c r="R99" s="52"/>
      <c r="S99" s="52"/>
      <c r="T99" s="52"/>
      <c r="U99" s="52"/>
    </row>
    <row r="100" spans="1:21" ht="18.75" customHeight="1">
      <c r="A100" s="243">
        <f t="shared" si="0"/>
        <v>95</v>
      </c>
      <c r="B100" s="245" t="s">
        <v>105</v>
      </c>
      <c r="C100" s="243">
        <v>11.42</v>
      </c>
      <c r="D100" s="243">
        <v>860.49</v>
      </c>
      <c r="E100" s="243">
        <v>0.28000000000000003</v>
      </c>
      <c r="F100" s="243">
        <v>1.56</v>
      </c>
      <c r="G100" s="243">
        <v>335.14</v>
      </c>
      <c r="H100" s="243">
        <v>7.0000000000000007E-2</v>
      </c>
      <c r="I100" s="243">
        <v>29.25</v>
      </c>
      <c r="J100" s="243">
        <v>2290.39</v>
      </c>
      <c r="K100" s="243">
        <v>2.77</v>
      </c>
      <c r="L100" s="243">
        <v>0.04</v>
      </c>
      <c r="M100" s="243">
        <v>0</v>
      </c>
      <c r="N100" s="243">
        <v>0</v>
      </c>
      <c r="O100" s="52"/>
      <c r="P100" s="52"/>
      <c r="Q100" s="52"/>
      <c r="R100" s="52"/>
      <c r="S100" s="52"/>
      <c r="T100" s="52"/>
      <c r="U100" s="52"/>
    </row>
    <row r="101" spans="1:21" ht="18.75" customHeight="1">
      <c r="A101" s="243">
        <f t="shared" si="0"/>
        <v>96</v>
      </c>
      <c r="B101" s="245" t="s">
        <v>106</v>
      </c>
      <c r="C101" s="243">
        <v>13.15</v>
      </c>
      <c r="D101" s="243">
        <v>1789.23</v>
      </c>
      <c r="E101" s="243">
        <v>26.03</v>
      </c>
      <c r="F101" s="243">
        <v>3.23</v>
      </c>
      <c r="G101" s="243">
        <v>1723.14</v>
      </c>
      <c r="H101" s="243">
        <v>0</v>
      </c>
      <c r="I101" s="243">
        <v>20.04</v>
      </c>
      <c r="J101" s="243">
        <v>2918.52</v>
      </c>
      <c r="K101" s="243">
        <v>11.99</v>
      </c>
      <c r="L101" s="243">
        <v>3.83</v>
      </c>
      <c r="M101" s="243">
        <v>0.01</v>
      </c>
      <c r="N101" s="243">
        <v>3.31</v>
      </c>
      <c r="O101" s="52"/>
      <c r="P101" s="52"/>
      <c r="Q101" s="52"/>
      <c r="R101" s="52"/>
      <c r="S101" s="52"/>
      <c r="T101" s="52"/>
      <c r="U101" s="52"/>
    </row>
    <row r="102" spans="1:21" ht="18.75" customHeight="1">
      <c r="A102" s="243">
        <f t="shared" si="0"/>
        <v>97</v>
      </c>
      <c r="B102" s="245" t="s">
        <v>107</v>
      </c>
      <c r="C102" s="243">
        <v>1.5</v>
      </c>
      <c r="D102" s="243">
        <v>98.87</v>
      </c>
      <c r="E102" s="243">
        <v>24.2</v>
      </c>
      <c r="F102" s="243">
        <v>0.08</v>
      </c>
      <c r="G102" s="243">
        <v>2.39</v>
      </c>
      <c r="H102" s="243">
        <v>0.46</v>
      </c>
      <c r="I102" s="243">
        <v>5.51</v>
      </c>
      <c r="J102" s="243">
        <v>1887.63</v>
      </c>
      <c r="K102" s="243">
        <v>1.77</v>
      </c>
      <c r="L102" s="243">
        <v>0</v>
      </c>
      <c r="M102" s="243">
        <v>0</v>
      </c>
      <c r="N102" s="243">
        <v>0</v>
      </c>
      <c r="O102" s="52"/>
      <c r="P102" s="52"/>
      <c r="Q102" s="52"/>
      <c r="R102" s="52"/>
      <c r="S102" s="52"/>
      <c r="T102" s="52"/>
      <c r="U102" s="52"/>
    </row>
    <row r="103" spans="1:21" ht="18.75" customHeight="1">
      <c r="A103" s="243">
        <f t="shared" si="0"/>
        <v>98</v>
      </c>
      <c r="B103" s="245" t="s">
        <v>108</v>
      </c>
      <c r="C103" s="243">
        <v>21.83</v>
      </c>
      <c r="D103" s="243">
        <v>1149.47</v>
      </c>
      <c r="E103" s="243">
        <v>3.95</v>
      </c>
      <c r="F103" s="243">
        <v>2.04</v>
      </c>
      <c r="G103" s="243">
        <v>136.28</v>
      </c>
      <c r="H103" s="243">
        <v>1.81</v>
      </c>
      <c r="I103" s="243">
        <v>15.75</v>
      </c>
      <c r="J103" s="243">
        <v>1034.51</v>
      </c>
      <c r="K103" s="243">
        <v>0.53</v>
      </c>
      <c r="L103" s="243">
        <v>4.32</v>
      </c>
      <c r="M103" s="243">
        <v>0.01</v>
      </c>
      <c r="N103" s="243">
        <v>0.56000000000000005</v>
      </c>
      <c r="O103" s="52"/>
      <c r="P103" s="52"/>
      <c r="Q103" s="52"/>
      <c r="R103" s="52"/>
      <c r="S103" s="52"/>
      <c r="T103" s="52"/>
      <c r="U103" s="52"/>
    </row>
    <row r="104" spans="1:21" ht="18.75" customHeight="1">
      <c r="A104" s="243">
        <f t="shared" si="0"/>
        <v>99</v>
      </c>
      <c r="B104" s="245" t="s">
        <v>109</v>
      </c>
      <c r="C104" s="243">
        <v>5.93</v>
      </c>
      <c r="D104" s="243">
        <v>253.28</v>
      </c>
      <c r="E104" s="243">
        <v>4.4400000000000004</v>
      </c>
      <c r="F104" s="243">
        <v>0.52</v>
      </c>
      <c r="G104" s="243">
        <v>123.57</v>
      </c>
      <c r="H104" s="243">
        <v>0.17</v>
      </c>
      <c r="I104" s="243">
        <v>0</v>
      </c>
      <c r="J104" s="243">
        <v>0</v>
      </c>
      <c r="K104" s="243">
        <v>0</v>
      </c>
      <c r="L104" s="243">
        <v>2.29</v>
      </c>
      <c r="M104" s="243">
        <v>0.79</v>
      </c>
      <c r="N104" s="243">
        <v>0.16</v>
      </c>
      <c r="O104" s="52"/>
      <c r="P104" s="52"/>
      <c r="Q104" s="52"/>
      <c r="R104" s="52"/>
      <c r="S104" s="52"/>
      <c r="T104" s="52"/>
      <c r="U104" s="52"/>
    </row>
    <row r="105" spans="1:21" ht="18.75" customHeight="1">
      <c r="A105" s="243">
        <f t="shared" si="0"/>
        <v>100</v>
      </c>
      <c r="B105" s="245" t="s">
        <v>110</v>
      </c>
      <c r="C105" s="243">
        <v>11.95</v>
      </c>
      <c r="D105" s="243">
        <v>760.54</v>
      </c>
      <c r="E105" s="243">
        <v>28.17</v>
      </c>
      <c r="F105" s="243">
        <v>3.78</v>
      </c>
      <c r="G105" s="243">
        <v>884.94</v>
      </c>
      <c r="H105" s="243">
        <v>0.04</v>
      </c>
      <c r="I105" s="243">
        <v>7.99</v>
      </c>
      <c r="J105" s="243">
        <v>3332.85</v>
      </c>
      <c r="K105" s="243">
        <v>0</v>
      </c>
      <c r="L105" s="243">
        <v>0.99</v>
      </c>
      <c r="M105" s="243">
        <v>0</v>
      </c>
      <c r="N105" s="243">
        <v>0.13</v>
      </c>
      <c r="O105" s="52"/>
      <c r="P105" s="52"/>
      <c r="Q105" s="52"/>
      <c r="R105" s="52"/>
      <c r="S105" s="52"/>
      <c r="T105" s="52"/>
      <c r="U105" s="52"/>
    </row>
    <row r="106" spans="1:21" ht="18.75" customHeight="1">
      <c r="A106" s="243">
        <f t="shared" si="0"/>
        <v>101</v>
      </c>
      <c r="B106" s="245" t="s">
        <v>111</v>
      </c>
      <c r="C106" s="243">
        <v>12.23</v>
      </c>
      <c r="D106" s="243">
        <v>784.8</v>
      </c>
      <c r="E106" s="243">
        <v>28.89</v>
      </c>
      <c r="F106" s="243">
        <v>15.88</v>
      </c>
      <c r="G106" s="243">
        <v>1047.29</v>
      </c>
      <c r="H106" s="243">
        <v>3.47</v>
      </c>
      <c r="I106" s="243">
        <v>11.55</v>
      </c>
      <c r="J106" s="243">
        <v>4090.44</v>
      </c>
      <c r="K106" s="243">
        <v>3.24</v>
      </c>
      <c r="L106" s="243">
        <v>0.78</v>
      </c>
      <c r="M106" s="243">
        <v>0</v>
      </c>
      <c r="N106" s="243">
        <v>0.83</v>
      </c>
      <c r="O106" s="52"/>
      <c r="P106" s="52"/>
      <c r="Q106" s="52"/>
      <c r="R106" s="52"/>
      <c r="S106" s="52"/>
      <c r="T106" s="52"/>
      <c r="U106" s="52"/>
    </row>
    <row r="107" spans="1:21" ht="18.75" customHeight="1">
      <c r="A107" s="243">
        <f t="shared" si="0"/>
        <v>102</v>
      </c>
      <c r="B107" s="245" t="s">
        <v>112</v>
      </c>
      <c r="C107" s="243">
        <v>3.32</v>
      </c>
      <c r="D107" s="243">
        <v>205.88</v>
      </c>
      <c r="E107" s="243">
        <v>0.68</v>
      </c>
      <c r="F107" s="243">
        <v>1.9</v>
      </c>
      <c r="G107" s="243">
        <v>276.5</v>
      </c>
      <c r="H107" s="243">
        <v>0.18</v>
      </c>
      <c r="I107" s="243">
        <v>5.66</v>
      </c>
      <c r="J107" s="243">
        <v>902.76</v>
      </c>
      <c r="K107" s="243">
        <v>0.57999999999999996</v>
      </c>
      <c r="L107" s="243">
        <v>0.94</v>
      </c>
      <c r="M107" s="243">
        <v>0</v>
      </c>
      <c r="N107" s="243">
        <v>0.1</v>
      </c>
      <c r="O107" s="52"/>
      <c r="P107" s="52"/>
      <c r="Q107" s="52"/>
      <c r="R107" s="52"/>
      <c r="S107" s="52"/>
      <c r="T107" s="52"/>
      <c r="U107" s="52"/>
    </row>
    <row r="108" spans="1:21" ht="18.75" customHeight="1">
      <c r="A108" s="243">
        <f t="shared" si="0"/>
        <v>103</v>
      </c>
      <c r="B108" s="245" t="s">
        <v>113</v>
      </c>
      <c r="C108" s="243">
        <v>2.96</v>
      </c>
      <c r="D108" s="243">
        <v>62.3</v>
      </c>
      <c r="E108" s="243">
        <v>17.95</v>
      </c>
      <c r="F108" s="243">
        <v>1.04</v>
      </c>
      <c r="G108" s="243">
        <v>463.69</v>
      </c>
      <c r="H108" s="243">
        <v>0</v>
      </c>
      <c r="I108" s="243">
        <v>6.96</v>
      </c>
      <c r="J108" s="243">
        <v>2382.2800000000002</v>
      </c>
      <c r="K108" s="243">
        <v>0</v>
      </c>
      <c r="L108" s="243">
        <v>0.47</v>
      </c>
      <c r="M108" s="243">
        <v>13.48</v>
      </c>
      <c r="N108" s="243">
        <v>0</v>
      </c>
      <c r="O108" s="52"/>
      <c r="P108" s="52"/>
      <c r="Q108" s="52"/>
      <c r="R108" s="52"/>
      <c r="S108" s="52"/>
      <c r="T108" s="52"/>
      <c r="U108" s="52"/>
    </row>
    <row r="109" spans="1:21" ht="18.75" customHeight="1">
      <c r="A109" s="243">
        <f t="shared" si="0"/>
        <v>104</v>
      </c>
      <c r="B109" s="245" t="s">
        <v>114</v>
      </c>
      <c r="C109" s="243">
        <v>7.84</v>
      </c>
      <c r="D109" s="243">
        <v>691.2</v>
      </c>
      <c r="E109" s="243">
        <v>0</v>
      </c>
      <c r="F109" s="243">
        <v>1.1000000000000001</v>
      </c>
      <c r="G109" s="243">
        <v>444.9</v>
      </c>
      <c r="H109" s="243">
        <v>0</v>
      </c>
      <c r="I109" s="243">
        <v>164.91</v>
      </c>
      <c r="J109" s="243">
        <v>25641.119999999999</v>
      </c>
      <c r="K109" s="243">
        <v>0</v>
      </c>
      <c r="L109" s="243">
        <v>13.31</v>
      </c>
      <c r="M109" s="243">
        <v>7.0000000000000007E-2</v>
      </c>
      <c r="N109" s="243">
        <v>0</v>
      </c>
      <c r="O109" s="52"/>
      <c r="P109" s="52"/>
      <c r="Q109" s="52"/>
      <c r="R109" s="52"/>
      <c r="S109" s="52"/>
      <c r="T109" s="52"/>
      <c r="U109" s="52"/>
    </row>
    <row r="110" spans="1:21" ht="18.75" customHeight="1">
      <c r="A110" s="243">
        <f t="shared" si="0"/>
        <v>105</v>
      </c>
      <c r="B110" s="245" t="s">
        <v>115</v>
      </c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52"/>
      <c r="P110" s="52"/>
      <c r="Q110" s="52"/>
      <c r="R110" s="52"/>
      <c r="S110" s="52"/>
      <c r="T110" s="52"/>
      <c r="U110" s="52"/>
    </row>
    <row r="111" spans="1:21" ht="18.75" customHeight="1">
      <c r="A111" s="243">
        <f t="shared" si="0"/>
        <v>106</v>
      </c>
      <c r="B111" s="245" t="s">
        <v>116</v>
      </c>
      <c r="C111" s="243">
        <v>21.85</v>
      </c>
      <c r="D111" s="243">
        <v>1322.54</v>
      </c>
      <c r="E111" s="243">
        <v>38.18</v>
      </c>
      <c r="F111" s="243">
        <v>1.77</v>
      </c>
      <c r="G111" s="243">
        <v>433.86</v>
      </c>
      <c r="H111" s="243">
        <v>0</v>
      </c>
      <c r="I111" s="243">
        <v>24.84</v>
      </c>
      <c r="J111" s="243">
        <v>3483.02</v>
      </c>
      <c r="K111" s="243">
        <v>7.46</v>
      </c>
      <c r="L111" s="243">
        <v>2.27</v>
      </c>
      <c r="M111" s="243">
        <v>0</v>
      </c>
      <c r="N111" s="243">
        <v>1.97</v>
      </c>
      <c r="O111" s="52"/>
      <c r="P111" s="52"/>
      <c r="Q111" s="52"/>
      <c r="R111" s="52"/>
      <c r="S111" s="52"/>
      <c r="T111" s="52"/>
      <c r="U111" s="52"/>
    </row>
    <row r="112" spans="1:21" ht="18.75" customHeight="1">
      <c r="A112" s="243">
        <f t="shared" si="0"/>
        <v>107</v>
      </c>
      <c r="B112" s="245" t="s">
        <v>117</v>
      </c>
      <c r="C112" s="243">
        <v>7.22</v>
      </c>
      <c r="D112" s="243">
        <v>1024.28</v>
      </c>
      <c r="E112" s="243">
        <v>10.050000000000001</v>
      </c>
      <c r="F112" s="243">
        <v>6.04</v>
      </c>
      <c r="G112" s="243">
        <v>3183.64</v>
      </c>
      <c r="H112" s="243">
        <v>0</v>
      </c>
      <c r="I112" s="243">
        <v>15.04</v>
      </c>
      <c r="J112" s="243">
        <v>2402.25</v>
      </c>
      <c r="K112" s="243">
        <v>15.07</v>
      </c>
      <c r="L112" s="243">
        <v>2.87</v>
      </c>
      <c r="M112" s="243">
        <v>0.15</v>
      </c>
      <c r="N112" s="243">
        <v>0</v>
      </c>
      <c r="O112" s="52"/>
      <c r="P112" s="52"/>
      <c r="Q112" s="52"/>
      <c r="R112" s="52"/>
      <c r="S112" s="52"/>
      <c r="T112" s="52"/>
      <c r="U112" s="52"/>
    </row>
    <row r="113" spans="1:21" ht="18.75" customHeight="1">
      <c r="A113" s="243">
        <f t="shared" si="0"/>
        <v>108</v>
      </c>
      <c r="B113" s="245" t="s">
        <v>118</v>
      </c>
      <c r="C113" s="243">
        <v>4.8099999999999996</v>
      </c>
      <c r="D113" s="243">
        <v>199.7</v>
      </c>
      <c r="E113" s="243">
        <v>17.95</v>
      </c>
      <c r="F113" s="243">
        <v>1.04</v>
      </c>
      <c r="G113" s="243">
        <v>463.69</v>
      </c>
      <c r="H113" s="243">
        <v>0</v>
      </c>
      <c r="I113" s="243">
        <v>5.0999999999999996</v>
      </c>
      <c r="J113" s="243">
        <v>2244.88</v>
      </c>
      <c r="K113" s="243">
        <v>0</v>
      </c>
      <c r="L113" s="243">
        <v>0.47</v>
      </c>
      <c r="M113" s="243">
        <v>0</v>
      </c>
      <c r="N113" s="243">
        <v>0</v>
      </c>
      <c r="O113" s="52"/>
      <c r="P113" s="52"/>
      <c r="Q113" s="52"/>
      <c r="R113" s="52"/>
      <c r="S113" s="52"/>
      <c r="T113" s="52"/>
      <c r="U113" s="52"/>
    </row>
    <row r="114" spans="1:21" ht="18.75" customHeight="1">
      <c r="A114" s="243">
        <f t="shared" si="0"/>
        <v>109</v>
      </c>
      <c r="B114" s="245" t="s">
        <v>119</v>
      </c>
      <c r="C114" s="243">
        <v>4.8099999999999996</v>
      </c>
      <c r="D114" s="243">
        <v>199.7</v>
      </c>
      <c r="E114" s="243">
        <v>17.95</v>
      </c>
      <c r="F114" s="243">
        <v>1.04</v>
      </c>
      <c r="G114" s="243">
        <v>463.69</v>
      </c>
      <c r="H114" s="243">
        <v>0</v>
      </c>
      <c r="I114" s="243">
        <v>5.0999999999999996</v>
      </c>
      <c r="J114" s="243">
        <v>2244.88</v>
      </c>
      <c r="K114" s="243">
        <v>0</v>
      </c>
      <c r="L114" s="243">
        <v>0.47</v>
      </c>
      <c r="M114" s="243">
        <v>0</v>
      </c>
      <c r="N114" s="243">
        <v>0</v>
      </c>
      <c r="O114" s="52"/>
      <c r="P114" s="52"/>
      <c r="Q114" s="52"/>
      <c r="R114" s="52"/>
      <c r="S114" s="52"/>
      <c r="T114" s="52"/>
      <c r="U114" s="52"/>
    </row>
    <row r="115" spans="1:21" ht="18.75" customHeight="1">
      <c r="A115" s="243">
        <f t="shared" si="0"/>
        <v>110</v>
      </c>
      <c r="B115" s="245" t="s">
        <v>120</v>
      </c>
      <c r="C115" s="243">
        <v>11.84</v>
      </c>
      <c r="D115" s="243">
        <v>345.15</v>
      </c>
      <c r="E115" s="243">
        <v>64.16</v>
      </c>
      <c r="F115" s="243">
        <v>6.45</v>
      </c>
      <c r="G115" s="243">
        <v>682.92</v>
      </c>
      <c r="H115" s="243">
        <v>0.49</v>
      </c>
      <c r="I115" s="243">
        <v>23.19</v>
      </c>
      <c r="J115" s="243">
        <v>4133.08</v>
      </c>
      <c r="K115" s="243">
        <v>7.13</v>
      </c>
      <c r="L115" s="243">
        <v>2.62</v>
      </c>
      <c r="M115" s="243">
        <v>0.28000000000000003</v>
      </c>
      <c r="N115" s="243">
        <v>0.46</v>
      </c>
      <c r="O115" s="52"/>
      <c r="P115" s="52"/>
      <c r="Q115" s="52"/>
      <c r="R115" s="52"/>
      <c r="S115" s="52"/>
      <c r="T115" s="52"/>
      <c r="U115" s="52"/>
    </row>
    <row r="116" spans="1:21" ht="18.75" customHeight="1">
      <c r="A116" s="243">
        <f t="shared" si="0"/>
        <v>111</v>
      </c>
      <c r="B116" s="245" t="s">
        <v>121</v>
      </c>
      <c r="C116" s="243">
        <v>28.58</v>
      </c>
      <c r="D116" s="243">
        <v>1439.47</v>
      </c>
      <c r="E116" s="243">
        <v>101.38</v>
      </c>
      <c r="F116" s="243">
        <v>6.54</v>
      </c>
      <c r="G116" s="243">
        <v>1331.67</v>
      </c>
      <c r="H116" s="243">
        <v>0.28000000000000003</v>
      </c>
      <c r="I116" s="243">
        <v>25.77</v>
      </c>
      <c r="J116" s="243">
        <v>53156.63</v>
      </c>
      <c r="K116" s="243">
        <v>6.41</v>
      </c>
      <c r="L116" s="243">
        <v>0</v>
      </c>
      <c r="M116" s="243">
        <v>0</v>
      </c>
      <c r="N116" s="243">
        <v>0</v>
      </c>
      <c r="O116" s="52"/>
      <c r="P116" s="52"/>
      <c r="Q116" s="52"/>
      <c r="R116" s="52"/>
      <c r="S116" s="52"/>
      <c r="T116" s="52"/>
      <c r="U116" s="52"/>
    </row>
    <row r="117" spans="1:21" ht="18.75" customHeight="1">
      <c r="A117" s="243">
        <f t="shared" si="0"/>
        <v>112</v>
      </c>
      <c r="B117" s="245" t="s">
        <v>122</v>
      </c>
      <c r="C117" s="243">
        <v>28.5</v>
      </c>
      <c r="D117" s="243">
        <v>2053.25</v>
      </c>
      <c r="E117" s="243">
        <v>179.72</v>
      </c>
      <c r="F117" s="243">
        <v>8.24</v>
      </c>
      <c r="G117" s="243">
        <v>1049.1300000000001</v>
      </c>
      <c r="H117" s="243">
        <v>16.18</v>
      </c>
      <c r="I117" s="243">
        <v>11.92</v>
      </c>
      <c r="J117" s="243">
        <v>2470.38</v>
      </c>
      <c r="K117" s="243">
        <v>5</v>
      </c>
      <c r="L117" s="243">
        <v>0.93</v>
      </c>
      <c r="M117" s="243">
        <v>0.6</v>
      </c>
      <c r="N117" s="243">
        <v>0.08</v>
      </c>
      <c r="O117" s="52"/>
      <c r="P117" s="52"/>
      <c r="Q117" s="52"/>
      <c r="R117" s="52"/>
      <c r="S117" s="52"/>
      <c r="T117" s="52"/>
      <c r="U117" s="52"/>
    </row>
    <row r="118" spans="1:21" ht="18.75" customHeight="1">
      <c r="A118" s="243">
        <f t="shared" si="0"/>
        <v>113</v>
      </c>
      <c r="B118" s="245" t="s">
        <v>123</v>
      </c>
      <c r="C118" s="243">
        <v>2.57</v>
      </c>
      <c r="D118" s="243">
        <v>89.59</v>
      </c>
      <c r="E118" s="243">
        <v>4.33</v>
      </c>
      <c r="F118" s="243">
        <v>0.08</v>
      </c>
      <c r="G118" s="243">
        <v>13.54</v>
      </c>
      <c r="H118" s="243">
        <v>0.28999999999999998</v>
      </c>
      <c r="I118" s="243">
        <v>0</v>
      </c>
      <c r="J118" s="243">
        <v>0</v>
      </c>
      <c r="K118" s="243">
        <v>0</v>
      </c>
      <c r="L118" s="243">
        <v>0.1</v>
      </c>
      <c r="M118" s="243">
        <v>0</v>
      </c>
      <c r="N118" s="243">
        <v>0</v>
      </c>
      <c r="O118" s="52"/>
      <c r="P118" s="52"/>
      <c r="Q118" s="52"/>
      <c r="R118" s="52"/>
      <c r="S118" s="52"/>
      <c r="T118" s="52"/>
      <c r="U118" s="52"/>
    </row>
    <row r="119" spans="1:21" ht="18.75" customHeight="1">
      <c r="A119" s="243">
        <f t="shared" si="0"/>
        <v>114</v>
      </c>
      <c r="B119" s="245" t="s">
        <v>124</v>
      </c>
      <c r="C119" s="243">
        <v>9.68</v>
      </c>
      <c r="D119" s="243">
        <v>455.79</v>
      </c>
      <c r="E119" s="243">
        <v>8.92</v>
      </c>
      <c r="F119" s="243">
        <v>3.24</v>
      </c>
      <c r="G119" s="243">
        <v>662.24</v>
      </c>
      <c r="H119" s="243">
        <v>1.97</v>
      </c>
      <c r="I119" s="243">
        <v>5.85</v>
      </c>
      <c r="J119" s="243">
        <v>1159.22</v>
      </c>
      <c r="K119" s="243">
        <v>0</v>
      </c>
      <c r="L119" s="243">
        <v>1.2</v>
      </c>
      <c r="M119" s="243">
        <v>0</v>
      </c>
      <c r="N119" s="243">
        <v>0</v>
      </c>
      <c r="O119" s="52"/>
      <c r="P119" s="52"/>
      <c r="Q119" s="52"/>
      <c r="R119" s="52"/>
      <c r="S119" s="52"/>
      <c r="T119" s="52"/>
      <c r="U119" s="52"/>
    </row>
    <row r="120" spans="1:21" ht="18.75" customHeight="1">
      <c r="A120" s="243">
        <f t="shared" si="0"/>
        <v>115</v>
      </c>
      <c r="B120" s="245" t="s">
        <v>125</v>
      </c>
      <c r="C120" s="243">
        <v>21.36</v>
      </c>
      <c r="D120" s="243">
        <v>3364.74</v>
      </c>
      <c r="E120" s="243">
        <v>24.03</v>
      </c>
      <c r="F120" s="243">
        <v>2.93</v>
      </c>
      <c r="G120" s="243">
        <v>1926.19</v>
      </c>
      <c r="H120" s="243">
        <v>2.02</v>
      </c>
      <c r="I120" s="243">
        <v>0</v>
      </c>
      <c r="J120" s="243">
        <v>0</v>
      </c>
      <c r="K120" s="243">
        <v>0</v>
      </c>
      <c r="L120" s="243">
        <v>0</v>
      </c>
      <c r="M120" s="243">
        <v>0</v>
      </c>
      <c r="N120" s="243">
        <v>0</v>
      </c>
      <c r="O120" s="52"/>
      <c r="P120" s="52"/>
      <c r="Q120" s="52"/>
      <c r="R120" s="52"/>
      <c r="S120" s="52"/>
      <c r="T120" s="52"/>
      <c r="U120" s="52"/>
    </row>
    <row r="121" spans="1:21" ht="18.75" customHeight="1">
      <c r="A121" s="243">
        <f t="shared" si="0"/>
        <v>116</v>
      </c>
      <c r="B121" s="245" t="s">
        <v>126</v>
      </c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52"/>
      <c r="P121" s="52"/>
      <c r="Q121" s="52"/>
      <c r="R121" s="52"/>
      <c r="S121" s="52"/>
      <c r="T121" s="52"/>
      <c r="U121" s="52"/>
    </row>
    <row r="122" spans="1:21" ht="18.75" customHeight="1">
      <c r="A122" s="243">
        <f t="shared" si="0"/>
        <v>117</v>
      </c>
      <c r="B122" s="245" t="s">
        <v>127</v>
      </c>
      <c r="C122" s="243">
        <v>22.68</v>
      </c>
      <c r="D122" s="243">
        <v>1503.53</v>
      </c>
      <c r="E122" s="243">
        <v>24.77</v>
      </c>
      <c r="F122" s="243">
        <v>4.3899999999999997</v>
      </c>
      <c r="G122" s="243">
        <v>884.09</v>
      </c>
      <c r="H122" s="243">
        <v>0.47</v>
      </c>
      <c r="I122" s="243">
        <v>76.599999999999994</v>
      </c>
      <c r="J122" s="243">
        <v>7506.3</v>
      </c>
      <c r="K122" s="243">
        <v>3.89</v>
      </c>
      <c r="L122" s="243">
        <v>0.1</v>
      </c>
      <c r="M122" s="243">
        <v>0</v>
      </c>
      <c r="N122" s="243">
        <v>0.09</v>
      </c>
      <c r="O122" s="52"/>
      <c r="P122" s="52"/>
      <c r="Q122" s="52"/>
      <c r="R122" s="52"/>
      <c r="S122" s="52"/>
      <c r="T122" s="52"/>
      <c r="U122" s="52"/>
    </row>
    <row r="123" spans="1:21" ht="18.75" customHeight="1">
      <c r="A123" s="243">
        <f t="shared" si="0"/>
        <v>118</v>
      </c>
      <c r="B123" s="245" t="s">
        <v>128</v>
      </c>
      <c r="C123" s="243">
        <v>18.95</v>
      </c>
      <c r="D123" s="243">
        <v>745.19</v>
      </c>
      <c r="E123" s="243">
        <v>10.65</v>
      </c>
      <c r="F123" s="243">
        <v>0</v>
      </c>
      <c r="G123" s="243">
        <v>0</v>
      </c>
      <c r="H123" s="243">
        <v>0</v>
      </c>
      <c r="I123" s="243">
        <v>0</v>
      </c>
      <c r="J123" s="243">
        <v>0</v>
      </c>
      <c r="K123" s="243">
        <v>0</v>
      </c>
      <c r="L123" s="243">
        <v>0</v>
      </c>
      <c r="M123" s="243">
        <v>0</v>
      </c>
      <c r="N123" s="243">
        <v>0</v>
      </c>
      <c r="O123" s="52"/>
      <c r="P123" s="52"/>
      <c r="Q123" s="52"/>
      <c r="R123" s="52"/>
      <c r="S123" s="52"/>
      <c r="T123" s="52"/>
      <c r="U123" s="52"/>
    </row>
    <row r="124" spans="1:21" ht="18.75" customHeight="1">
      <c r="A124" s="243">
        <f t="shared" si="0"/>
        <v>119</v>
      </c>
      <c r="B124" s="245" t="s">
        <v>129</v>
      </c>
      <c r="C124" s="243">
        <v>1147.74</v>
      </c>
      <c r="D124" s="243">
        <v>15.7</v>
      </c>
      <c r="E124" s="243">
        <v>2.75</v>
      </c>
      <c r="F124" s="243">
        <v>205.49</v>
      </c>
      <c r="G124" s="243">
        <v>0.88</v>
      </c>
      <c r="H124" s="243">
        <v>0.71</v>
      </c>
      <c r="I124" s="243">
        <v>99.42</v>
      </c>
      <c r="J124" s="243">
        <v>0.55000000000000004</v>
      </c>
      <c r="K124" s="243">
        <v>0.03</v>
      </c>
      <c r="L124" s="243">
        <v>0</v>
      </c>
      <c r="M124" s="243">
        <v>0</v>
      </c>
      <c r="N124" s="243">
        <v>71648</v>
      </c>
      <c r="O124" s="52"/>
      <c r="P124" s="52"/>
      <c r="Q124" s="52"/>
      <c r="R124" s="52"/>
      <c r="S124" s="52"/>
      <c r="T124" s="52"/>
      <c r="U124" s="52"/>
    </row>
    <row r="125" spans="1:21" ht="18.75" customHeight="1">
      <c r="A125" s="243">
        <f t="shared" si="0"/>
        <v>120</v>
      </c>
      <c r="B125" s="245" t="s">
        <v>130</v>
      </c>
      <c r="C125" s="243">
        <v>15.35</v>
      </c>
      <c r="D125" s="243">
        <v>1431.87</v>
      </c>
      <c r="E125" s="243">
        <v>27.83</v>
      </c>
      <c r="F125" s="243">
        <v>0.83</v>
      </c>
      <c r="G125" s="243">
        <v>138.41</v>
      </c>
      <c r="H125" s="243">
        <v>0</v>
      </c>
      <c r="I125" s="243">
        <v>29.88</v>
      </c>
      <c r="J125" s="243">
        <v>5894.37</v>
      </c>
      <c r="K125" s="243">
        <v>15.14</v>
      </c>
      <c r="L125" s="243">
        <v>1.18</v>
      </c>
      <c r="M125" s="243">
        <v>0</v>
      </c>
      <c r="N125" s="243">
        <v>2.0499999999999998</v>
      </c>
      <c r="O125" s="52"/>
      <c r="P125" s="52"/>
      <c r="Q125" s="52"/>
      <c r="R125" s="52"/>
      <c r="S125" s="52"/>
      <c r="T125" s="52"/>
      <c r="U125" s="52"/>
    </row>
    <row r="126" spans="1:21" ht="18.75" customHeight="1">
      <c r="A126" s="243">
        <f t="shared" si="0"/>
        <v>121</v>
      </c>
      <c r="B126" s="245" t="s">
        <v>131</v>
      </c>
      <c r="C126" s="243">
        <v>31.24</v>
      </c>
      <c r="D126" s="243">
        <v>3887.36</v>
      </c>
      <c r="E126" s="243">
        <v>69.819999999999993</v>
      </c>
      <c r="F126" s="243">
        <v>8.57</v>
      </c>
      <c r="G126" s="243">
        <v>1337.03</v>
      </c>
      <c r="H126" s="243">
        <v>0.61</v>
      </c>
      <c r="I126" s="243">
        <v>18.98</v>
      </c>
      <c r="J126" s="243">
        <v>5138.57</v>
      </c>
      <c r="K126" s="243">
        <v>28.83</v>
      </c>
      <c r="L126" s="243">
        <v>7.0000000000000007E-2</v>
      </c>
      <c r="M126" s="243">
        <v>0</v>
      </c>
      <c r="N126" s="243">
        <v>0</v>
      </c>
      <c r="O126" s="52"/>
      <c r="P126" s="52"/>
      <c r="Q126" s="52"/>
      <c r="R126" s="52"/>
      <c r="S126" s="52"/>
      <c r="T126" s="52"/>
      <c r="U126" s="52"/>
    </row>
    <row r="127" spans="1:21" ht="18.75" customHeight="1">
      <c r="A127" s="243">
        <f t="shared" si="0"/>
        <v>122</v>
      </c>
      <c r="B127" s="245" t="s">
        <v>132</v>
      </c>
      <c r="C127" s="243">
        <v>24.64</v>
      </c>
      <c r="D127" s="243">
        <v>2118.27</v>
      </c>
      <c r="E127" s="243">
        <v>20.85</v>
      </c>
      <c r="F127" s="243">
        <v>2.4500000000000002</v>
      </c>
      <c r="G127" s="243">
        <v>223.57</v>
      </c>
      <c r="H127" s="243">
        <v>0.17</v>
      </c>
      <c r="I127" s="243">
        <v>132.37</v>
      </c>
      <c r="J127" s="243">
        <v>17595.48</v>
      </c>
      <c r="K127" s="243">
        <v>5.21</v>
      </c>
      <c r="L127" s="243">
        <v>0.33</v>
      </c>
      <c r="M127" s="243">
        <v>0</v>
      </c>
      <c r="N127" s="243">
        <v>0.2</v>
      </c>
      <c r="O127" s="52"/>
      <c r="P127" s="52"/>
      <c r="Q127" s="52"/>
      <c r="R127" s="52"/>
      <c r="S127" s="52"/>
      <c r="T127" s="52"/>
      <c r="U127" s="52"/>
    </row>
    <row r="128" spans="1:21" ht="18.75" customHeight="1">
      <c r="A128" s="243">
        <f t="shared" si="0"/>
        <v>123</v>
      </c>
      <c r="B128" s="245" t="s">
        <v>133</v>
      </c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52"/>
      <c r="P128" s="52"/>
      <c r="Q128" s="52"/>
      <c r="R128" s="52"/>
      <c r="S128" s="52"/>
      <c r="T128" s="52"/>
      <c r="U128" s="52"/>
    </row>
    <row r="129" spans="1:21" ht="18.75" customHeight="1">
      <c r="A129" s="243">
        <f t="shared" si="0"/>
        <v>124</v>
      </c>
      <c r="B129" s="245" t="s">
        <v>134</v>
      </c>
      <c r="C129" s="243">
        <v>15.03</v>
      </c>
      <c r="D129" s="243">
        <v>1684.51</v>
      </c>
      <c r="E129" s="243">
        <v>17.989999999999998</v>
      </c>
      <c r="F129" s="243">
        <v>6.97</v>
      </c>
      <c r="G129" s="243">
        <v>1044.6500000000001</v>
      </c>
      <c r="H129" s="243">
        <v>1.61</v>
      </c>
      <c r="I129" s="243">
        <v>41.14</v>
      </c>
      <c r="J129" s="243">
        <v>7570.91</v>
      </c>
      <c r="K129" s="243">
        <v>26.45</v>
      </c>
      <c r="L129" s="243">
        <v>2.2200000000000002</v>
      </c>
      <c r="M129" s="243">
        <v>0.01</v>
      </c>
      <c r="N129" s="243">
        <v>0.55000000000000004</v>
      </c>
      <c r="O129" s="52"/>
      <c r="P129" s="52"/>
      <c r="Q129" s="52"/>
      <c r="R129" s="52"/>
      <c r="S129" s="52"/>
      <c r="T129" s="52"/>
      <c r="U129" s="52"/>
    </row>
    <row r="130" spans="1:21" ht="18.75" customHeight="1">
      <c r="A130" s="243">
        <f t="shared" si="0"/>
        <v>125</v>
      </c>
      <c r="B130" s="245" t="s">
        <v>135</v>
      </c>
      <c r="C130" s="243">
        <v>9.1999999999999993</v>
      </c>
      <c r="D130" s="243">
        <v>834.47</v>
      </c>
      <c r="E130" s="243">
        <v>2.08</v>
      </c>
      <c r="F130" s="243">
        <v>0.28000000000000003</v>
      </c>
      <c r="G130" s="243">
        <v>28.51</v>
      </c>
      <c r="H130" s="243">
        <v>0.36</v>
      </c>
      <c r="I130" s="243">
        <v>0.21</v>
      </c>
      <c r="J130" s="243">
        <v>8.02</v>
      </c>
      <c r="K130" s="243">
        <v>5.45</v>
      </c>
      <c r="L130" s="243">
        <v>1.17</v>
      </c>
      <c r="M130" s="243">
        <v>111.93</v>
      </c>
      <c r="N130" s="243">
        <v>0</v>
      </c>
      <c r="O130" s="52"/>
      <c r="P130" s="52"/>
      <c r="Q130" s="52"/>
      <c r="R130" s="52"/>
      <c r="S130" s="52"/>
      <c r="T130" s="52"/>
      <c r="U130" s="52"/>
    </row>
    <row r="131" spans="1:21" ht="18.75" customHeight="1">
      <c r="A131" s="243">
        <f t="shared" si="0"/>
        <v>126</v>
      </c>
      <c r="B131" s="245" t="s">
        <v>136</v>
      </c>
      <c r="C131" s="243">
        <v>14.18</v>
      </c>
      <c r="D131" s="243">
        <v>1330.79</v>
      </c>
      <c r="E131" s="243">
        <v>1.99</v>
      </c>
      <c r="F131" s="243">
        <v>0</v>
      </c>
      <c r="G131" s="243">
        <v>0</v>
      </c>
      <c r="H131" s="243">
        <v>0</v>
      </c>
      <c r="I131" s="243">
        <v>6.86</v>
      </c>
      <c r="J131" s="243">
        <v>1004.09</v>
      </c>
      <c r="K131" s="243">
        <v>10.75</v>
      </c>
      <c r="L131" s="243">
        <v>0</v>
      </c>
      <c r="M131" s="243">
        <v>0</v>
      </c>
      <c r="N131" s="243">
        <v>0</v>
      </c>
      <c r="O131" s="52"/>
      <c r="P131" s="52"/>
      <c r="Q131" s="52"/>
      <c r="R131" s="52"/>
      <c r="S131" s="52"/>
      <c r="T131" s="52"/>
      <c r="U131" s="52"/>
    </row>
    <row r="132" spans="1:21" ht="18.75" customHeight="1">
      <c r="A132" s="243">
        <f t="shared" si="0"/>
        <v>127</v>
      </c>
      <c r="B132" s="245" t="s">
        <v>137</v>
      </c>
      <c r="C132" s="243">
        <v>16.170000000000002</v>
      </c>
      <c r="D132" s="243">
        <v>1088.69</v>
      </c>
      <c r="E132" s="243">
        <v>47.95</v>
      </c>
      <c r="F132" s="243">
        <v>1.42</v>
      </c>
      <c r="G132" s="243">
        <v>420.89</v>
      </c>
      <c r="H132" s="243">
        <v>0</v>
      </c>
      <c r="I132" s="243">
        <v>61.52</v>
      </c>
      <c r="J132" s="243">
        <v>7246.41</v>
      </c>
      <c r="K132" s="243">
        <v>25.1</v>
      </c>
      <c r="L132" s="243">
        <v>2.0499999999999998</v>
      </c>
      <c r="M132" s="243">
        <v>0</v>
      </c>
      <c r="N132" s="243">
        <v>0.61</v>
      </c>
      <c r="O132" s="52"/>
      <c r="P132" s="52"/>
      <c r="Q132" s="52"/>
      <c r="R132" s="52"/>
      <c r="S132" s="52"/>
      <c r="T132" s="52"/>
      <c r="U132" s="52"/>
    </row>
    <row r="133" spans="1:21" ht="18.75" customHeight="1">
      <c r="A133" s="243">
        <f t="shared" si="0"/>
        <v>128</v>
      </c>
      <c r="B133" s="245" t="s">
        <v>138</v>
      </c>
      <c r="C133" s="243">
        <v>11.35</v>
      </c>
      <c r="D133" s="243">
        <v>864.41</v>
      </c>
      <c r="E133" s="243">
        <v>21.49</v>
      </c>
      <c r="F133" s="243">
        <v>1.81</v>
      </c>
      <c r="G133" s="243">
        <v>709.05</v>
      </c>
      <c r="H133" s="243">
        <v>0</v>
      </c>
      <c r="I133" s="243">
        <v>13.07</v>
      </c>
      <c r="J133" s="243">
        <v>1053.7</v>
      </c>
      <c r="K133" s="243">
        <v>1.99</v>
      </c>
      <c r="L133" s="243">
        <v>8.32</v>
      </c>
      <c r="M133" s="243">
        <v>6602.71</v>
      </c>
      <c r="N133" s="243">
        <v>0</v>
      </c>
      <c r="O133" s="52"/>
      <c r="P133" s="52"/>
      <c r="Q133" s="52"/>
      <c r="R133" s="52"/>
      <c r="S133" s="52"/>
      <c r="T133" s="52"/>
      <c r="U133" s="52"/>
    </row>
    <row r="134" spans="1:21" ht="18.75" customHeight="1">
      <c r="A134" s="243">
        <f t="shared" si="0"/>
        <v>129</v>
      </c>
      <c r="B134" s="245" t="s">
        <v>139</v>
      </c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52"/>
      <c r="P134" s="52"/>
      <c r="Q134" s="52"/>
      <c r="R134" s="52"/>
      <c r="S134" s="52"/>
      <c r="T134" s="52"/>
      <c r="U134" s="52"/>
    </row>
    <row r="135" spans="1:21" ht="18.75" customHeight="1">
      <c r="A135" s="243">
        <f t="shared" si="0"/>
        <v>130</v>
      </c>
      <c r="B135" s="245" t="s">
        <v>140</v>
      </c>
      <c r="C135" s="243">
        <v>20.010000000000002</v>
      </c>
      <c r="D135" s="243">
        <v>2217.73</v>
      </c>
      <c r="E135" s="243">
        <v>20.18</v>
      </c>
      <c r="F135" s="243">
        <v>2.15</v>
      </c>
      <c r="G135" s="243">
        <v>553.25</v>
      </c>
      <c r="H135" s="243">
        <v>0.68</v>
      </c>
      <c r="I135" s="243">
        <v>4.3899999999999997</v>
      </c>
      <c r="J135" s="243">
        <v>701.29</v>
      </c>
      <c r="K135" s="243">
        <v>0.08</v>
      </c>
      <c r="L135" s="243">
        <v>2.04</v>
      </c>
      <c r="M135" s="243">
        <v>0.19</v>
      </c>
      <c r="N135" s="243">
        <v>0.19</v>
      </c>
      <c r="O135" s="52"/>
      <c r="P135" s="52"/>
      <c r="Q135" s="52"/>
      <c r="R135" s="52"/>
      <c r="S135" s="52"/>
      <c r="T135" s="52"/>
      <c r="U135" s="52"/>
    </row>
    <row r="136" spans="1:21" ht="18.75" customHeight="1">
      <c r="A136" s="243">
        <f t="shared" si="0"/>
        <v>131</v>
      </c>
      <c r="B136" s="245" t="s">
        <v>141</v>
      </c>
      <c r="C136" s="243">
        <v>1.94</v>
      </c>
      <c r="D136" s="243">
        <v>123.28</v>
      </c>
      <c r="E136" s="243">
        <v>0</v>
      </c>
      <c r="F136" s="243">
        <v>0</v>
      </c>
      <c r="G136" s="243">
        <v>0</v>
      </c>
      <c r="H136" s="243">
        <v>0</v>
      </c>
      <c r="I136" s="243">
        <v>6.87</v>
      </c>
      <c r="J136" s="243">
        <v>449.71</v>
      </c>
      <c r="K136" s="243">
        <v>0.81</v>
      </c>
      <c r="L136" s="243">
        <v>0</v>
      </c>
      <c r="M136" s="243">
        <v>0</v>
      </c>
      <c r="N136" s="243">
        <v>0</v>
      </c>
      <c r="O136" s="52"/>
      <c r="P136" s="52"/>
      <c r="Q136" s="52"/>
      <c r="R136" s="52"/>
      <c r="S136" s="52"/>
      <c r="T136" s="52"/>
      <c r="U136" s="52"/>
    </row>
    <row r="137" spans="1:21" ht="18.75" customHeight="1">
      <c r="A137" s="243">
        <f t="shared" si="0"/>
        <v>132</v>
      </c>
      <c r="B137" s="245" t="s">
        <v>142</v>
      </c>
      <c r="C137" s="243">
        <v>203.39</v>
      </c>
      <c r="D137" s="243">
        <v>26620.29</v>
      </c>
      <c r="E137" s="243">
        <v>42.61</v>
      </c>
      <c r="F137" s="243">
        <v>0</v>
      </c>
      <c r="G137" s="243">
        <v>0</v>
      </c>
      <c r="H137" s="243">
        <v>0</v>
      </c>
      <c r="I137" s="243">
        <v>0</v>
      </c>
      <c r="J137" s="243">
        <v>0</v>
      </c>
      <c r="K137" s="243">
        <v>0</v>
      </c>
      <c r="L137" s="243">
        <v>0</v>
      </c>
      <c r="M137" s="243">
        <v>0</v>
      </c>
      <c r="N137" s="243">
        <v>0</v>
      </c>
      <c r="O137" s="52"/>
      <c r="P137" s="52"/>
      <c r="Q137" s="52"/>
      <c r="R137" s="52"/>
      <c r="S137" s="52"/>
      <c r="T137" s="52"/>
      <c r="U137" s="52"/>
    </row>
    <row r="138" spans="1:21" ht="18.75" customHeight="1">
      <c r="A138" s="243">
        <f t="shared" si="0"/>
        <v>133</v>
      </c>
      <c r="B138" s="245" t="s">
        <v>143</v>
      </c>
      <c r="C138" s="243">
        <v>1.48</v>
      </c>
      <c r="D138" s="243">
        <v>44.46</v>
      </c>
      <c r="E138" s="243">
        <v>1.74</v>
      </c>
      <c r="F138" s="243">
        <v>0.14000000000000001</v>
      </c>
      <c r="G138" s="243">
        <v>48.12</v>
      </c>
      <c r="H138" s="243">
        <v>0</v>
      </c>
      <c r="I138" s="243">
        <v>14.72</v>
      </c>
      <c r="J138" s="243">
        <v>1159.58</v>
      </c>
      <c r="K138" s="243">
        <v>0.11</v>
      </c>
      <c r="L138" s="243">
        <v>0</v>
      </c>
      <c r="M138" s="243">
        <v>0</v>
      </c>
      <c r="N138" s="243">
        <v>0</v>
      </c>
      <c r="O138" s="52"/>
      <c r="P138" s="52"/>
      <c r="Q138" s="52"/>
      <c r="R138" s="52"/>
      <c r="S138" s="52"/>
      <c r="T138" s="52"/>
      <c r="U138" s="52"/>
    </row>
    <row r="139" spans="1:21" ht="18.75" customHeight="1">
      <c r="A139" s="243">
        <f t="shared" si="0"/>
        <v>134</v>
      </c>
      <c r="B139" s="245" t="s">
        <v>144</v>
      </c>
      <c r="C139" s="243">
        <v>13.81</v>
      </c>
      <c r="D139" s="243">
        <v>1134.74</v>
      </c>
      <c r="E139" s="243">
        <v>132.88999999999999</v>
      </c>
      <c r="F139" s="243">
        <v>4.75</v>
      </c>
      <c r="G139" s="243">
        <v>1175.81</v>
      </c>
      <c r="H139" s="243">
        <v>0.25</v>
      </c>
      <c r="I139" s="243">
        <v>15.88</v>
      </c>
      <c r="J139" s="243">
        <v>2610.5500000000002</v>
      </c>
      <c r="K139" s="243">
        <v>1.98</v>
      </c>
      <c r="L139" s="243">
        <v>0</v>
      </c>
      <c r="M139" s="243">
        <v>0</v>
      </c>
      <c r="N139" s="243">
        <v>0.16</v>
      </c>
      <c r="O139" s="52"/>
      <c r="P139" s="52"/>
      <c r="Q139" s="52"/>
      <c r="R139" s="52"/>
      <c r="S139" s="52"/>
      <c r="T139" s="52"/>
      <c r="U139" s="52"/>
    </row>
    <row r="140" spans="1:21" ht="18.75" customHeight="1">
      <c r="A140" s="243">
        <f t="shared" si="0"/>
        <v>135</v>
      </c>
      <c r="B140" s="245" t="s">
        <v>153</v>
      </c>
      <c r="C140" s="243"/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52"/>
      <c r="P140" s="52"/>
      <c r="Q140" s="52"/>
      <c r="R140" s="52"/>
      <c r="S140" s="52"/>
      <c r="T140" s="52"/>
      <c r="U140" s="52"/>
    </row>
    <row r="141" spans="1:21" ht="18.75" customHeight="1">
      <c r="A141" s="243">
        <f t="shared" si="0"/>
        <v>136</v>
      </c>
      <c r="B141" s="245" t="s">
        <v>146</v>
      </c>
      <c r="C141" s="243">
        <v>15.02</v>
      </c>
      <c r="D141" s="243">
        <v>904.04</v>
      </c>
      <c r="E141" s="243">
        <v>23.82</v>
      </c>
      <c r="F141" s="243">
        <v>2.5</v>
      </c>
      <c r="G141" s="243">
        <v>527.58000000000004</v>
      </c>
      <c r="H141" s="243">
        <v>0.05</v>
      </c>
      <c r="I141" s="243">
        <v>6.39</v>
      </c>
      <c r="J141" s="243">
        <v>1285.28</v>
      </c>
      <c r="K141" s="243">
        <v>6.18</v>
      </c>
      <c r="L141" s="243">
        <v>9.35</v>
      </c>
      <c r="M141" s="243">
        <v>0.03</v>
      </c>
      <c r="N141" s="243">
        <v>9.5500000000000007</v>
      </c>
      <c r="O141" s="52"/>
      <c r="P141" s="52"/>
      <c r="Q141" s="52"/>
      <c r="R141" s="52"/>
      <c r="S141" s="52"/>
      <c r="T141" s="52"/>
      <c r="U141" s="52"/>
    </row>
    <row r="142" spans="1:21" ht="18.75" customHeight="1">
      <c r="A142" s="243">
        <f t="shared" si="0"/>
        <v>137</v>
      </c>
      <c r="B142" s="245" t="s">
        <v>147</v>
      </c>
      <c r="C142" s="243">
        <v>8.76</v>
      </c>
      <c r="D142" s="243">
        <v>276.52999999999997</v>
      </c>
      <c r="E142" s="243">
        <v>41.43</v>
      </c>
      <c r="F142" s="243">
        <v>17.21</v>
      </c>
      <c r="G142" s="243">
        <v>1223.48</v>
      </c>
      <c r="H142" s="243">
        <v>15.82</v>
      </c>
      <c r="I142" s="243">
        <v>9.8800000000000008</v>
      </c>
      <c r="J142" s="243">
        <v>568.6</v>
      </c>
      <c r="K142" s="243">
        <v>11.43</v>
      </c>
      <c r="L142" s="243">
        <v>8.1300000000000008</v>
      </c>
      <c r="M142" s="243">
        <v>0.02</v>
      </c>
      <c r="N142" s="243">
        <v>8.9</v>
      </c>
      <c r="O142" s="52"/>
      <c r="P142" s="52"/>
      <c r="Q142" s="52"/>
      <c r="R142" s="52"/>
      <c r="S142" s="52"/>
      <c r="T142" s="52"/>
      <c r="U142" s="52"/>
    </row>
    <row r="143" spans="1:21" ht="18.75" customHeight="1">
      <c r="A143" s="243">
        <f t="shared" si="0"/>
        <v>138</v>
      </c>
      <c r="B143" s="245" t="s">
        <v>148</v>
      </c>
      <c r="C143" s="243">
        <v>5.7</v>
      </c>
      <c r="D143" s="243">
        <v>444.15</v>
      </c>
      <c r="E143" s="243">
        <v>0.73</v>
      </c>
      <c r="F143" s="243">
        <v>1.31</v>
      </c>
      <c r="G143" s="243">
        <v>658.11</v>
      </c>
      <c r="H143" s="243">
        <v>0</v>
      </c>
      <c r="I143" s="243">
        <v>149.91</v>
      </c>
      <c r="J143" s="243">
        <v>28255.75</v>
      </c>
      <c r="K143" s="243">
        <v>4.63</v>
      </c>
      <c r="L143" s="243">
        <v>0</v>
      </c>
      <c r="M143" s="243">
        <v>0</v>
      </c>
      <c r="N143" s="243">
        <v>0</v>
      </c>
      <c r="O143" s="52"/>
      <c r="P143" s="52"/>
      <c r="Q143" s="52"/>
      <c r="R143" s="52"/>
      <c r="S143" s="52"/>
      <c r="T143" s="52"/>
      <c r="U143" s="52"/>
    </row>
    <row r="144" spans="1:21" ht="18.75" customHeight="1">
      <c r="A144" s="243">
        <f t="shared" si="0"/>
        <v>139</v>
      </c>
      <c r="B144" s="245" t="s">
        <v>149</v>
      </c>
      <c r="C144" s="243">
        <v>14.8</v>
      </c>
      <c r="D144" s="243">
        <v>82849.53</v>
      </c>
      <c r="E144" s="243">
        <v>4.1100000000000003</v>
      </c>
      <c r="F144" s="243">
        <v>0</v>
      </c>
      <c r="G144" s="243">
        <v>0</v>
      </c>
      <c r="H144" s="243">
        <v>0</v>
      </c>
      <c r="I144" s="243">
        <v>47.92</v>
      </c>
      <c r="J144" s="243">
        <v>5717.59</v>
      </c>
      <c r="K144" s="243">
        <v>2.58</v>
      </c>
      <c r="L144" s="243">
        <v>0</v>
      </c>
      <c r="M144" s="243">
        <v>0</v>
      </c>
      <c r="N144" s="243">
        <v>0</v>
      </c>
      <c r="O144" s="52"/>
      <c r="P144" s="52"/>
      <c r="Q144" s="52"/>
      <c r="R144" s="52"/>
      <c r="S144" s="52"/>
      <c r="T144" s="52"/>
      <c r="U144" s="52"/>
    </row>
    <row r="145" spans="1:21" ht="18.75" customHeight="1">
      <c r="A145" s="243">
        <f t="shared" si="0"/>
        <v>140</v>
      </c>
      <c r="B145" s="245" t="s">
        <v>150</v>
      </c>
      <c r="C145" s="243">
        <v>25.68</v>
      </c>
      <c r="D145" s="243">
        <v>1637.75</v>
      </c>
      <c r="E145" s="243">
        <v>15.61</v>
      </c>
      <c r="F145" s="243">
        <v>8.1999999999999993</v>
      </c>
      <c r="G145" s="243">
        <v>2433.5300000000002</v>
      </c>
      <c r="H145" s="243">
        <v>0.48</v>
      </c>
      <c r="I145" s="243">
        <v>69.69</v>
      </c>
      <c r="J145" s="243">
        <v>9508.14</v>
      </c>
      <c r="K145" s="243">
        <v>10.67</v>
      </c>
      <c r="L145" s="243">
        <v>0</v>
      </c>
      <c r="M145" s="243">
        <v>0</v>
      </c>
      <c r="N145" s="243">
        <v>0.06</v>
      </c>
      <c r="O145" s="52"/>
      <c r="P145" s="52"/>
      <c r="Q145" s="52"/>
      <c r="R145" s="52"/>
      <c r="S145" s="52"/>
      <c r="T145" s="52"/>
      <c r="U145" s="52"/>
    </row>
    <row r="146" spans="1:21" ht="17.25" customHeight="1">
      <c r="A146" s="52"/>
      <c r="B146" s="53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</row>
    <row r="147" spans="1:21" ht="17.25" customHeight="1">
      <c r="A147" s="52"/>
      <c r="B147" s="53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</row>
    <row r="148" spans="1:21" ht="17.25" customHeight="1">
      <c r="A148" s="52"/>
      <c r="B148" s="53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</row>
    <row r="149" spans="1:21" ht="17.25" customHeight="1">
      <c r="A149" s="52"/>
      <c r="B149" s="53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</row>
    <row r="150" spans="1:21" ht="17.25" customHeight="1">
      <c r="A150" s="52"/>
      <c r="B150" s="53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</row>
    <row r="151" spans="1:21" ht="17.25" customHeight="1">
      <c r="A151" s="52"/>
      <c r="B151" s="53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</row>
    <row r="152" spans="1:21" ht="17.25" customHeight="1">
      <c r="A152" s="52"/>
      <c r="B152" s="53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</row>
    <row r="153" spans="1:21" ht="17.25" customHeight="1">
      <c r="A153" s="52"/>
      <c r="B153" s="53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</row>
    <row r="154" spans="1:21" ht="17.25" customHeight="1">
      <c r="A154" s="52"/>
      <c r="B154" s="53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</row>
    <row r="155" spans="1:21" ht="17.25" customHeight="1">
      <c r="A155" s="52"/>
      <c r="B155" s="53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</row>
    <row r="156" spans="1:21" ht="17.25" customHeight="1">
      <c r="A156" s="52"/>
      <c r="B156" s="53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</row>
    <row r="157" spans="1:21" ht="17.25" customHeight="1">
      <c r="A157" s="52"/>
      <c r="B157" s="53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</row>
    <row r="158" spans="1:21" ht="17.25" customHeight="1">
      <c r="A158" s="52"/>
      <c r="B158" s="53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</row>
    <row r="159" spans="1:21" ht="17.25" customHeight="1">
      <c r="A159" s="52"/>
      <c r="B159" s="53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</row>
    <row r="160" spans="1:21" ht="17.25" customHeight="1">
      <c r="A160" s="52"/>
      <c r="B160" s="53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</row>
    <row r="161" spans="1:21" ht="17.25" customHeight="1">
      <c r="A161" s="52"/>
      <c r="B161" s="53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</row>
    <row r="162" spans="1:21" ht="17.25" customHeight="1">
      <c r="A162" s="52"/>
      <c r="B162" s="53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</row>
    <row r="163" spans="1:21" ht="17.25" customHeight="1">
      <c r="A163" s="52"/>
      <c r="B163" s="53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</row>
    <row r="164" spans="1:21" ht="17.25" customHeight="1">
      <c r="A164" s="52"/>
      <c r="B164" s="53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</row>
    <row r="165" spans="1:21" ht="17.25" customHeight="1">
      <c r="A165" s="52"/>
      <c r="B165" s="53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</row>
    <row r="166" spans="1:21" ht="17.25" customHeight="1">
      <c r="A166" s="52"/>
      <c r="B166" s="53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</row>
    <row r="167" spans="1:21" ht="17.25" customHeight="1">
      <c r="A167" s="52"/>
      <c r="B167" s="53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</row>
    <row r="168" spans="1:21" ht="17.25" customHeight="1">
      <c r="A168" s="52"/>
      <c r="B168" s="53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</row>
    <row r="169" spans="1:21" ht="17.25" customHeight="1">
      <c r="A169" s="52"/>
      <c r="B169" s="53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</row>
    <row r="170" spans="1:21" ht="17.25" customHeight="1">
      <c r="A170" s="52"/>
      <c r="B170" s="53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</row>
    <row r="171" spans="1:21" ht="17.25" customHeight="1">
      <c r="A171" s="52"/>
      <c r="B171" s="53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</row>
    <row r="172" spans="1:21" ht="17.25" customHeight="1">
      <c r="A172" s="52"/>
      <c r="B172" s="53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</row>
    <row r="173" spans="1:21" ht="17.25" customHeight="1">
      <c r="A173" s="52"/>
      <c r="B173" s="53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</row>
    <row r="174" spans="1:21" ht="17.25" customHeight="1">
      <c r="A174" s="52"/>
      <c r="B174" s="53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</row>
    <row r="175" spans="1:21" ht="17.25" customHeight="1">
      <c r="A175" s="52"/>
      <c r="B175" s="53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</row>
    <row r="176" spans="1:21" ht="17.25" customHeight="1">
      <c r="A176" s="52"/>
      <c r="B176" s="5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</row>
    <row r="177" spans="1:21" ht="17.25" customHeight="1">
      <c r="A177" s="52"/>
      <c r="B177" s="53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</row>
    <row r="178" spans="1:21" ht="17.25" customHeight="1">
      <c r="A178" s="52"/>
      <c r="B178" s="53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</row>
    <row r="179" spans="1:21" ht="17.25" customHeight="1">
      <c r="A179" s="52"/>
      <c r="B179" s="53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</row>
    <row r="180" spans="1:21" ht="17.25" customHeight="1">
      <c r="A180" s="52"/>
      <c r="B180" s="53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</row>
    <row r="181" spans="1:21" ht="17.25" customHeight="1">
      <c r="A181" s="52"/>
      <c r="B181" s="53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</row>
    <row r="182" spans="1:21" ht="17.25" customHeight="1">
      <c r="A182" s="52"/>
      <c r="B182" s="53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</row>
    <row r="183" spans="1:21" ht="17.25" customHeight="1">
      <c r="A183" s="52"/>
      <c r="B183" s="53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</row>
    <row r="184" spans="1:21" ht="17.25" customHeight="1">
      <c r="A184" s="52"/>
      <c r="B184" s="5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</row>
    <row r="185" spans="1:21" ht="17.25" customHeight="1">
      <c r="A185" s="52"/>
      <c r="B185" s="53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</row>
    <row r="186" spans="1:21" ht="17.25" customHeight="1">
      <c r="A186" s="52"/>
      <c r="B186" s="53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</row>
    <row r="187" spans="1:21" ht="17.25" customHeight="1">
      <c r="A187" s="52"/>
      <c r="B187" s="53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</row>
    <row r="188" spans="1:21" ht="17.25" customHeight="1">
      <c r="A188" s="52"/>
      <c r="B188" s="53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</row>
    <row r="189" spans="1:21" ht="17.25" customHeight="1">
      <c r="A189" s="52"/>
      <c r="B189" s="53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</row>
    <row r="190" spans="1:21" ht="17.25" customHeight="1">
      <c r="A190" s="52"/>
      <c r="B190" s="53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</row>
    <row r="191" spans="1:21" ht="17.25" customHeight="1">
      <c r="A191" s="52"/>
      <c r="B191" s="53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</row>
    <row r="192" spans="1:21" ht="17.25" customHeight="1">
      <c r="A192" s="52"/>
      <c r="B192" s="5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</row>
    <row r="193" spans="1:21" ht="17.25" customHeight="1">
      <c r="A193" s="52"/>
      <c r="B193" s="53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</row>
    <row r="194" spans="1:21" ht="17.25" customHeight="1">
      <c r="A194" s="52"/>
      <c r="B194" s="53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</row>
    <row r="195" spans="1:21" ht="17.25" customHeight="1">
      <c r="A195" s="52"/>
      <c r="B195" s="53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</row>
    <row r="196" spans="1:21" ht="17.25" customHeight="1">
      <c r="A196" s="52"/>
      <c r="B196" s="53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</row>
    <row r="197" spans="1:21" ht="17.25" customHeight="1">
      <c r="A197" s="52"/>
      <c r="B197" s="53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</row>
    <row r="198" spans="1:21" ht="17.25" customHeight="1">
      <c r="A198" s="52"/>
      <c r="B198" s="53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</row>
    <row r="199" spans="1:21" ht="17.25" customHeight="1">
      <c r="A199" s="52"/>
      <c r="B199" s="53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</row>
    <row r="200" spans="1:21" ht="17.25" customHeight="1">
      <c r="A200" s="52"/>
      <c r="B200" s="53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</row>
    <row r="201" spans="1:21" ht="17.25" customHeight="1">
      <c r="A201" s="52"/>
      <c r="B201" s="53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</row>
    <row r="202" spans="1:21" ht="17.25" customHeight="1">
      <c r="A202" s="52"/>
      <c r="B202" s="53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</row>
    <row r="203" spans="1:21" ht="17.25" customHeight="1">
      <c r="A203" s="52"/>
      <c r="B203" s="53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</row>
    <row r="204" spans="1:21" ht="17.25" customHeight="1">
      <c r="A204" s="52"/>
      <c r="B204" s="53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</row>
    <row r="205" spans="1:21" ht="17.25" customHeight="1">
      <c r="A205" s="52"/>
      <c r="B205" s="5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</row>
    <row r="206" spans="1:21" ht="17.25" customHeight="1">
      <c r="A206" s="52"/>
      <c r="B206" s="53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</row>
    <row r="207" spans="1:21" ht="17.25" customHeight="1">
      <c r="A207" s="52"/>
      <c r="B207" s="53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</row>
    <row r="208" spans="1:21" ht="17.25" customHeight="1">
      <c r="A208" s="52"/>
      <c r="B208" s="53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</row>
    <row r="209" spans="1:21" ht="17.25" customHeight="1">
      <c r="A209" s="52"/>
      <c r="B209" s="53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</row>
    <row r="210" spans="1:21" ht="17.25" customHeight="1">
      <c r="A210" s="52"/>
      <c r="B210" s="53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</row>
    <row r="211" spans="1:21" ht="17.25" customHeight="1">
      <c r="A211" s="52"/>
      <c r="B211" s="53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</row>
    <row r="212" spans="1:21" ht="17.25" customHeight="1">
      <c r="A212" s="52"/>
      <c r="B212" s="53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</row>
    <row r="213" spans="1:21" ht="17.25" customHeight="1">
      <c r="A213" s="52"/>
      <c r="B213" s="53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</row>
    <row r="214" spans="1:21" ht="17.25" customHeight="1">
      <c r="A214" s="52"/>
      <c r="B214" s="53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</row>
    <row r="215" spans="1:21" ht="17.25" customHeight="1">
      <c r="A215" s="52"/>
      <c r="B215" s="53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</row>
    <row r="216" spans="1:21" ht="17.25" customHeight="1">
      <c r="A216" s="52"/>
      <c r="B216" s="5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</row>
    <row r="217" spans="1:21" ht="17.25" customHeight="1">
      <c r="A217" s="52"/>
      <c r="B217" s="53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</row>
    <row r="218" spans="1:21" ht="17.25" customHeight="1">
      <c r="A218" s="52"/>
      <c r="B218" s="53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</row>
    <row r="219" spans="1:21" ht="17.25" customHeight="1">
      <c r="A219" s="52"/>
      <c r="B219" s="53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</row>
    <row r="220" spans="1:21" ht="17.25" customHeight="1">
      <c r="A220" s="52"/>
      <c r="B220" s="53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</row>
    <row r="221" spans="1:21" ht="17.25" customHeight="1">
      <c r="A221" s="52"/>
      <c r="B221" s="53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</row>
    <row r="222" spans="1:21" ht="17.25" customHeight="1">
      <c r="A222" s="52"/>
      <c r="B222" s="53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</row>
    <row r="223" spans="1:21" ht="17.25" customHeight="1">
      <c r="A223" s="52"/>
      <c r="B223" s="53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</row>
    <row r="224" spans="1:21" ht="17.25" customHeight="1">
      <c r="A224" s="52"/>
      <c r="B224" s="53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</row>
    <row r="225" spans="1:21" ht="17.25" customHeight="1">
      <c r="A225" s="52"/>
      <c r="B225" s="53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</row>
    <row r="226" spans="1:21" ht="17.25" customHeight="1">
      <c r="A226" s="52"/>
      <c r="B226" s="53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</row>
    <row r="227" spans="1:21" ht="17.25" customHeight="1">
      <c r="A227" s="52"/>
      <c r="B227" s="5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</row>
    <row r="228" spans="1:21" ht="17.25" customHeight="1">
      <c r="A228" s="52"/>
      <c r="B228" s="53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</row>
    <row r="229" spans="1:21" ht="17.25" customHeight="1">
      <c r="A229" s="52"/>
      <c r="B229" s="53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</row>
    <row r="230" spans="1:21" ht="17.25" customHeight="1">
      <c r="A230" s="52"/>
      <c r="B230" s="53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</row>
    <row r="231" spans="1:21" ht="17.25" customHeight="1">
      <c r="A231" s="52"/>
      <c r="B231" s="53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</row>
    <row r="232" spans="1:21" ht="17.25" customHeight="1">
      <c r="A232" s="52"/>
      <c r="B232" s="53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</row>
    <row r="233" spans="1:21" ht="17.25" customHeight="1">
      <c r="A233" s="52"/>
      <c r="B233" s="53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</row>
    <row r="234" spans="1:21" ht="17.25" customHeight="1">
      <c r="A234" s="52"/>
      <c r="B234" s="53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</row>
    <row r="235" spans="1:21" ht="17.25" customHeight="1">
      <c r="A235" s="52"/>
      <c r="B235" s="53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</row>
    <row r="236" spans="1:21" ht="17.25" customHeight="1">
      <c r="A236" s="52"/>
      <c r="B236" s="53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</row>
    <row r="237" spans="1:21" ht="17.25" customHeight="1">
      <c r="A237" s="52"/>
      <c r="B237" s="53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</row>
    <row r="238" spans="1:21" ht="17.25" customHeight="1">
      <c r="A238" s="52"/>
      <c r="B238" s="53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</row>
    <row r="239" spans="1:21" ht="17.25" customHeight="1">
      <c r="A239" s="52"/>
      <c r="B239" s="53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</row>
    <row r="240" spans="1:21" ht="17.25" customHeight="1">
      <c r="A240" s="52"/>
      <c r="B240" s="53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</row>
    <row r="241" spans="1:21" ht="17.25" customHeight="1">
      <c r="A241" s="52"/>
      <c r="B241" s="53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</row>
    <row r="242" spans="1:21" ht="17.25" customHeight="1">
      <c r="A242" s="52"/>
      <c r="B242" s="53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</row>
    <row r="243" spans="1:21" ht="17.25" customHeight="1">
      <c r="A243" s="52"/>
      <c r="B243" s="53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</row>
    <row r="244" spans="1:21" ht="17.25" customHeight="1">
      <c r="A244" s="52"/>
      <c r="B244" s="53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</row>
    <row r="245" spans="1:21" ht="17.25" customHeight="1">
      <c r="A245" s="52"/>
      <c r="B245" s="53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</row>
    <row r="246" spans="1:21" ht="17.25" customHeight="1">
      <c r="A246" s="52"/>
      <c r="B246" s="53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</row>
    <row r="247" spans="1:21" ht="17.25" customHeight="1">
      <c r="A247" s="52"/>
      <c r="B247" s="53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</row>
    <row r="248" spans="1:21" ht="17.25" customHeight="1">
      <c r="A248" s="52"/>
      <c r="B248" s="53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</row>
    <row r="249" spans="1:21" ht="17.25" customHeight="1">
      <c r="A249" s="52"/>
      <c r="B249" s="53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</row>
    <row r="250" spans="1:21" ht="17.25" customHeight="1">
      <c r="A250" s="52"/>
      <c r="B250" s="53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</row>
    <row r="251" spans="1:21" ht="17.25" customHeight="1">
      <c r="A251" s="52"/>
      <c r="B251" s="53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</row>
    <row r="252" spans="1:21" ht="17.25" customHeight="1">
      <c r="A252" s="52"/>
      <c r="B252" s="53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</row>
    <row r="253" spans="1:21" ht="17.25" customHeight="1">
      <c r="A253" s="52"/>
      <c r="B253" s="53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</row>
    <row r="254" spans="1:21" ht="17.25" customHeight="1">
      <c r="A254" s="52"/>
      <c r="B254" s="53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</row>
    <row r="255" spans="1:21" ht="17.25" customHeight="1">
      <c r="A255" s="52"/>
      <c r="B255" s="53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</row>
    <row r="256" spans="1:21" ht="17.25" customHeight="1">
      <c r="A256" s="52"/>
      <c r="B256" s="53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</row>
    <row r="257" spans="1:21" ht="17.25" customHeight="1">
      <c r="A257" s="52"/>
      <c r="B257" s="53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</row>
    <row r="258" spans="1:21" ht="17.25" customHeight="1">
      <c r="A258" s="52"/>
      <c r="B258" s="53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</row>
    <row r="259" spans="1:21" ht="17.25" customHeight="1">
      <c r="A259" s="52"/>
      <c r="B259" s="53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</row>
    <row r="260" spans="1:21" ht="17.25" customHeight="1">
      <c r="A260" s="52"/>
      <c r="B260" s="53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</row>
    <row r="261" spans="1:21" ht="17.25" customHeight="1">
      <c r="A261" s="52"/>
      <c r="B261" s="53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</row>
    <row r="262" spans="1:21" ht="17.25" customHeight="1">
      <c r="A262" s="52"/>
      <c r="B262" s="53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</row>
    <row r="263" spans="1:21" ht="17.25" customHeight="1">
      <c r="A263" s="52"/>
      <c r="B263" s="53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</row>
    <row r="264" spans="1:21" ht="17.25" customHeight="1">
      <c r="A264" s="52"/>
      <c r="B264" s="53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</row>
    <row r="265" spans="1:21" ht="17.25" customHeight="1">
      <c r="A265" s="52"/>
      <c r="B265" s="53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</row>
    <row r="266" spans="1:21" ht="17.25" customHeight="1">
      <c r="A266" s="52"/>
      <c r="B266" s="53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</row>
    <row r="267" spans="1:21" ht="17.25" customHeight="1">
      <c r="A267" s="52"/>
      <c r="B267" s="53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</row>
    <row r="268" spans="1:21" ht="17.25" customHeight="1">
      <c r="A268" s="52"/>
      <c r="B268" s="53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</row>
    <row r="269" spans="1:21" ht="17.25" customHeight="1">
      <c r="A269" s="52"/>
      <c r="B269" s="53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</row>
    <row r="270" spans="1:21" ht="17.25" customHeight="1">
      <c r="A270" s="52"/>
      <c r="B270" s="53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</row>
    <row r="271" spans="1:21" ht="17.25" customHeight="1">
      <c r="A271" s="52"/>
      <c r="B271" s="53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</row>
    <row r="272" spans="1:21" ht="17.25" customHeight="1">
      <c r="A272" s="52"/>
      <c r="B272" s="53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</row>
    <row r="273" spans="1:21" ht="17.25" customHeight="1">
      <c r="A273" s="52"/>
      <c r="B273" s="53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</row>
    <row r="274" spans="1:21" ht="17.25" customHeight="1">
      <c r="A274" s="52"/>
      <c r="B274" s="53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</row>
    <row r="275" spans="1:21" ht="17.25" customHeight="1">
      <c r="A275" s="52"/>
      <c r="B275" s="53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</row>
    <row r="276" spans="1:21" ht="17.25" customHeight="1">
      <c r="A276" s="52"/>
      <c r="B276" s="53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</row>
    <row r="277" spans="1:21" ht="17.25" customHeight="1">
      <c r="A277" s="52"/>
      <c r="B277" s="53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</row>
    <row r="278" spans="1:21" ht="17.25" customHeight="1">
      <c r="A278" s="52"/>
      <c r="B278" s="53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</row>
    <row r="279" spans="1:21" ht="17.25" customHeight="1">
      <c r="A279" s="52"/>
      <c r="B279" s="53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</row>
    <row r="280" spans="1:21" ht="17.25" customHeight="1">
      <c r="A280" s="52"/>
      <c r="B280" s="53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</row>
    <row r="281" spans="1:21" ht="17.25" customHeight="1">
      <c r="A281" s="52"/>
      <c r="B281" s="53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</row>
    <row r="282" spans="1:21" ht="17.25" customHeight="1">
      <c r="A282" s="52"/>
      <c r="B282" s="53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</row>
    <row r="283" spans="1:21" ht="17.25" customHeight="1">
      <c r="A283" s="52"/>
      <c r="B283" s="53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</row>
    <row r="284" spans="1:21" ht="17.25" customHeight="1">
      <c r="A284" s="52"/>
      <c r="B284" s="53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</row>
    <row r="285" spans="1:21" ht="17.25" customHeight="1">
      <c r="A285" s="52"/>
      <c r="B285" s="53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</row>
    <row r="286" spans="1:21" ht="17.25" customHeight="1">
      <c r="A286" s="52"/>
      <c r="B286" s="53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</row>
    <row r="287" spans="1:21" ht="17.25" customHeight="1">
      <c r="A287" s="52"/>
      <c r="B287" s="53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</row>
    <row r="288" spans="1:21" ht="17.25" customHeight="1">
      <c r="A288" s="52"/>
      <c r="B288" s="53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</row>
    <row r="289" spans="1:21" ht="17.25" customHeight="1">
      <c r="A289" s="52"/>
      <c r="B289" s="53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</row>
    <row r="290" spans="1:21" ht="17.25" customHeight="1">
      <c r="A290" s="52"/>
      <c r="B290" s="53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</row>
    <row r="291" spans="1:21" ht="17.25" customHeight="1">
      <c r="A291" s="52"/>
      <c r="B291" s="53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</row>
    <row r="292" spans="1:21" ht="17.25" customHeight="1">
      <c r="A292" s="52"/>
      <c r="B292" s="53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</row>
    <row r="293" spans="1:21" ht="17.25" customHeight="1">
      <c r="A293" s="52"/>
      <c r="B293" s="53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</row>
    <row r="294" spans="1:21" ht="17.25" customHeight="1">
      <c r="A294" s="52"/>
      <c r="B294" s="53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</row>
    <row r="295" spans="1:21" ht="17.25" customHeight="1">
      <c r="A295" s="52"/>
      <c r="B295" s="53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</row>
    <row r="296" spans="1:21" ht="17.25" customHeight="1">
      <c r="A296" s="52"/>
      <c r="B296" s="53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</row>
    <row r="297" spans="1:21" ht="17.25" customHeight="1">
      <c r="A297" s="52"/>
      <c r="B297" s="53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</row>
    <row r="298" spans="1:21" ht="17.25" customHeight="1">
      <c r="A298" s="52"/>
      <c r="B298" s="53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</row>
    <row r="299" spans="1:21" ht="17.25" customHeight="1">
      <c r="A299" s="52"/>
      <c r="B299" s="53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</row>
    <row r="300" spans="1:21" ht="17.25" customHeight="1">
      <c r="A300" s="52"/>
      <c r="B300" s="53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</row>
    <row r="301" spans="1:21" ht="17.25" customHeight="1">
      <c r="A301" s="52"/>
      <c r="B301" s="53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</row>
    <row r="302" spans="1:21" ht="17.25" customHeight="1">
      <c r="A302" s="52"/>
      <c r="B302" s="53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</row>
    <row r="303" spans="1:21" ht="17.25" customHeight="1">
      <c r="A303" s="52"/>
      <c r="B303" s="53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</row>
    <row r="304" spans="1:21" ht="17.25" customHeight="1">
      <c r="A304" s="52"/>
      <c r="B304" s="53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</row>
    <row r="305" spans="1:21" ht="17.25" customHeight="1">
      <c r="A305" s="52"/>
      <c r="B305" s="53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</row>
    <row r="306" spans="1:21" ht="17.25" customHeight="1">
      <c r="A306" s="52"/>
      <c r="B306" s="53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</row>
    <row r="307" spans="1:21" ht="17.25" customHeight="1">
      <c r="A307" s="52"/>
      <c r="B307" s="53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</row>
    <row r="308" spans="1:21" ht="17.25" customHeight="1">
      <c r="A308" s="52"/>
      <c r="B308" s="53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</row>
    <row r="309" spans="1:21" ht="17.25" customHeight="1">
      <c r="A309" s="52"/>
      <c r="B309" s="53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</row>
    <row r="310" spans="1:21" ht="17.25" customHeight="1">
      <c r="A310" s="52"/>
      <c r="B310" s="53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</row>
    <row r="311" spans="1:21" ht="17.25" customHeight="1">
      <c r="A311" s="52"/>
      <c r="B311" s="53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</row>
    <row r="312" spans="1:21" ht="17.25" customHeight="1">
      <c r="A312" s="52"/>
      <c r="B312" s="53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</row>
    <row r="313" spans="1:21" ht="17.25" customHeight="1">
      <c r="A313" s="52"/>
      <c r="B313" s="53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</row>
    <row r="314" spans="1:21" ht="17.25" customHeight="1">
      <c r="A314" s="52"/>
      <c r="B314" s="53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</row>
    <row r="315" spans="1:21" ht="17.25" customHeight="1">
      <c r="A315" s="52"/>
      <c r="B315" s="53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</row>
    <row r="316" spans="1:21" ht="17.25" customHeight="1">
      <c r="A316" s="52"/>
      <c r="B316" s="53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</row>
    <row r="317" spans="1:21" ht="17.25" customHeight="1">
      <c r="A317" s="52"/>
      <c r="B317" s="53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</row>
    <row r="318" spans="1:21" ht="17.25" customHeight="1">
      <c r="A318" s="52"/>
      <c r="B318" s="53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</row>
    <row r="319" spans="1:21" ht="17.25" customHeight="1">
      <c r="A319" s="52"/>
      <c r="B319" s="53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</row>
    <row r="320" spans="1:21" ht="17.25" customHeight="1">
      <c r="A320" s="52"/>
      <c r="B320" s="53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</row>
    <row r="321" spans="1:21" ht="17.25" customHeight="1">
      <c r="A321" s="52"/>
      <c r="B321" s="53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</row>
    <row r="322" spans="1:21" ht="17.25" customHeight="1">
      <c r="A322" s="52"/>
      <c r="B322" s="53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</row>
    <row r="323" spans="1:21" ht="17.25" customHeight="1">
      <c r="A323" s="52"/>
      <c r="B323" s="53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</row>
    <row r="324" spans="1:21" ht="17.25" customHeight="1">
      <c r="A324" s="52"/>
      <c r="B324" s="53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</row>
    <row r="325" spans="1:21" ht="17.25" customHeight="1">
      <c r="A325" s="52"/>
      <c r="B325" s="53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</row>
    <row r="326" spans="1:21" ht="17.25" customHeight="1">
      <c r="A326" s="52"/>
      <c r="B326" s="53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</row>
    <row r="327" spans="1:21" ht="17.25" customHeight="1">
      <c r="A327" s="52"/>
      <c r="B327" s="53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</row>
    <row r="328" spans="1:21" ht="17.25" customHeight="1">
      <c r="A328" s="52"/>
      <c r="B328" s="53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</row>
    <row r="329" spans="1:21" ht="17.25" customHeight="1">
      <c r="A329" s="52"/>
      <c r="B329" s="53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</row>
    <row r="330" spans="1:21" ht="17.25" customHeight="1">
      <c r="A330" s="52"/>
      <c r="B330" s="53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</row>
    <row r="331" spans="1:21" ht="17.25" customHeight="1">
      <c r="A331" s="52"/>
      <c r="B331" s="53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</row>
    <row r="332" spans="1:21" ht="17.25" customHeight="1">
      <c r="A332" s="52"/>
      <c r="B332" s="53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</row>
    <row r="333" spans="1:21" ht="17.25" customHeight="1">
      <c r="A333" s="52"/>
      <c r="B333" s="53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</row>
    <row r="334" spans="1:21" ht="17.25" customHeight="1">
      <c r="A334" s="52"/>
      <c r="B334" s="53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</row>
    <row r="335" spans="1:21" ht="17.25" customHeight="1">
      <c r="A335" s="52"/>
      <c r="B335" s="53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</row>
    <row r="336" spans="1:21" ht="17.25" customHeight="1">
      <c r="A336" s="52"/>
      <c r="B336" s="53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</row>
    <row r="337" spans="1:21" ht="17.25" customHeight="1">
      <c r="A337" s="52"/>
      <c r="B337" s="53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</row>
    <row r="338" spans="1:21" ht="17.25" customHeight="1">
      <c r="A338" s="52"/>
      <c r="B338" s="53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</row>
    <row r="339" spans="1:21" ht="17.25" customHeight="1">
      <c r="A339" s="52"/>
      <c r="B339" s="53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</row>
    <row r="340" spans="1:21" ht="17.25" customHeight="1">
      <c r="A340" s="52"/>
      <c r="B340" s="53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</row>
    <row r="341" spans="1:21" ht="17.25" customHeight="1">
      <c r="A341" s="52"/>
      <c r="B341" s="53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</row>
    <row r="342" spans="1:21" ht="17.25" customHeight="1">
      <c r="A342" s="52"/>
      <c r="B342" s="53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</row>
    <row r="343" spans="1:21" ht="17.25" customHeight="1">
      <c r="A343" s="52"/>
      <c r="B343" s="53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</row>
    <row r="344" spans="1:21" ht="17.25" customHeight="1">
      <c r="A344" s="52"/>
      <c r="B344" s="53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</row>
    <row r="345" spans="1:21" ht="17.25" customHeight="1">
      <c r="A345" s="52"/>
      <c r="B345" s="53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</row>
    <row r="346" spans="1:21" ht="17.25" customHeight="1">
      <c r="A346" s="52"/>
      <c r="B346" s="53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</row>
    <row r="347" spans="1:21" ht="17.25" customHeight="1">
      <c r="A347" s="52"/>
      <c r="B347" s="53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</row>
    <row r="348" spans="1:21" ht="17.25" customHeight="1">
      <c r="A348" s="52"/>
      <c r="B348" s="53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</row>
    <row r="349" spans="1:21" ht="17.25" customHeight="1">
      <c r="A349" s="52"/>
      <c r="B349" s="53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</row>
    <row r="350" spans="1:21" ht="17.25" customHeight="1">
      <c r="A350" s="52"/>
      <c r="B350" s="53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</row>
    <row r="351" spans="1:21" ht="17.25" customHeight="1">
      <c r="A351" s="52"/>
      <c r="B351" s="53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</row>
    <row r="352" spans="1:21" ht="17.25" customHeight="1">
      <c r="A352" s="52"/>
      <c r="B352" s="53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</row>
    <row r="353" spans="1:21" ht="17.25" customHeight="1">
      <c r="A353" s="52"/>
      <c r="B353" s="53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</row>
    <row r="354" spans="1:21" ht="17.25" customHeight="1">
      <c r="A354" s="52"/>
      <c r="B354" s="53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</row>
    <row r="355" spans="1:21" ht="17.25" customHeight="1">
      <c r="A355" s="52"/>
      <c r="B355" s="53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</row>
    <row r="356" spans="1:21" ht="17.25" customHeight="1">
      <c r="A356" s="52"/>
      <c r="B356" s="53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</row>
    <row r="357" spans="1:21" ht="17.25" customHeight="1">
      <c r="A357" s="52"/>
      <c r="B357" s="53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</row>
    <row r="358" spans="1:21" ht="17.25" customHeight="1">
      <c r="A358" s="52"/>
      <c r="B358" s="53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</row>
    <row r="359" spans="1:21" ht="17.25" customHeight="1">
      <c r="A359" s="52"/>
      <c r="B359" s="53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</row>
    <row r="360" spans="1:21" ht="17.25" customHeight="1">
      <c r="A360" s="52"/>
      <c r="B360" s="53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</row>
    <row r="361" spans="1:21" ht="17.25" customHeight="1">
      <c r="A361" s="52"/>
      <c r="B361" s="53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</row>
    <row r="362" spans="1:21" ht="17.25" customHeight="1">
      <c r="A362" s="52"/>
      <c r="B362" s="53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</row>
    <row r="363" spans="1:21" ht="17.25" customHeight="1">
      <c r="A363" s="52"/>
      <c r="B363" s="53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</row>
    <row r="364" spans="1:21" ht="17.25" customHeight="1">
      <c r="A364" s="52"/>
      <c r="B364" s="53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</row>
    <row r="365" spans="1:21" ht="17.25" customHeight="1">
      <c r="A365" s="52"/>
      <c r="B365" s="53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</row>
    <row r="366" spans="1:21" ht="17.25" customHeight="1">
      <c r="A366" s="52"/>
      <c r="B366" s="53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</row>
    <row r="367" spans="1:21" ht="17.25" customHeight="1">
      <c r="A367" s="52"/>
      <c r="B367" s="53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</row>
    <row r="368" spans="1:21" ht="17.25" customHeight="1">
      <c r="A368" s="52"/>
      <c r="B368" s="53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</row>
    <row r="369" spans="1:21" ht="17.25" customHeight="1">
      <c r="A369" s="52"/>
      <c r="B369" s="53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</row>
    <row r="370" spans="1:21" ht="17.25" customHeight="1">
      <c r="A370" s="52"/>
      <c r="B370" s="53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</row>
    <row r="371" spans="1:21" ht="17.25" customHeight="1">
      <c r="A371" s="52"/>
      <c r="B371" s="53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</row>
    <row r="372" spans="1:21" ht="17.25" customHeight="1">
      <c r="A372" s="52"/>
      <c r="B372" s="53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</row>
    <row r="373" spans="1:21" ht="17.25" customHeight="1">
      <c r="A373" s="52"/>
      <c r="B373" s="53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</row>
    <row r="374" spans="1:21" ht="17.25" customHeight="1">
      <c r="A374" s="52"/>
      <c r="B374" s="53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</row>
    <row r="375" spans="1:21" ht="17.25" customHeight="1">
      <c r="A375" s="52"/>
      <c r="B375" s="53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</row>
    <row r="376" spans="1:21" ht="17.25" customHeight="1">
      <c r="A376" s="52"/>
      <c r="B376" s="53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</row>
    <row r="377" spans="1:21" ht="17.25" customHeight="1">
      <c r="A377" s="52"/>
      <c r="B377" s="53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</row>
    <row r="378" spans="1:21" ht="17.25" customHeight="1">
      <c r="A378" s="52"/>
      <c r="B378" s="53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</row>
    <row r="379" spans="1:21" ht="17.25" customHeight="1">
      <c r="A379" s="52"/>
      <c r="B379" s="53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</row>
    <row r="380" spans="1:21" ht="17.25" customHeight="1">
      <c r="A380" s="52"/>
      <c r="B380" s="53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</row>
    <row r="381" spans="1:21" ht="17.25" customHeight="1">
      <c r="A381" s="52"/>
      <c r="B381" s="53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</row>
    <row r="382" spans="1:21" ht="17.25" customHeight="1">
      <c r="A382" s="52"/>
      <c r="B382" s="53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</row>
    <row r="383" spans="1:21" ht="17.25" customHeight="1">
      <c r="A383" s="52"/>
      <c r="B383" s="53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</row>
    <row r="384" spans="1:21" ht="17.25" customHeight="1">
      <c r="A384" s="52"/>
      <c r="B384" s="53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</row>
    <row r="385" spans="1:21" ht="17.25" customHeight="1">
      <c r="A385" s="52"/>
      <c r="B385" s="53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</row>
    <row r="386" spans="1:21" ht="17.25" customHeight="1">
      <c r="A386" s="52"/>
      <c r="B386" s="53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</row>
    <row r="387" spans="1:21" ht="17.25" customHeight="1">
      <c r="A387" s="52"/>
      <c r="B387" s="53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</row>
    <row r="388" spans="1:21" ht="17.25" customHeight="1">
      <c r="A388" s="52"/>
      <c r="B388" s="53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</row>
    <row r="389" spans="1:21" ht="17.25" customHeight="1">
      <c r="A389" s="52"/>
      <c r="B389" s="53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</row>
    <row r="390" spans="1:21" ht="17.25" customHeight="1">
      <c r="A390" s="52"/>
      <c r="B390" s="53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</row>
    <row r="391" spans="1:21" ht="17.25" customHeight="1">
      <c r="A391" s="52"/>
      <c r="B391" s="53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</row>
    <row r="392" spans="1:21" ht="17.25" customHeight="1">
      <c r="A392" s="52"/>
      <c r="B392" s="53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</row>
    <row r="393" spans="1:21" ht="17.25" customHeight="1">
      <c r="A393" s="52"/>
      <c r="B393" s="53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</row>
    <row r="394" spans="1:21" ht="17.25" customHeight="1">
      <c r="A394" s="52"/>
      <c r="B394" s="53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</row>
    <row r="395" spans="1:21" ht="17.25" customHeight="1">
      <c r="A395" s="52"/>
      <c r="B395" s="53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</row>
    <row r="396" spans="1:21" ht="17.25" customHeight="1">
      <c r="A396" s="52"/>
      <c r="B396" s="53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</row>
    <row r="397" spans="1:21" ht="17.25" customHeight="1">
      <c r="A397" s="52"/>
      <c r="B397" s="53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</row>
    <row r="398" spans="1:21" ht="17.25" customHeight="1">
      <c r="A398" s="52"/>
      <c r="B398" s="53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</row>
    <row r="399" spans="1:21" ht="17.25" customHeight="1">
      <c r="A399" s="52"/>
      <c r="B399" s="53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</row>
    <row r="400" spans="1:21" ht="17.25" customHeight="1">
      <c r="A400" s="52"/>
      <c r="B400" s="53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</row>
    <row r="401" spans="1:21" ht="17.25" customHeight="1">
      <c r="A401" s="52"/>
      <c r="B401" s="53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</row>
    <row r="402" spans="1:21" ht="17.25" customHeight="1">
      <c r="A402" s="52"/>
      <c r="B402" s="53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</row>
    <row r="403" spans="1:21" ht="17.25" customHeight="1">
      <c r="A403" s="52"/>
      <c r="B403" s="53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</row>
    <row r="404" spans="1:21" ht="17.25" customHeight="1">
      <c r="A404" s="52"/>
      <c r="B404" s="53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</row>
    <row r="405" spans="1:21" ht="17.25" customHeight="1">
      <c r="A405" s="52"/>
      <c r="B405" s="53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</row>
    <row r="406" spans="1:21" ht="17.25" customHeight="1">
      <c r="A406" s="52"/>
      <c r="B406" s="53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</row>
    <row r="407" spans="1:21" ht="17.25" customHeight="1">
      <c r="A407" s="52"/>
      <c r="B407" s="53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</row>
    <row r="408" spans="1:21" ht="17.25" customHeight="1">
      <c r="A408" s="52"/>
      <c r="B408" s="53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ht="17.25" customHeight="1">
      <c r="A409" s="52"/>
      <c r="B409" s="53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</row>
    <row r="410" spans="1:21" ht="17.25" customHeight="1">
      <c r="A410" s="52"/>
      <c r="B410" s="53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</row>
    <row r="411" spans="1:21" ht="17.25" customHeight="1">
      <c r="A411" s="52"/>
      <c r="B411" s="53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</row>
    <row r="412" spans="1:21" ht="17.25" customHeight="1">
      <c r="A412" s="52"/>
      <c r="B412" s="53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</row>
    <row r="413" spans="1:21" ht="17.25" customHeight="1">
      <c r="A413" s="52"/>
      <c r="B413" s="53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ht="17.25" customHeight="1">
      <c r="A414" s="52"/>
      <c r="B414" s="53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</row>
    <row r="415" spans="1:21" ht="17.25" customHeight="1">
      <c r="A415" s="52"/>
      <c r="B415" s="53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</row>
    <row r="416" spans="1:21" ht="17.25" customHeight="1">
      <c r="A416" s="52"/>
      <c r="B416" s="53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</row>
    <row r="417" spans="1:21" ht="17.25" customHeight="1">
      <c r="A417" s="52"/>
      <c r="B417" s="53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</row>
    <row r="418" spans="1:21" ht="17.25" customHeight="1">
      <c r="A418" s="52"/>
      <c r="B418" s="53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</row>
    <row r="419" spans="1:21" ht="17.25" customHeight="1">
      <c r="A419" s="52"/>
      <c r="B419" s="53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</row>
    <row r="420" spans="1:21" ht="17.25" customHeight="1">
      <c r="A420" s="52"/>
      <c r="B420" s="53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</row>
    <row r="421" spans="1:21" ht="17.25" customHeight="1">
      <c r="A421" s="52"/>
      <c r="B421" s="53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</row>
    <row r="422" spans="1:21" ht="17.25" customHeight="1">
      <c r="A422" s="52"/>
      <c r="B422" s="53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</row>
    <row r="423" spans="1:21" ht="17.25" customHeight="1">
      <c r="A423" s="52"/>
      <c r="B423" s="53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</row>
    <row r="424" spans="1:21" ht="17.25" customHeight="1">
      <c r="A424" s="52"/>
      <c r="B424" s="53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</row>
    <row r="425" spans="1:21" ht="17.25" customHeight="1">
      <c r="A425" s="52"/>
      <c r="B425" s="53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</row>
    <row r="426" spans="1:21" ht="17.25" customHeight="1">
      <c r="A426" s="52"/>
      <c r="B426" s="53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</row>
    <row r="427" spans="1:21" ht="17.25" customHeight="1">
      <c r="A427" s="52"/>
      <c r="B427" s="53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</row>
    <row r="428" spans="1:21" ht="17.25" customHeight="1">
      <c r="A428" s="52"/>
      <c r="B428" s="53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</row>
    <row r="429" spans="1:21" ht="17.25" customHeight="1">
      <c r="A429" s="52"/>
      <c r="B429" s="53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</row>
    <row r="430" spans="1:21" ht="17.25" customHeight="1">
      <c r="A430" s="52"/>
      <c r="B430" s="53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</row>
    <row r="431" spans="1:21" ht="17.25" customHeight="1">
      <c r="A431" s="52"/>
      <c r="B431" s="53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</row>
    <row r="432" spans="1:21" ht="17.25" customHeight="1">
      <c r="A432" s="52"/>
      <c r="B432" s="53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</row>
    <row r="433" spans="1:21" ht="17.25" customHeight="1">
      <c r="A433" s="52"/>
      <c r="B433" s="53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</row>
    <row r="434" spans="1:21" ht="17.25" customHeight="1">
      <c r="A434" s="52"/>
      <c r="B434" s="53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</row>
    <row r="435" spans="1:21" ht="17.25" customHeight="1">
      <c r="A435" s="52"/>
      <c r="B435" s="53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</row>
    <row r="436" spans="1:21" ht="17.25" customHeight="1">
      <c r="A436" s="52"/>
      <c r="B436" s="53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</row>
    <row r="437" spans="1:21" ht="17.25" customHeight="1">
      <c r="A437" s="52"/>
      <c r="B437" s="53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</row>
    <row r="438" spans="1:21" ht="17.25" customHeight="1">
      <c r="A438" s="52"/>
      <c r="B438" s="53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</row>
    <row r="439" spans="1:21" ht="17.25" customHeight="1">
      <c r="A439" s="52"/>
      <c r="B439" s="53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</row>
    <row r="440" spans="1:21" ht="17.25" customHeight="1">
      <c r="A440" s="52"/>
      <c r="B440" s="53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</row>
    <row r="441" spans="1:21" ht="17.25" customHeight="1">
      <c r="A441" s="52"/>
      <c r="B441" s="53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</row>
    <row r="442" spans="1:21" ht="17.25" customHeight="1">
      <c r="A442" s="52"/>
      <c r="B442" s="53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</row>
    <row r="443" spans="1:21" ht="17.25" customHeight="1">
      <c r="A443" s="52"/>
      <c r="B443" s="53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</row>
    <row r="444" spans="1:21" ht="17.25" customHeight="1">
      <c r="A444" s="52"/>
      <c r="B444" s="53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</row>
    <row r="445" spans="1:21" ht="17.25" customHeight="1">
      <c r="A445" s="52"/>
      <c r="B445" s="53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</row>
    <row r="446" spans="1:21" ht="17.25" customHeight="1">
      <c r="A446" s="52"/>
      <c r="B446" s="53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</row>
    <row r="447" spans="1:21" ht="17.25" customHeight="1">
      <c r="A447" s="52"/>
      <c r="B447" s="53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</row>
    <row r="448" spans="1:21" ht="17.25" customHeight="1">
      <c r="A448" s="52"/>
      <c r="B448" s="53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</row>
    <row r="449" spans="1:21" ht="17.25" customHeight="1">
      <c r="A449" s="52"/>
      <c r="B449" s="53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</row>
    <row r="450" spans="1:21" ht="17.25" customHeight="1">
      <c r="A450" s="52"/>
      <c r="B450" s="53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</row>
    <row r="451" spans="1:21" ht="17.25" customHeight="1">
      <c r="A451" s="52"/>
      <c r="B451" s="53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</row>
    <row r="452" spans="1:21" ht="17.25" customHeight="1">
      <c r="A452" s="52"/>
      <c r="B452" s="53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</row>
    <row r="453" spans="1:21" ht="17.25" customHeight="1">
      <c r="A453" s="52"/>
      <c r="B453" s="53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</row>
    <row r="454" spans="1:21" ht="17.25" customHeight="1">
      <c r="A454" s="52"/>
      <c r="B454" s="53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</row>
    <row r="455" spans="1:21" ht="17.25" customHeight="1">
      <c r="A455" s="52"/>
      <c r="B455" s="53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</row>
    <row r="456" spans="1:21" ht="17.25" customHeight="1">
      <c r="A456" s="52"/>
      <c r="B456" s="53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</row>
    <row r="457" spans="1:21" ht="17.25" customHeight="1">
      <c r="A457" s="52"/>
      <c r="B457" s="53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</row>
    <row r="458" spans="1:21" ht="17.25" customHeight="1">
      <c r="A458" s="52"/>
      <c r="B458" s="53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</row>
    <row r="459" spans="1:21" ht="17.25" customHeight="1">
      <c r="A459" s="52"/>
      <c r="B459" s="53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</row>
    <row r="460" spans="1:21" ht="17.25" customHeight="1">
      <c r="A460" s="52"/>
      <c r="B460" s="53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</row>
    <row r="461" spans="1:21" ht="17.25" customHeight="1">
      <c r="A461" s="52"/>
      <c r="B461" s="53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</row>
    <row r="462" spans="1:21" ht="17.25" customHeight="1">
      <c r="A462" s="52"/>
      <c r="B462" s="53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</row>
    <row r="463" spans="1:21" ht="17.25" customHeight="1">
      <c r="A463" s="52"/>
      <c r="B463" s="53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</row>
    <row r="464" spans="1:21" ht="17.25" customHeight="1">
      <c r="A464" s="52"/>
      <c r="B464" s="53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</row>
    <row r="465" spans="1:21" ht="17.25" customHeight="1">
      <c r="A465" s="52"/>
      <c r="B465" s="53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</row>
    <row r="466" spans="1:21" ht="17.25" customHeight="1">
      <c r="A466" s="52"/>
      <c r="B466" s="53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</row>
    <row r="467" spans="1:21" ht="17.25" customHeight="1">
      <c r="A467" s="52"/>
      <c r="B467" s="53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</row>
    <row r="468" spans="1:21" ht="17.25" customHeight="1">
      <c r="A468" s="52"/>
      <c r="B468" s="53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</row>
    <row r="469" spans="1:21" ht="17.25" customHeight="1">
      <c r="A469" s="52"/>
      <c r="B469" s="53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</row>
    <row r="470" spans="1:21" ht="17.25" customHeight="1">
      <c r="A470" s="52"/>
      <c r="B470" s="53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</row>
    <row r="471" spans="1:21" ht="17.25" customHeight="1">
      <c r="A471" s="52"/>
      <c r="B471" s="53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</row>
    <row r="472" spans="1:21" ht="17.25" customHeight="1">
      <c r="A472" s="52"/>
      <c r="B472" s="53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</row>
    <row r="473" spans="1:21" ht="17.25" customHeight="1">
      <c r="A473" s="52"/>
      <c r="B473" s="53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</row>
    <row r="474" spans="1:21" ht="17.25" customHeight="1">
      <c r="A474" s="52"/>
      <c r="B474" s="53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</row>
    <row r="475" spans="1:21" ht="17.25" customHeight="1">
      <c r="A475" s="52"/>
      <c r="B475" s="53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</row>
    <row r="476" spans="1:21" ht="17.25" customHeight="1">
      <c r="A476" s="52"/>
      <c r="B476" s="53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</row>
    <row r="477" spans="1:21" ht="17.25" customHeight="1">
      <c r="A477" s="52"/>
      <c r="B477" s="53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</row>
    <row r="478" spans="1:21" ht="17.25" customHeight="1">
      <c r="A478" s="52"/>
      <c r="B478" s="53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</row>
    <row r="479" spans="1:21" ht="17.25" customHeight="1">
      <c r="A479" s="52"/>
      <c r="B479" s="53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</row>
    <row r="480" spans="1:21" ht="17.25" customHeight="1">
      <c r="A480" s="52"/>
      <c r="B480" s="53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</row>
    <row r="481" spans="1:21" ht="17.25" customHeight="1">
      <c r="A481" s="52"/>
      <c r="B481" s="53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</row>
    <row r="482" spans="1:21" ht="17.25" customHeight="1">
      <c r="A482" s="52"/>
      <c r="B482" s="53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</row>
    <row r="483" spans="1:21" ht="17.25" customHeight="1">
      <c r="A483" s="52"/>
      <c r="B483" s="53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</row>
    <row r="484" spans="1:21" ht="17.25" customHeight="1">
      <c r="A484" s="52"/>
      <c r="B484" s="53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</row>
    <row r="485" spans="1:21" ht="17.25" customHeight="1">
      <c r="A485" s="52"/>
      <c r="B485" s="53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</row>
    <row r="486" spans="1:21" ht="17.25" customHeight="1">
      <c r="A486" s="52"/>
      <c r="B486" s="53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</row>
    <row r="487" spans="1:21" ht="17.25" customHeight="1">
      <c r="A487" s="52"/>
      <c r="B487" s="53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</row>
    <row r="488" spans="1:21" ht="17.25" customHeight="1">
      <c r="A488" s="52"/>
      <c r="B488" s="53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</row>
    <row r="489" spans="1:21" ht="17.25" customHeight="1">
      <c r="A489" s="52"/>
      <c r="B489" s="53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</row>
    <row r="490" spans="1:21" ht="17.25" customHeight="1">
      <c r="A490" s="52"/>
      <c r="B490" s="53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</row>
    <row r="491" spans="1:21" ht="17.25" customHeight="1">
      <c r="A491" s="52"/>
      <c r="B491" s="53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</row>
    <row r="492" spans="1:21" ht="17.25" customHeight="1">
      <c r="A492" s="52"/>
      <c r="B492" s="53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</row>
    <row r="493" spans="1:21" ht="17.25" customHeight="1">
      <c r="A493" s="52"/>
      <c r="B493" s="53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</row>
    <row r="494" spans="1:21" ht="17.25" customHeight="1">
      <c r="A494" s="52"/>
      <c r="B494" s="53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</row>
    <row r="495" spans="1:21" ht="17.25" customHeight="1">
      <c r="A495" s="52"/>
      <c r="B495" s="53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</row>
    <row r="496" spans="1:21" ht="17.25" customHeight="1">
      <c r="A496" s="52"/>
      <c r="B496" s="53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</row>
    <row r="497" spans="1:21" ht="17.25" customHeight="1">
      <c r="A497" s="52"/>
      <c r="B497" s="53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</row>
    <row r="498" spans="1:21" ht="17.25" customHeight="1">
      <c r="A498" s="52"/>
      <c r="B498" s="53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</row>
    <row r="499" spans="1:21" ht="17.25" customHeight="1">
      <c r="A499" s="52"/>
      <c r="B499" s="53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</row>
    <row r="500" spans="1:21" ht="17.25" customHeight="1">
      <c r="A500" s="52"/>
      <c r="B500" s="53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</row>
    <row r="501" spans="1:21" ht="17.25" customHeight="1">
      <c r="A501" s="52"/>
      <c r="B501" s="53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</row>
    <row r="502" spans="1:21" ht="17.25" customHeight="1">
      <c r="A502" s="52"/>
      <c r="B502" s="53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</row>
    <row r="503" spans="1:21" ht="17.25" customHeight="1">
      <c r="A503" s="52"/>
      <c r="B503" s="53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</row>
    <row r="504" spans="1:21" ht="17.25" customHeight="1">
      <c r="A504" s="52"/>
      <c r="B504" s="53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</row>
    <row r="505" spans="1:21" ht="17.25" customHeight="1">
      <c r="A505" s="52"/>
      <c r="B505" s="53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</row>
    <row r="506" spans="1:21" ht="17.25" customHeight="1">
      <c r="A506" s="52"/>
      <c r="B506" s="53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</row>
    <row r="507" spans="1:21" ht="17.25" customHeight="1">
      <c r="A507" s="52"/>
      <c r="B507" s="53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</row>
    <row r="508" spans="1:21" ht="17.25" customHeight="1">
      <c r="A508" s="52"/>
      <c r="B508" s="53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</row>
    <row r="509" spans="1:21" ht="17.25" customHeight="1">
      <c r="A509" s="52"/>
      <c r="B509" s="53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</row>
    <row r="510" spans="1:21" ht="17.25" customHeight="1">
      <c r="A510" s="52"/>
      <c r="B510" s="53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</row>
    <row r="511" spans="1:21" ht="17.25" customHeight="1">
      <c r="A511" s="52"/>
      <c r="B511" s="53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</row>
    <row r="512" spans="1:21" ht="17.25" customHeight="1">
      <c r="A512" s="52"/>
      <c r="B512" s="53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</row>
    <row r="513" spans="1:21" ht="17.25" customHeight="1">
      <c r="A513" s="52"/>
      <c r="B513" s="53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</row>
    <row r="514" spans="1:21" ht="17.25" customHeight="1">
      <c r="A514" s="52"/>
      <c r="B514" s="53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</row>
    <row r="515" spans="1:21" ht="17.25" customHeight="1">
      <c r="A515" s="52"/>
      <c r="B515" s="53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</row>
    <row r="516" spans="1:21" ht="17.25" customHeight="1">
      <c r="A516" s="52"/>
      <c r="B516" s="53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</row>
    <row r="517" spans="1:21" ht="17.25" customHeight="1">
      <c r="A517" s="52"/>
      <c r="B517" s="53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</row>
    <row r="518" spans="1:21" ht="17.25" customHeight="1">
      <c r="A518" s="52"/>
      <c r="B518" s="53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</row>
    <row r="519" spans="1:21" ht="17.25" customHeight="1">
      <c r="A519" s="52"/>
      <c r="B519" s="53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</row>
    <row r="520" spans="1:21" ht="17.25" customHeight="1">
      <c r="A520" s="52"/>
      <c r="B520" s="53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</row>
    <row r="521" spans="1:21" ht="17.25" customHeight="1">
      <c r="A521" s="52"/>
      <c r="B521" s="53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</row>
    <row r="522" spans="1:21" ht="17.25" customHeight="1">
      <c r="A522" s="52"/>
      <c r="B522" s="53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</row>
    <row r="523" spans="1:21" ht="17.25" customHeight="1">
      <c r="A523" s="52"/>
      <c r="B523" s="53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</row>
    <row r="524" spans="1:21" ht="17.25" customHeight="1">
      <c r="A524" s="52"/>
      <c r="B524" s="53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</row>
    <row r="525" spans="1:21" ht="17.25" customHeight="1">
      <c r="A525" s="52"/>
      <c r="B525" s="53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</row>
    <row r="526" spans="1:21" ht="17.25" customHeight="1">
      <c r="A526" s="52"/>
      <c r="B526" s="53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</row>
    <row r="527" spans="1:21" ht="17.25" customHeight="1">
      <c r="A527" s="52"/>
      <c r="B527" s="53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</row>
    <row r="528" spans="1:21" ht="17.25" customHeight="1">
      <c r="A528" s="52"/>
      <c r="B528" s="53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</row>
    <row r="529" spans="1:21" ht="17.25" customHeight="1">
      <c r="A529" s="52"/>
      <c r="B529" s="53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</row>
    <row r="530" spans="1:21" ht="17.25" customHeight="1">
      <c r="A530" s="52"/>
      <c r="B530" s="53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</row>
    <row r="531" spans="1:21" ht="17.25" customHeight="1">
      <c r="A531" s="52"/>
      <c r="B531" s="53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</row>
    <row r="532" spans="1:21" ht="17.25" customHeight="1">
      <c r="A532" s="52"/>
      <c r="B532" s="53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</row>
    <row r="533" spans="1:21" ht="17.25" customHeight="1">
      <c r="A533" s="52"/>
      <c r="B533" s="53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</row>
    <row r="534" spans="1:21" ht="17.25" customHeight="1">
      <c r="A534" s="52"/>
      <c r="B534" s="53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</row>
    <row r="535" spans="1:21" ht="17.25" customHeight="1">
      <c r="A535" s="52"/>
      <c r="B535" s="53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</row>
    <row r="536" spans="1:21" ht="17.25" customHeight="1">
      <c r="A536" s="52"/>
      <c r="B536" s="53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</row>
    <row r="537" spans="1:21" ht="17.25" customHeight="1">
      <c r="A537" s="52"/>
      <c r="B537" s="53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</row>
    <row r="538" spans="1:21" ht="17.25" customHeight="1">
      <c r="A538" s="52"/>
      <c r="B538" s="53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</row>
    <row r="539" spans="1:21" ht="17.25" customHeight="1">
      <c r="A539" s="52"/>
      <c r="B539" s="53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</row>
    <row r="540" spans="1:21" ht="17.25" customHeight="1">
      <c r="A540" s="52"/>
      <c r="B540" s="53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</row>
    <row r="541" spans="1:21" ht="17.25" customHeight="1">
      <c r="A541" s="52"/>
      <c r="B541" s="53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</row>
    <row r="542" spans="1:21" ht="17.25" customHeight="1">
      <c r="A542" s="52"/>
      <c r="B542" s="53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</row>
    <row r="543" spans="1:21" ht="17.25" customHeight="1">
      <c r="A543" s="52"/>
      <c r="B543" s="53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</row>
    <row r="544" spans="1:21" ht="17.25" customHeight="1">
      <c r="A544" s="52"/>
      <c r="B544" s="53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</row>
    <row r="545" spans="1:21" ht="17.25" customHeight="1">
      <c r="A545" s="52"/>
      <c r="B545" s="53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</row>
    <row r="546" spans="1:21" ht="17.25" customHeight="1">
      <c r="A546" s="52"/>
      <c r="B546" s="53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</row>
    <row r="547" spans="1:21" ht="17.25" customHeight="1">
      <c r="A547" s="52"/>
      <c r="B547" s="53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</row>
    <row r="548" spans="1:21" ht="17.25" customHeight="1">
      <c r="A548" s="52"/>
      <c r="B548" s="53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</row>
    <row r="549" spans="1:21" ht="17.25" customHeight="1">
      <c r="A549" s="52"/>
      <c r="B549" s="53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</row>
    <row r="550" spans="1:21" ht="17.25" customHeight="1">
      <c r="A550" s="52"/>
      <c r="B550" s="53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</row>
    <row r="551" spans="1:21" ht="17.25" customHeight="1">
      <c r="A551" s="52"/>
      <c r="B551" s="53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</row>
    <row r="552" spans="1:21" ht="17.25" customHeight="1">
      <c r="A552" s="52"/>
      <c r="B552" s="53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</row>
    <row r="553" spans="1:21" ht="17.25" customHeight="1">
      <c r="A553" s="52"/>
      <c r="B553" s="53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</row>
    <row r="554" spans="1:21" ht="17.25" customHeight="1">
      <c r="A554" s="52"/>
      <c r="B554" s="53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</row>
    <row r="555" spans="1:21" ht="17.25" customHeight="1">
      <c r="A555" s="52"/>
      <c r="B555" s="53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</row>
    <row r="556" spans="1:21" ht="17.25" customHeight="1">
      <c r="A556" s="52"/>
      <c r="B556" s="53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</row>
    <row r="557" spans="1:21" ht="17.25" customHeight="1">
      <c r="A557" s="52"/>
      <c r="B557" s="53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</row>
    <row r="558" spans="1:21" ht="17.25" customHeight="1">
      <c r="A558" s="52"/>
      <c r="B558" s="53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</row>
    <row r="559" spans="1:21" ht="17.25" customHeight="1">
      <c r="A559" s="52"/>
      <c r="B559" s="53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</row>
    <row r="560" spans="1:21" ht="17.25" customHeight="1">
      <c r="A560" s="52"/>
      <c r="B560" s="53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</row>
    <row r="561" spans="1:21" ht="17.25" customHeight="1">
      <c r="A561" s="52"/>
      <c r="B561" s="53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</row>
    <row r="562" spans="1:21" ht="17.25" customHeight="1">
      <c r="A562" s="52"/>
      <c r="B562" s="53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</row>
    <row r="563" spans="1:21" ht="17.25" customHeight="1">
      <c r="A563" s="52"/>
      <c r="B563" s="53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</row>
    <row r="564" spans="1:21" ht="17.25" customHeight="1">
      <c r="A564" s="52"/>
      <c r="B564" s="53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</row>
    <row r="565" spans="1:21" ht="17.25" customHeight="1">
      <c r="A565" s="52"/>
      <c r="B565" s="53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</row>
    <row r="566" spans="1:21" ht="17.25" customHeight="1">
      <c r="A566" s="52"/>
      <c r="B566" s="53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</row>
    <row r="567" spans="1:21" ht="17.25" customHeight="1">
      <c r="A567" s="52"/>
      <c r="B567" s="53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</row>
    <row r="568" spans="1:21" ht="17.25" customHeight="1">
      <c r="A568" s="52"/>
      <c r="B568" s="53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</row>
    <row r="569" spans="1:21" ht="17.25" customHeight="1">
      <c r="A569" s="52"/>
      <c r="B569" s="53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</row>
    <row r="570" spans="1:21" ht="17.25" customHeight="1">
      <c r="A570" s="52"/>
      <c r="B570" s="53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</row>
    <row r="571" spans="1:21" ht="17.25" customHeight="1">
      <c r="A571" s="52"/>
      <c r="B571" s="53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</row>
    <row r="572" spans="1:21" ht="17.25" customHeight="1">
      <c r="A572" s="52"/>
      <c r="B572" s="53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</row>
    <row r="573" spans="1:21" ht="17.25" customHeight="1">
      <c r="A573" s="52"/>
      <c r="B573" s="53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</row>
    <row r="574" spans="1:21" ht="17.25" customHeight="1">
      <c r="A574" s="52"/>
      <c r="B574" s="53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</row>
    <row r="575" spans="1:21" ht="17.25" customHeight="1">
      <c r="A575" s="52"/>
      <c r="B575" s="53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</row>
    <row r="576" spans="1:21" ht="17.25" customHeight="1">
      <c r="A576" s="52"/>
      <c r="B576" s="53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</row>
    <row r="577" spans="1:21" ht="17.25" customHeight="1">
      <c r="A577" s="52"/>
      <c r="B577" s="53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</row>
    <row r="578" spans="1:21" ht="17.25" customHeight="1">
      <c r="A578" s="52"/>
      <c r="B578" s="53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</row>
    <row r="579" spans="1:21" ht="17.25" customHeight="1">
      <c r="A579" s="52"/>
      <c r="B579" s="53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</row>
    <row r="580" spans="1:21" ht="17.25" customHeight="1">
      <c r="A580" s="52"/>
      <c r="B580" s="53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</row>
    <row r="581" spans="1:21" ht="17.25" customHeight="1">
      <c r="A581" s="52"/>
      <c r="B581" s="53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</row>
    <row r="582" spans="1:21" ht="17.25" customHeight="1">
      <c r="A582" s="52"/>
      <c r="B582" s="53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</row>
    <row r="583" spans="1:21" ht="17.25" customHeight="1">
      <c r="A583" s="52"/>
      <c r="B583" s="53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</row>
    <row r="584" spans="1:21" ht="17.25" customHeight="1">
      <c r="A584" s="52"/>
      <c r="B584" s="53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</row>
    <row r="585" spans="1:21" ht="17.25" customHeight="1">
      <c r="A585" s="52"/>
      <c r="B585" s="53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</row>
    <row r="586" spans="1:21" ht="17.25" customHeight="1">
      <c r="A586" s="52"/>
      <c r="B586" s="53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</row>
    <row r="587" spans="1:21" ht="17.25" customHeight="1">
      <c r="A587" s="52"/>
      <c r="B587" s="53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</row>
    <row r="588" spans="1:21" ht="17.25" customHeight="1">
      <c r="A588" s="52"/>
      <c r="B588" s="53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</row>
    <row r="589" spans="1:21" ht="17.25" customHeight="1">
      <c r="A589" s="52"/>
      <c r="B589" s="53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</row>
    <row r="590" spans="1:21" ht="17.25" customHeight="1">
      <c r="A590" s="52"/>
      <c r="B590" s="53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</row>
    <row r="591" spans="1:21" ht="17.25" customHeight="1">
      <c r="A591" s="52"/>
      <c r="B591" s="53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</row>
    <row r="592" spans="1:21" ht="17.25" customHeight="1">
      <c r="A592" s="52"/>
      <c r="B592" s="53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</row>
    <row r="593" spans="1:21" ht="17.25" customHeight="1">
      <c r="A593" s="52"/>
      <c r="B593" s="53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</row>
    <row r="594" spans="1:21" ht="17.25" customHeight="1">
      <c r="A594" s="52"/>
      <c r="B594" s="53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</row>
    <row r="595" spans="1:21" ht="17.25" customHeight="1">
      <c r="A595" s="52"/>
      <c r="B595" s="53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</row>
    <row r="596" spans="1:21" ht="17.25" customHeight="1">
      <c r="A596" s="52"/>
      <c r="B596" s="53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</row>
    <row r="597" spans="1:21" ht="17.25" customHeight="1">
      <c r="A597" s="52"/>
      <c r="B597" s="53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</row>
    <row r="598" spans="1:21" ht="17.25" customHeight="1">
      <c r="A598" s="52"/>
      <c r="B598" s="53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</row>
    <row r="599" spans="1:21" ht="17.25" customHeight="1">
      <c r="A599" s="52"/>
      <c r="B599" s="53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</row>
    <row r="600" spans="1:21" ht="17.25" customHeight="1">
      <c r="A600" s="52"/>
      <c r="B600" s="53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</row>
    <row r="601" spans="1:21" ht="17.25" customHeight="1">
      <c r="A601" s="52"/>
      <c r="B601" s="53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</row>
    <row r="602" spans="1:21" ht="17.25" customHeight="1">
      <c r="A602" s="52"/>
      <c r="B602" s="53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</row>
    <row r="603" spans="1:21" ht="17.25" customHeight="1">
      <c r="A603" s="52"/>
      <c r="B603" s="53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</row>
    <row r="604" spans="1:21" ht="17.25" customHeight="1">
      <c r="A604" s="52"/>
      <c r="B604" s="53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</row>
    <row r="605" spans="1:21" ht="17.25" customHeight="1">
      <c r="A605" s="52"/>
      <c r="B605" s="53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</row>
    <row r="606" spans="1:21" ht="17.25" customHeight="1">
      <c r="A606" s="52"/>
      <c r="B606" s="53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</row>
    <row r="607" spans="1:21" ht="17.25" customHeight="1">
      <c r="A607" s="52"/>
      <c r="B607" s="53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</row>
    <row r="608" spans="1:21" ht="17.25" customHeight="1">
      <c r="A608" s="52"/>
      <c r="B608" s="53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</row>
    <row r="609" spans="1:21" ht="17.25" customHeight="1">
      <c r="A609" s="52"/>
      <c r="B609" s="53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</row>
    <row r="610" spans="1:21" ht="17.25" customHeight="1">
      <c r="A610" s="52"/>
      <c r="B610" s="53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</row>
    <row r="611" spans="1:21" ht="17.25" customHeight="1">
      <c r="A611" s="52"/>
      <c r="B611" s="53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</row>
    <row r="612" spans="1:21" ht="17.25" customHeight="1">
      <c r="A612" s="52"/>
      <c r="B612" s="53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</row>
    <row r="613" spans="1:21" ht="17.25" customHeight="1">
      <c r="A613" s="52"/>
      <c r="B613" s="53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</row>
    <row r="614" spans="1:21" ht="17.25" customHeight="1">
      <c r="A614" s="52"/>
      <c r="B614" s="53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</row>
    <row r="615" spans="1:21" ht="17.25" customHeight="1">
      <c r="A615" s="52"/>
      <c r="B615" s="53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</row>
    <row r="616" spans="1:21" ht="17.25" customHeight="1">
      <c r="A616" s="52"/>
      <c r="B616" s="53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</row>
    <row r="617" spans="1:21" ht="17.25" customHeight="1">
      <c r="A617" s="52"/>
      <c r="B617" s="53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</row>
    <row r="618" spans="1:21" ht="17.25" customHeight="1">
      <c r="A618" s="52"/>
      <c r="B618" s="53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</row>
    <row r="619" spans="1:21" ht="17.25" customHeight="1">
      <c r="A619" s="52"/>
      <c r="B619" s="53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</row>
    <row r="620" spans="1:21" ht="17.25" customHeight="1">
      <c r="A620" s="52"/>
      <c r="B620" s="53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</row>
    <row r="621" spans="1:21" ht="17.25" customHeight="1">
      <c r="A621" s="52"/>
      <c r="B621" s="53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</row>
    <row r="622" spans="1:21" ht="17.25" customHeight="1">
      <c r="A622" s="52"/>
      <c r="B622" s="53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</row>
    <row r="623" spans="1:21" ht="17.25" customHeight="1">
      <c r="A623" s="52"/>
      <c r="B623" s="53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</row>
    <row r="624" spans="1:21" ht="17.25" customHeight="1">
      <c r="A624" s="52"/>
      <c r="B624" s="53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</row>
    <row r="625" spans="1:21" ht="17.25" customHeight="1">
      <c r="A625" s="52"/>
      <c r="B625" s="53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</row>
    <row r="626" spans="1:21" ht="17.25" customHeight="1">
      <c r="A626" s="52"/>
      <c r="B626" s="53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</row>
    <row r="627" spans="1:21" ht="17.25" customHeight="1">
      <c r="A627" s="52"/>
      <c r="B627" s="53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</row>
    <row r="628" spans="1:21" ht="17.25" customHeight="1">
      <c r="A628" s="52"/>
      <c r="B628" s="53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</row>
    <row r="629" spans="1:21" ht="17.25" customHeight="1">
      <c r="A629" s="52"/>
      <c r="B629" s="53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</row>
    <row r="630" spans="1:21" ht="17.25" customHeight="1">
      <c r="A630" s="52"/>
      <c r="B630" s="53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</row>
    <row r="631" spans="1:21" ht="17.25" customHeight="1">
      <c r="A631" s="52"/>
      <c r="B631" s="53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</row>
    <row r="632" spans="1:21" ht="17.25" customHeight="1">
      <c r="A632" s="52"/>
      <c r="B632" s="53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</row>
    <row r="633" spans="1:21" ht="17.25" customHeight="1">
      <c r="A633" s="52"/>
      <c r="B633" s="53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</row>
    <row r="634" spans="1:21" ht="17.25" customHeight="1">
      <c r="A634" s="52"/>
      <c r="B634" s="53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</row>
    <row r="635" spans="1:21" ht="17.25" customHeight="1">
      <c r="A635" s="52"/>
      <c r="B635" s="53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</row>
    <row r="636" spans="1:21" ht="17.25" customHeight="1">
      <c r="A636" s="52"/>
      <c r="B636" s="53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</row>
    <row r="637" spans="1:21" ht="17.25" customHeight="1">
      <c r="A637" s="52"/>
      <c r="B637" s="53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</row>
    <row r="638" spans="1:21" ht="17.25" customHeight="1">
      <c r="A638" s="52"/>
      <c r="B638" s="53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</row>
    <row r="639" spans="1:21" ht="17.25" customHeight="1">
      <c r="A639" s="52"/>
      <c r="B639" s="53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</row>
    <row r="640" spans="1:21" ht="17.25" customHeight="1">
      <c r="A640" s="52"/>
      <c r="B640" s="53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</row>
    <row r="641" spans="1:21" ht="17.25" customHeight="1">
      <c r="A641" s="52"/>
      <c r="B641" s="53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</row>
    <row r="642" spans="1:21" ht="17.25" customHeight="1">
      <c r="A642" s="52"/>
      <c r="B642" s="53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</row>
    <row r="643" spans="1:21" ht="17.25" customHeight="1">
      <c r="A643" s="52"/>
      <c r="B643" s="53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</row>
    <row r="644" spans="1:21" ht="17.25" customHeight="1">
      <c r="A644" s="52"/>
      <c r="B644" s="53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</row>
    <row r="645" spans="1:21" ht="17.25" customHeight="1">
      <c r="A645" s="52"/>
      <c r="B645" s="53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</row>
    <row r="646" spans="1:21" ht="17.25" customHeight="1">
      <c r="A646" s="52"/>
      <c r="B646" s="53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</row>
    <row r="647" spans="1:21" ht="17.25" customHeight="1">
      <c r="A647" s="52"/>
      <c r="B647" s="53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</row>
    <row r="648" spans="1:21" ht="17.25" customHeight="1">
      <c r="A648" s="52"/>
      <c r="B648" s="53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</row>
    <row r="649" spans="1:21" ht="17.25" customHeight="1">
      <c r="A649" s="52"/>
      <c r="B649" s="53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</row>
    <row r="650" spans="1:21" ht="17.25" customHeight="1">
      <c r="A650" s="52"/>
      <c r="B650" s="53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</row>
    <row r="651" spans="1:21" ht="17.25" customHeight="1">
      <c r="A651" s="52"/>
      <c r="B651" s="53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</row>
    <row r="652" spans="1:21" ht="17.25" customHeight="1">
      <c r="A652" s="52"/>
      <c r="B652" s="53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</row>
    <row r="653" spans="1:21" ht="17.25" customHeight="1">
      <c r="A653" s="52"/>
      <c r="B653" s="53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</row>
    <row r="654" spans="1:21" ht="17.25" customHeight="1">
      <c r="A654" s="52"/>
      <c r="B654" s="53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</row>
    <row r="655" spans="1:21" ht="17.25" customHeight="1">
      <c r="A655" s="52"/>
      <c r="B655" s="53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</row>
    <row r="656" spans="1:21" ht="17.25" customHeight="1">
      <c r="A656" s="52"/>
      <c r="B656" s="53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</row>
    <row r="657" spans="1:21" ht="17.25" customHeight="1">
      <c r="A657" s="52"/>
      <c r="B657" s="53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</row>
    <row r="658" spans="1:21" ht="17.25" customHeight="1">
      <c r="A658" s="52"/>
      <c r="B658" s="53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</row>
    <row r="659" spans="1:21" ht="17.25" customHeight="1">
      <c r="A659" s="52"/>
      <c r="B659" s="53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</row>
    <row r="660" spans="1:21" ht="17.25" customHeight="1">
      <c r="A660" s="52"/>
      <c r="B660" s="53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</row>
    <row r="661" spans="1:21" ht="17.25" customHeight="1">
      <c r="A661" s="52"/>
      <c r="B661" s="53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</row>
    <row r="662" spans="1:21" ht="17.25" customHeight="1">
      <c r="A662" s="52"/>
      <c r="B662" s="53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</row>
    <row r="663" spans="1:21" ht="17.25" customHeight="1">
      <c r="A663" s="52"/>
      <c r="B663" s="53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</row>
    <row r="664" spans="1:21" ht="17.25" customHeight="1">
      <c r="A664" s="52"/>
      <c r="B664" s="53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</row>
    <row r="665" spans="1:21" ht="17.25" customHeight="1">
      <c r="A665" s="52"/>
      <c r="B665" s="53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</row>
    <row r="666" spans="1:21" ht="17.25" customHeight="1">
      <c r="A666" s="52"/>
      <c r="B666" s="53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</row>
    <row r="667" spans="1:21" ht="17.25" customHeight="1">
      <c r="A667" s="52"/>
      <c r="B667" s="53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</row>
    <row r="668" spans="1:21" ht="17.25" customHeight="1">
      <c r="A668" s="52"/>
      <c r="B668" s="53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</row>
    <row r="669" spans="1:21" ht="17.25" customHeight="1">
      <c r="A669" s="52"/>
      <c r="B669" s="53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</row>
    <row r="670" spans="1:21" ht="17.25" customHeight="1">
      <c r="A670" s="52"/>
      <c r="B670" s="53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</row>
    <row r="671" spans="1:21" ht="17.25" customHeight="1">
      <c r="A671" s="52"/>
      <c r="B671" s="53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</row>
    <row r="672" spans="1:21" ht="17.25" customHeight="1">
      <c r="A672" s="52"/>
      <c r="B672" s="53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</row>
    <row r="673" spans="1:21" ht="17.25" customHeight="1">
      <c r="A673" s="52"/>
      <c r="B673" s="53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</row>
    <row r="674" spans="1:21" ht="17.25" customHeight="1">
      <c r="A674" s="52"/>
      <c r="B674" s="53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</row>
    <row r="675" spans="1:21" ht="17.25" customHeight="1">
      <c r="A675" s="52"/>
      <c r="B675" s="53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</row>
    <row r="676" spans="1:21" ht="17.25" customHeight="1">
      <c r="A676" s="52"/>
      <c r="B676" s="53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</row>
    <row r="677" spans="1:21" ht="17.25" customHeight="1">
      <c r="A677" s="52"/>
      <c r="B677" s="53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</row>
    <row r="678" spans="1:21" ht="17.25" customHeight="1">
      <c r="A678" s="52"/>
      <c r="B678" s="53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</row>
    <row r="679" spans="1:21" ht="17.25" customHeight="1">
      <c r="A679" s="52"/>
      <c r="B679" s="53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</row>
    <row r="680" spans="1:21" ht="17.25" customHeight="1">
      <c r="A680" s="52"/>
      <c r="B680" s="53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</row>
    <row r="681" spans="1:21" ht="17.25" customHeight="1">
      <c r="A681" s="52"/>
      <c r="B681" s="53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</row>
    <row r="682" spans="1:21" ht="17.25" customHeight="1">
      <c r="A682" s="52"/>
      <c r="B682" s="53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</row>
    <row r="683" spans="1:21" ht="17.25" customHeight="1">
      <c r="A683" s="52"/>
      <c r="B683" s="53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</row>
    <row r="684" spans="1:21" ht="17.25" customHeight="1">
      <c r="A684" s="52"/>
      <c r="B684" s="53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</row>
    <row r="685" spans="1:21" ht="17.25" customHeight="1">
      <c r="A685" s="52"/>
      <c r="B685" s="53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</row>
    <row r="686" spans="1:21" ht="17.25" customHeight="1">
      <c r="A686" s="52"/>
      <c r="B686" s="53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</row>
    <row r="687" spans="1:21" ht="17.25" customHeight="1">
      <c r="A687" s="52"/>
      <c r="B687" s="53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</row>
    <row r="688" spans="1:21" ht="17.25" customHeight="1">
      <c r="A688" s="52"/>
      <c r="B688" s="53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</row>
    <row r="689" spans="1:21" ht="17.25" customHeight="1">
      <c r="A689" s="52"/>
      <c r="B689" s="53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</row>
    <row r="690" spans="1:21" ht="17.25" customHeight="1">
      <c r="A690" s="52"/>
      <c r="B690" s="53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</row>
    <row r="691" spans="1:21" ht="17.25" customHeight="1">
      <c r="A691" s="52"/>
      <c r="B691" s="53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</row>
    <row r="692" spans="1:21" ht="17.25" customHeight="1">
      <c r="A692" s="52"/>
      <c r="B692" s="53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</row>
    <row r="693" spans="1:21" ht="17.25" customHeight="1">
      <c r="A693" s="52"/>
      <c r="B693" s="53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</row>
    <row r="694" spans="1:21" ht="17.25" customHeight="1">
      <c r="A694" s="52"/>
      <c r="B694" s="53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</row>
    <row r="695" spans="1:21" ht="17.25" customHeight="1">
      <c r="A695" s="52"/>
      <c r="B695" s="53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</row>
    <row r="696" spans="1:21" ht="17.25" customHeight="1">
      <c r="A696" s="52"/>
      <c r="B696" s="53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</row>
    <row r="697" spans="1:21" ht="17.25" customHeight="1">
      <c r="A697" s="52"/>
      <c r="B697" s="53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</row>
    <row r="698" spans="1:21" ht="17.25" customHeight="1">
      <c r="A698" s="52"/>
      <c r="B698" s="53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</row>
    <row r="699" spans="1:21" ht="17.25" customHeight="1">
      <c r="A699" s="52"/>
      <c r="B699" s="53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</row>
    <row r="700" spans="1:21" ht="17.25" customHeight="1">
      <c r="A700" s="52"/>
      <c r="B700" s="53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</row>
    <row r="701" spans="1:21" ht="17.25" customHeight="1">
      <c r="A701" s="52"/>
      <c r="B701" s="53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</row>
    <row r="702" spans="1:21" ht="17.25" customHeight="1">
      <c r="A702" s="52"/>
      <c r="B702" s="53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</row>
    <row r="703" spans="1:21" ht="17.25" customHeight="1">
      <c r="A703" s="52"/>
      <c r="B703" s="53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</row>
    <row r="704" spans="1:21" ht="17.25" customHeight="1">
      <c r="A704" s="52"/>
      <c r="B704" s="53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</row>
    <row r="705" spans="1:21" ht="17.25" customHeight="1">
      <c r="A705" s="52"/>
      <c r="B705" s="53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</row>
    <row r="706" spans="1:21" ht="17.25" customHeight="1">
      <c r="A706" s="52"/>
      <c r="B706" s="53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</row>
    <row r="707" spans="1:21" ht="17.25" customHeight="1">
      <c r="A707" s="52"/>
      <c r="B707" s="53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</row>
    <row r="708" spans="1:21" ht="17.25" customHeight="1">
      <c r="A708" s="52"/>
      <c r="B708" s="53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</row>
    <row r="709" spans="1:21" ht="17.25" customHeight="1">
      <c r="A709" s="52"/>
      <c r="B709" s="53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</row>
    <row r="710" spans="1:21" ht="17.25" customHeight="1">
      <c r="A710" s="52"/>
      <c r="B710" s="53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</row>
    <row r="711" spans="1:21" ht="17.25" customHeight="1">
      <c r="A711" s="52"/>
      <c r="B711" s="53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</row>
    <row r="712" spans="1:21" ht="17.25" customHeight="1">
      <c r="A712" s="52"/>
      <c r="B712" s="53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</row>
    <row r="713" spans="1:21" ht="17.25" customHeight="1">
      <c r="A713" s="52"/>
      <c r="B713" s="53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</row>
    <row r="714" spans="1:21" ht="17.25" customHeight="1">
      <c r="A714" s="52"/>
      <c r="B714" s="53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</row>
    <row r="715" spans="1:21" ht="17.25" customHeight="1">
      <c r="A715" s="52"/>
      <c r="B715" s="53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</row>
    <row r="716" spans="1:21" ht="17.25" customHeight="1">
      <c r="A716" s="52"/>
      <c r="B716" s="53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</row>
    <row r="717" spans="1:21" ht="17.25" customHeight="1">
      <c r="A717" s="52"/>
      <c r="B717" s="53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</row>
    <row r="718" spans="1:21" ht="17.25" customHeight="1">
      <c r="A718" s="52"/>
      <c r="B718" s="53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</row>
    <row r="719" spans="1:21" ht="17.25" customHeight="1">
      <c r="A719" s="52"/>
      <c r="B719" s="53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</row>
    <row r="720" spans="1:21" ht="17.25" customHeight="1">
      <c r="A720" s="52"/>
      <c r="B720" s="53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</row>
    <row r="721" spans="1:21" ht="17.25" customHeight="1">
      <c r="A721" s="52"/>
      <c r="B721" s="53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</row>
    <row r="722" spans="1:21" ht="17.25" customHeight="1">
      <c r="A722" s="52"/>
      <c r="B722" s="53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</row>
    <row r="723" spans="1:21" ht="17.25" customHeight="1">
      <c r="A723" s="52"/>
      <c r="B723" s="53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</row>
    <row r="724" spans="1:21" ht="17.25" customHeight="1">
      <c r="A724" s="52"/>
      <c r="B724" s="53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</row>
    <row r="725" spans="1:21" ht="17.25" customHeight="1">
      <c r="A725" s="52"/>
      <c r="B725" s="53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</row>
    <row r="726" spans="1:21" ht="17.25" customHeight="1">
      <c r="A726" s="52"/>
      <c r="B726" s="53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</row>
    <row r="727" spans="1:21" ht="17.25" customHeight="1">
      <c r="A727" s="52"/>
      <c r="B727" s="53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</row>
    <row r="728" spans="1:21" ht="17.25" customHeight="1">
      <c r="A728" s="52"/>
      <c r="B728" s="53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</row>
    <row r="729" spans="1:21" ht="17.25" customHeight="1">
      <c r="A729" s="52"/>
      <c r="B729" s="53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</row>
    <row r="730" spans="1:21" ht="17.25" customHeight="1">
      <c r="A730" s="52"/>
      <c r="B730" s="53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</row>
    <row r="731" spans="1:21" ht="17.25" customHeight="1">
      <c r="A731" s="52"/>
      <c r="B731" s="53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</row>
    <row r="732" spans="1:21" ht="17.25" customHeight="1">
      <c r="A732" s="52"/>
      <c r="B732" s="53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</row>
    <row r="733" spans="1:21" ht="17.25" customHeight="1">
      <c r="A733" s="52"/>
      <c r="B733" s="53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</row>
    <row r="734" spans="1:21" ht="17.25" customHeight="1">
      <c r="A734" s="52"/>
      <c r="B734" s="53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</row>
    <row r="735" spans="1:21" ht="17.25" customHeight="1">
      <c r="A735" s="52"/>
      <c r="B735" s="53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</row>
    <row r="736" spans="1:21" ht="17.25" customHeight="1">
      <c r="A736" s="52"/>
      <c r="B736" s="53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</row>
    <row r="737" spans="1:21" ht="17.25" customHeight="1">
      <c r="A737" s="52"/>
      <c r="B737" s="53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</row>
    <row r="738" spans="1:21" ht="17.25" customHeight="1">
      <c r="A738" s="52"/>
      <c r="B738" s="53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</row>
    <row r="739" spans="1:21" ht="17.25" customHeight="1">
      <c r="A739" s="52"/>
      <c r="B739" s="53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</row>
    <row r="740" spans="1:21" ht="17.25" customHeight="1">
      <c r="A740" s="52"/>
      <c r="B740" s="53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</row>
    <row r="741" spans="1:21" ht="17.25" customHeight="1">
      <c r="A741" s="52"/>
      <c r="B741" s="53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</row>
    <row r="742" spans="1:21" ht="17.25" customHeight="1">
      <c r="A742" s="52"/>
      <c r="B742" s="53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</row>
    <row r="743" spans="1:21" ht="17.25" customHeight="1">
      <c r="A743" s="52"/>
      <c r="B743" s="53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</row>
    <row r="744" spans="1:21" ht="17.25" customHeight="1">
      <c r="A744" s="52"/>
      <c r="B744" s="53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</row>
    <row r="745" spans="1:21" ht="17.25" customHeight="1">
      <c r="A745" s="52"/>
      <c r="B745" s="53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</row>
    <row r="746" spans="1:21" ht="17.25" customHeight="1">
      <c r="A746" s="52"/>
      <c r="B746" s="53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</row>
    <row r="747" spans="1:21" ht="17.25" customHeight="1">
      <c r="A747" s="52"/>
      <c r="B747" s="53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</row>
    <row r="748" spans="1:21" ht="17.25" customHeight="1">
      <c r="A748" s="52"/>
      <c r="B748" s="53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</row>
    <row r="749" spans="1:21" ht="17.25" customHeight="1">
      <c r="A749" s="52"/>
      <c r="B749" s="53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</row>
    <row r="750" spans="1:21" ht="17.25" customHeight="1">
      <c r="A750" s="52"/>
      <c r="B750" s="53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</row>
    <row r="751" spans="1:21" ht="17.25" customHeight="1">
      <c r="A751" s="52"/>
      <c r="B751" s="53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</row>
    <row r="752" spans="1:21" ht="17.25" customHeight="1">
      <c r="A752" s="52"/>
      <c r="B752" s="53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</row>
    <row r="753" spans="1:21" ht="17.25" customHeight="1">
      <c r="A753" s="52"/>
      <c r="B753" s="53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</row>
    <row r="754" spans="1:21" ht="17.25" customHeight="1">
      <c r="A754" s="52"/>
      <c r="B754" s="53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</row>
    <row r="755" spans="1:21" ht="17.25" customHeight="1">
      <c r="A755" s="52"/>
      <c r="B755" s="53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</row>
    <row r="756" spans="1:21" ht="17.25" customHeight="1">
      <c r="A756" s="52"/>
      <c r="B756" s="53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</row>
    <row r="757" spans="1:21" ht="17.25" customHeight="1">
      <c r="A757" s="52"/>
      <c r="B757" s="53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</row>
    <row r="758" spans="1:21" ht="17.25" customHeight="1">
      <c r="A758" s="52"/>
      <c r="B758" s="53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</row>
    <row r="759" spans="1:21" ht="17.25" customHeight="1">
      <c r="A759" s="52"/>
      <c r="B759" s="53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</row>
    <row r="760" spans="1:21" ht="17.25" customHeight="1">
      <c r="A760" s="52"/>
      <c r="B760" s="53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</row>
    <row r="761" spans="1:21" ht="17.25" customHeight="1">
      <c r="A761" s="52"/>
      <c r="B761" s="53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</row>
    <row r="762" spans="1:21" ht="17.25" customHeight="1">
      <c r="A762" s="52"/>
      <c r="B762" s="53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</row>
    <row r="763" spans="1:21" ht="17.25" customHeight="1">
      <c r="A763" s="52"/>
      <c r="B763" s="53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</row>
    <row r="764" spans="1:21" ht="17.25" customHeight="1">
      <c r="A764" s="52"/>
      <c r="B764" s="53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</row>
    <row r="765" spans="1:21" ht="17.25" customHeight="1">
      <c r="A765" s="52"/>
      <c r="B765" s="53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</row>
    <row r="766" spans="1:21" ht="17.25" customHeight="1">
      <c r="A766" s="52"/>
      <c r="B766" s="53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</row>
    <row r="767" spans="1:21" ht="17.25" customHeight="1">
      <c r="A767" s="52"/>
      <c r="B767" s="53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</row>
    <row r="768" spans="1:21" ht="17.25" customHeight="1">
      <c r="A768" s="52"/>
      <c r="B768" s="53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</row>
    <row r="769" spans="1:21" ht="17.25" customHeight="1">
      <c r="A769" s="52"/>
      <c r="B769" s="53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</row>
    <row r="770" spans="1:21" ht="17.25" customHeight="1">
      <c r="A770" s="52"/>
      <c r="B770" s="53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</row>
    <row r="771" spans="1:21" ht="17.25" customHeight="1">
      <c r="A771" s="52"/>
      <c r="B771" s="53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</row>
    <row r="772" spans="1:21" ht="17.25" customHeight="1">
      <c r="A772" s="52"/>
      <c r="B772" s="53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</row>
    <row r="773" spans="1:21" ht="17.25" customHeight="1">
      <c r="A773" s="52"/>
      <c r="B773" s="53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</row>
    <row r="774" spans="1:21" ht="17.25" customHeight="1">
      <c r="A774" s="52"/>
      <c r="B774" s="53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</row>
    <row r="775" spans="1:21" ht="17.25" customHeight="1">
      <c r="A775" s="52"/>
      <c r="B775" s="53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</row>
    <row r="776" spans="1:21" ht="17.25" customHeight="1">
      <c r="A776" s="52"/>
      <c r="B776" s="53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</row>
    <row r="777" spans="1:21" ht="17.25" customHeight="1">
      <c r="A777" s="52"/>
      <c r="B777" s="53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</row>
    <row r="778" spans="1:21" ht="17.25" customHeight="1">
      <c r="A778" s="52"/>
      <c r="B778" s="53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</row>
    <row r="779" spans="1:21" ht="17.25" customHeight="1">
      <c r="A779" s="52"/>
      <c r="B779" s="53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</row>
    <row r="780" spans="1:21" ht="17.25" customHeight="1">
      <c r="A780" s="52"/>
      <c r="B780" s="53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</row>
    <row r="781" spans="1:21" ht="17.25" customHeight="1">
      <c r="A781" s="52"/>
      <c r="B781" s="53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</row>
    <row r="782" spans="1:21" ht="17.25" customHeight="1">
      <c r="A782" s="52"/>
      <c r="B782" s="53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</row>
    <row r="783" spans="1:21" ht="17.25" customHeight="1">
      <c r="A783" s="52"/>
      <c r="B783" s="53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</row>
    <row r="784" spans="1:21" ht="17.25" customHeight="1">
      <c r="A784" s="52"/>
      <c r="B784" s="53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</row>
    <row r="785" spans="1:21" ht="17.25" customHeight="1">
      <c r="A785" s="52"/>
      <c r="B785" s="53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</row>
    <row r="786" spans="1:21" ht="17.25" customHeight="1">
      <c r="A786" s="52"/>
      <c r="B786" s="53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</row>
    <row r="787" spans="1:21" ht="17.25" customHeight="1">
      <c r="A787" s="52"/>
      <c r="B787" s="53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</row>
    <row r="788" spans="1:21" ht="17.25" customHeight="1">
      <c r="A788" s="52"/>
      <c r="B788" s="53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</row>
    <row r="789" spans="1:21" ht="17.25" customHeight="1">
      <c r="A789" s="52"/>
      <c r="B789" s="53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</row>
    <row r="790" spans="1:21" ht="17.25" customHeight="1">
      <c r="A790" s="52"/>
      <c r="B790" s="53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</row>
    <row r="791" spans="1:21" ht="17.25" customHeight="1">
      <c r="A791" s="52"/>
      <c r="B791" s="53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</row>
    <row r="792" spans="1:21" ht="17.25" customHeight="1">
      <c r="A792" s="52"/>
      <c r="B792" s="53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</row>
    <row r="793" spans="1:21" ht="17.25" customHeight="1">
      <c r="A793" s="52"/>
      <c r="B793" s="53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</row>
    <row r="794" spans="1:21" ht="17.25" customHeight="1">
      <c r="A794" s="52"/>
      <c r="B794" s="53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</row>
    <row r="795" spans="1:21" ht="17.25" customHeight="1">
      <c r="A795" s="52"/>
      <c r="B795" s="53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</row>
    <row r="796" spans="1:21" ht="17.25" customHeight="1">
      <c r="A796" s="52"/>
      <c r="B796" s="53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</row>
    <row r="797" spans="1:21" ht="17.25" customHeight="1">
      <c r="A797" s="52"/>
      <c r="B797" s="53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</row>
    <row r="798" spans="1:21" ht="17.25" customHeight="1">
      <c r="A798" s="52"/>
      <c r="B798" s="53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</row>
    <row r="799" spans="1:21" ht="17.25" customHeight="1">
      <c r="A799" s="52"/>
      <c r="B799" s="53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</row>
    <row r="800" spans="1:21" ht="17.25" customHeight="1">
      <c r="A800" s="52"/>
      <c r="B800" s="53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</row>
    <row r="801" spans="1:21" ht="17.25" customHeight="1">
      <c r="A801" s="52"/>
      <c r="B801" s="53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</row>
    <row r="802" spans="1:21" ht="17.25" customHeight="1">
      <c r="A802" s="52"/>
      <c r="B802" s="53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</row>
    <row r="803" spans="1:21" ht="17.25" customHeight="1">
      <c r="A803" s="52"/>
      <c r="B803" s="53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</row>
    <row r="804" spans="1:21" ht="17.25" customHeight="1">
      <c r="A804" s="52"/>
      <c r="B804" s="53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</row>
    <row r="805" spans="1:21" ht="17.25" customHeight="1">
      <c r="A805" s="52"/>
      <c r="B805" s="53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</row>
    <row r="806" spans="1:21" ht="17.25" customHeight="1">
      <c r="A806" s="52"/>
      <c r="B806" s="53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</row>
    <row r="807" spans="1:21" ht="17.25" customHeight="1">
      <c r="A807" s="52"/>
      <c r="B807" s="53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</row>
    <row r="808" spans="1:21" ht="17.25" customHeight="1">
      <c r="A808" s="52"/>
      <c r="B808" s="53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</row>
    <row r="809" spans="1:21" ht="17.25" customHeight="1">
      <c r="A809" s="52"/>
      <c r="B809" s="53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</row>
    <row r="810" spans="1:21" ht="17.25" customHeight="1">
      <c r="A810" s="52"/>
      <c r="B810" s="53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</row>
    <row r="811" spans="1:21" ht="17.25" customHeight="1">
      <c r="A811" s="52"/>
      <c r="B811" s="53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</row>
    <row r="812" spans="1:21" ht="17.25" customHeight="1">
      <c r="A812" s="52"/>
      <c r="B812" s="53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</row>
    <row r="813" spans="1:21" ht="17.25" customHeight="1">
      <c r="A813" s="52"/>
      <c r="B813" s="53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</row>
    <row r="814" spans="1:21" ht="17.25" customHeight="1">
      <c r="A814" s="52"/>
      <c r="B814" s="53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</row>
    <row r="815" spans="1:21" ht="17.25" customHeight="1">
      <c r="A815" s="52"/>
      <c r="B815" s="53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</row>
    <row r="816" spans="1:21" ht="17.25" customHeight="1">
      <c r="A816" s="52"/>
      <c r="B816" s="53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</row>
    <row r="817" spans="1:21" ht="17.25" customHeight="1">
      <c r="A817" s="52"/>
      <c r="B817" s="53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</row>
    <row r="818" spans="1:21" ht="17.25" customHeight="1">
      <c r="A818" s="52"/>
      <c r="B818" s="53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</row>
    <row r="819" spans="1:21" ht="17.25" customHeight="1">
      <c r="A819" s="52"/>
      <c r="B819" s="53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</row>
    <row r="820" spans="1:21" ht="17.25" customHeight="1">
      <c r="A820" s="52"/>
      <c r="B820" s="53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</row>
    <row r="821" spans="1:21" ht="17.25" customHeight="1">
      <c r="A821" s="52"/>
      <c r="B821" s="53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</row>
    <row r="822" spans="1:21" ht="17.25" customHeight="1">
      <c r="A822" s="52"/>
      <c r="B822" s="53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</row>
    <row r="823" spans="1:21" ht="17.25" customHeight="1">
      <c r="A823" s="52"/>
      <c r="B823" s="53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</row>
    <row r="824" spans="1:21" ht="17.25" customHeight="1">
      <c r="A824" s="52"/>
      <c r="B824" s="53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</row>
    <row r="825" spans="1:21" ht="17.25" customHeight="1">
      <c r="A825" s="52"/>
      <c r="B825" s="53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</row>
    <row r="826" spans="1:21" ht="17.25" customHeight="1">
      <c r="A826" s="52"/>
      <c r="B826" s="53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</row>
    <row r="827" spans="1:21" ht="17.25" customHeight="1">
      <c r="A827" s="52"/>
      <c r="B827" s="53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</row>
    <row r="828" spans="1:21" ht="17.25" customHeight="1">
      <c r="A828" s="52"/>
      <c r="B828" s="53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</row>
    <row r="829" spans="1:21" ht="17.25" customHeight="1">
      <c r="A829" s="52"/>
      <c r="B829" s="53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</row>
    <row r="830" spans="1:21" ht="17.25" customHeight="1">
      <c r="A830" s="52"/>
      <c r="B830" s="53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</row>
    <row r="831" spans="1:21" ht="17.25" customHeight="1">
      <c r="A831" s="52"/>
      <c r="B831" s="53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</row>
    <row r="832" spans="1:21" ht="17.25" customHeight="1">
      <c r="A832" s="52"/>
      <c r="B832" s="53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</row>
    <row r="833" spans="1:21" ht="17.25" customHeight="1">
      <c r="A833" s="52"/>
      <c r="B833" s="53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</row>
    <row r="834" spans="1:21" ht="17.25" customHeight="1">
      <c r="A834" s="52"/>
      <c r="B834" s="53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</row>
    <row r="835" spans="1:21" ht="17.25" customHeight="1">
      <c r="A835" s="52"/>
      <c r="B835" s="53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</row>
    <row r="836" spans="1:21" ht="17.25" customHeight="1">
      <c r="A836" s="52"/>
      <c r="B836" s="53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</row>
    <row r="837" spans="1:21" ht="17.25" customHeight="1">
      <c r="A837" s="52"/>
      <c r="B837" s="53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</row>
    <row r="838" spans="1:21" ht="17.25" customHeight="1">
      <c r="A838" s="52"/>
      <c r="B838" s="53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</row>
    <row r="839" spans="1:21" ht="17.25" customHeight="1">
      <c r="A839" s="52"/>
      <c r="B839" s="53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</row>
    <row r="840" spans="1:21" ht="17.25" customHeight="1">
      <c r="A840" s="52"/>
      <c r="B840" s="53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</row>
    <row r="841" spans="1:21" ht="17.25" customHeight="1">
      <c r="A841" s="52"/>
      <c r="B841" s="53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</row>
    <row r="842" spans="1:21" ht="17.25" customHeight="1">
      <c r="A842" s="52"/>
      <c r="B842" s="53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</row>
    <row r="843" spans="1:21" ht="17.25" customHeight="1">
      <c r="A843" s="52"/>
      <c r="B843" s="53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</row>
    <row r="844" spans="1:21" ht="17.25" customHeight="1">
      <c r="A844" s="52"/>
      <c r="B844" s="53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</row>
    <row r="845" spans="1:21" ht="17.25" customHeight="1">
      <c r="A845" s="52"/>
      <c r="B845" s="53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</row>
    <row r="846" spans="1:21" ht="17.25" customHeight="1">
      <c r="A846" s="52"/>
      <c r="B846" s="53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</row>
    <row r="847" spans="1:21" ht="17.25" customHeight="1">
      <c r="A847" s="52"/>
      <c r="B847" s="53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</row>
    <row r="848" spans="1:21" ht="17.25" customHeight="1">
      <c r="A848" s="52"/>
      <c r="B848" s="53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</row>
    <row r="849" spans="1:21" ht="17.25" customHeight="1">
      <c r="A849" s="52"/>
      <c r="B849" s="53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</row>
    <row r="850" spans="1:21" ht="17.25" customHeight="1">
      <c r="A850" s="52"/>
      <c r="B850" s="53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</row>
    <row r="851" spans="1:21" ht="17.25" customHeight="1">
      <c r="A851" s="52"/>
      <c r="B851" s="53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</row>
    <row r="852" spans="1:21" ht="17.25" customHeight="1">
      <c r="A852" s="52"/>
      <c r="B852" s="53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</row>
    <row r="853" spans="1:21" ht="17.25" customHeight="1">
      <c r="A853" s="52"/>
      <c r="B853" s="53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</row>
    <row r="854" spans="1:21" ht="17.25" customHeight="1">
      <c r="A854" s="52"/>
      <c r="B854" s="53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</row>
    <row r="855" spans="1:21" ht="17.25" customHeight="1">
      <c r="A855" s="52"/>
      <c r="B855" s="53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</row>
    <row r="856" spans="1:21" ht="17.25" customHeight="1">
      <c r="A856" s="52"/>
      <c r="B856" s="53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</row>
    <row r="857" spans="1:21" ht="17.25" customHeight="1">
      <c r="A857" s="52"/>
      <c r="B857" s="53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</row>
    <row r="858" spans="1:21" ht="17.25" customHeight="1">
      <c r="A858" s="52"/>
      <c r="B858" s="53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</row>
    <row r="859" spans="1:21" ht="17.25" customHeight="1">
      <c r="A859" s="52"/>
      <c r="B859" s="53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</row>
    <row r="860" spans="1:21" ht="17.25" customHeight="1">
      <c r="A860" s="52"/>
      <c r="B860" s="53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</row>
    <row r="861" spans="1:21" ht="17.25" customHeight="1">
      <c r="A861" s="52"/>
      <c r="B861" s="53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</row>
    <row r="862" spans="1:21" ht="17.25" customHeight="1">
      <c r="A862" s="52"/>
      <c r="B862" s="53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</row>
    <row r="863" spans="1:21" ht="17.25" customHeight="1">
      <c r="A863" s="52"/>
      <c r="B863" s="53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</row>
    <row r="864" spans="1:21" ht="17.25" customHeight="1">
      <c r="A864" s="52"/>
      <c r="B864" s="53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</row>
    <row r="865" spans="1:21" ht="17.25" customHeight="1">
      <c r="A865" s="52"/>
      <c r="B865" s="53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</row>
    <row r="866" spans="1:21" ht="17.25" customHeight="1">
      <c r="A866" s="52"/>
      <c r="B866" s="53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</row>
    <row r="867" spans="1:21" ht="17.25" customHeight="1">
      <c r="A867" s="52"/>
      <c r="B867" s="53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</row>
    <row r="868" spans="1:21" ht="17.25" customHeight="1">
      <c r="A868" s="52"/>
      <c r="B868" s="53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</row>
    <row r="869" spans="1:21" ht="17.25" customHeight="1">
      <c r="A869" s="52"/>
      <c r="B869" s="53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</row>
    <row r="870" spans="1:21" ht="17.25" customHeight="1">
      <c r="A870" s="52"/>
      <c r="B870" s="53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</row>
    <row r="871" spans="1:21" ht="17.25" customHeight="1">
      <c r="A871" s="52"/>
      <c r="B871" s="53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</row>
    <row r="872" spans="1:21" ht="17.25" customHeight="1">
      <c r="A872" s="52"/>
      <c r="B872" s="53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</row>
    <row r="873" spans="1:21" ht="17.25" customHeight="1">
      <c r="A873" s="52"/>
      <c r="B873" s="53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</row>
    <row r="874" spans="1:21" ht="17.25" customHeight="1">
      <c r="A874" s="52"/>
      <c r="B874" s="53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</row>
    <row r="875" spans="1:21" ht="17.25" customHeight="1">
      <c r="A875" s="52"/>
      <c r="B875" s="53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</row>
    <row r="876" spans="1:21" ht="17.25" customHeight="1">
      <c r="A876" s="52"/>
      <c r="B876" s="53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</row>
    <row r="877" spans="1:21" ht="17.25" customHeight="1">
      <c r="A877" s="52"/>
      <c r="B877" s="53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</row>
    <row r="878" spans="1:21" ht="17.25" customHeight="1">
      <c r="A878" s="52"/>
      <c r="B878" s="53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</row>
    <row r="879" spans="1:21" ht="17.25" customHeight="1">
      <c r="A879" s="52"/>
      <c r="B879" s="53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</row>
    <row r="880" spans="1:21" ht="17.25" customHeight="1">
      <c r="A880" s="52"/>
      <c r="B880" s="53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</row>
    <row r="881" spans="1:21" ht="17.25" customHeight="1">
      <c r="A881" s="52"/>
      <c r="B881" s="53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</row>
    <row r="882" spans="1:21" ht="17.25" customHeight="1">
      <c r="A882" s="52"/>
      <c r="B882" s="53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</row>
    <row r="883" spans="1:21" ht="17.25" customHeight="1">
      <c r="A883" s="52"/>
      <c r="B883" s="53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</row>
    <row r="884" spans="1:21" ht="17.25" customHeight="1">
      <c r="A884" s="52"/>
      <c r="B884" s="53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</row>
    <row r="885" spans="1:21" ht="17.25" customHeight="1">
      <c r="A885" s="52"/>
      <c r="B885" s="53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</row>
    <row r="886" spans="1:21" ht="17.25" customHeight="1">
      <c r="A886" s="52"/>
      <c r="B886" s="53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</row>
    <row r="887" spans="1:21" ht="17.25" customHeight="1">
      <c r="A887" s="52"/>
      <c r="B887" s="53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</row>
    <row r="888" spans="1:21" ht="17.25" customHeight="1">
      <c r="A888" s="52"/>
      <c r="B888" s="53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</row>
    <row r="889" spans="1:21" ht="17.25" customHeight="1">
      <c r="A889" s="52"/>
      <c r="B889" s="53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</row>
    <row r="890" spans="1:21" ht="17.25" customHeight="1">
      <c r="A890" s="52"/>
      <c r="B890" s="53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</row>
    <row r="891" spans="1:21" ht="17.25" customHeight="1">
      <c r="A891" s="52"/>
      <c r="B891" s="53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</row>
    <row r="892" spans="1:21" ht="17.25" customHeight="1">
      <c r="A892" s="52"/>
      <c r="B892" s="53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</row>
    <row r="893" spans="1:21" ht="17.25" customHeight="1">
      <c r="A893" s="52"/>
      <c r="B893" s="53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</row>
    <row r="894" spans="1:21" ht="17.25" customHeight="1">
      <c r="A894" s="52"/>
      <c r="B894" s="53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</row>
    <row r="895" spans="1:21" ht="17.25" customHeight="1">
      <c r="A895" s="52"/>
      <c r="B895" s="53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</row>
    <row r="896" spans="1:21" ht="17.25" customHeight="1">
      <c r="A896" s="52"/>
      <c r="B896" s="53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</row>
    <row r="897" spans="1:21" ht="17.25" customHeight="1">
      <c r="A897" s="52"/>
      <c r="B897" s="53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</row>
    <row r="898" spans="1:21" ht="17.25" customHeight="1">
      <c r="A898" s="52"/>
      <c r="B898" s="53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</row>
    <row r="899" spans="1:21" ht="17.25" customHeight="1">
      <c r="A899" s="52"/>
      <c r="B899" s="53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</row>
    <row r="900" spans="1:21" ht="17.25" customHeight="1">
      <c r="A900" s="52"/>
      <c r="B900" s="53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</row>
    <row r="901" spans="1:21" ht="17.25" customHeight="1">
      <c r="A901" s="52"/>
      <c r="B901" s="53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</row>
    <row r="902" spans="1:21" ht="17.25" customHeight="1">
      <c r="A902" s="52"/>
      <c r="B902" s="53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</row>
    <row r="903" spans="1:21" ht="17.25" customHeight="1">
      <c r="A903" s="52"/>
      <c r="B903" s="53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</row>
    <row r="904" spans="1:21" ht="17.25" customHeight="1">
      <c r="A904" s="52"/>
      <c r="B904" s="53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</row>
    <row r="905" spans="1:21" ht="17.25" customHeight="1">
      <c r="A905" s="52"/>
      <c r="B905" s="53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</row>
    <row r="906" spans="1:21" ht="17.25" customHeight="1">
      <c r="A906" s="52"/>
      <c r="B906" s="53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</row>
    <row r="907" spans="1:21" ht="17.25" customHeight="1">
      <c r="A907" s="52"/>
      <c r="B907" s="53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</row>
    <row r="908" spans="1:21" ht="17.25" customHeight="1">
      <c r="A908" s="52"/>
      <c r="B908" s="53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</row>
    <row r="909" spans="1:21" ht="17.25" customHeight="1">
      <c r="A909" s="52"/>
      <c r="B909" s="53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</row>
    <row r="910" spans="1:21" ht="17.25" customHeight="1">
      <c r="A910" s="52"/>
      <c r="B910" s="53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</row>
    <row r="911" spans="1:21" ht="17.25" customHeight="1">
      <c r="A911" s="52"/>
      <c r="B911" s="53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</row>
    <row r="912" spans="1:21" ht="17.25" customHeight="1">
      <c r="A912" s="52"/>
      <c r="B912" s="53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</row>
    <row r="913" spans="1:21" ht="17.25" customHeight="1">
      <c r="A913" s="52"/>
      <c r="B913" s="53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</row>
    <row r="914" spans="1:21" ht="17.25" customHeight="1">
      <c r="A914" s="52"/>
      <c r="B914" s="53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</row>
    <row r="915" spans="1:21" ht="17.25" customHeight="1">
      <c r="A915" s="52"/>
      <c r="B915" s="53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</row>
    <row r="916" spans="1:21" ht="17.25" customHeight="1">
      <c r="A916" s="52"/>
      <c r="B916" s="53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</row>
    <row r="917" spans="1:21" ht="17.25" customHeight="1">
      <c r="A917" s="52"/>
      <c r="B917" s="53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</row>
    <row r="918" spans="1:21" ht="17.25" customHeight="1">
      <c r="A918" s="52"/>
      <c r="B918" s="53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</row>
    <row r="919" spans="1:21" ht="17.25" customHeight="1">
      <c r="A919" s="52"/>
      <c r="B919" s="53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</row>
    <row r="920" spans="1:21" ht="17.25" customHeight="1">
      <c r="A920" s="52"/>
      <c r="B920" s="53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</row>
    <row r="921" spans="1:21" ht="17.25" customHeight="1">
      <c r="A921" s="52"/>
      <c r="B921" s="53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</row>
    <row r="922" spans="1:21" ht="17.25" customHeight="1">
      <c r="A922" s="52"/>
      <c r="B922" s="53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</row>
    <row r="923" spans="1:21" ht="17.25" customHeight="1">
      <c r="A923" s="52"/>
      <c r="B923" s="53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</row>
    <row r="924" spans="1:21" ht="17.25" customHeight="1">
      <c r="A924" s="52"/>
      <c r="B924" s="53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</row>
    <row r="925" spans="1:21" ht="17.25" customHeight="1">
      <c r="A925" s="52"/>
      <c r="B925" s="53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</row>
    <row r="926" spans="1:21" ht="17.25" customHeight="1">
      <c r="A926" s="52"/>
      <c r="B926" s="53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</row>
    <row r="927" spans="1:21" ht="17.25" customHeight="1">
      <c r="A927" s="52"/>
      <c r="B927" s="53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</row>
    <row r="928" spans="1:21" ht="17.25" customHeight="1">
      <c r="A928" s="52"/>
      <c r="B928" s="53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</row>
    <row r="929" spans="1:21" ht="17.25" customHeight="1">
      <c r="A929" s="52"/>
      <c r="B929" s="53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</row>
    <row r="930" spans="1:21" ht="17.25" customHeight="1">
      <c r="A930" s="52"/>
      <c r="B930" s="53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</row>
    <row r="931" spans="1:21" ht="17.25" customHeight="1">
      <c r="A931" s="52"/>
      <c r="B931" s="53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</row>
    <row r="932" spans="1:21" ht="17.25" customHeight="1">
      <c r="A932" s="52"/>
      <c r="B932" s="53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</row>
    <row r="933" spans="1:21" ht="17.25" customHeight="1">
      <c r="A933" s="52"/>
      <c r="B933" s="53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</row>
    <row r="934" spans="1:21" ht="17.25" customHeight="1">
      <c r="A934" s="52"/>
      <c r="B934" s="53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</row>
    <row r="935" spans="1:21" ht="17.25" customHeight="1">
      <c r="A935" s="52"/>
      <c r="B935" s="53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</row>
    <row r="936" spans="1:21" ht="17.25" customHeight="1">
      <c r="A936" s="52"/>
      <c r="B936" s="53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</row>
    <row r="937" spans="1:21" ht="17.25" customHeight="1">
      <c r="A937" s="52"/>
      <c r="B937" s="53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</row>
    <row r="938" spans="1:21" ht="17.25" customHeight="1">
      <c r="A938" s="52"/>
      <c r="B938" s="53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</row>
    <row r="939" spans="1:21" ht="17.25" customHeight="1">
      <c r="A939" s="52"/>
      <c r="B939" s="53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</row>
    <row r="940" spans="1:21" ht="17.25" customHeight="1">
      <c r="A940" s="52"/>
      <c r="B940" s="53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</row>
    <row r="941" spans="1:21" ht="17.25" customHeight="1">
      <c r="A941" s="52"/>
      <c r="B941" s="53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</row>
    <row r="942" spans="1:21" ht="17.25" customHeight="1">
      <c r="A942" s="52"/>
      <c r="B942" s="53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</row>
    <row r="943" spans="1:21" ht="17.25" customHeight="1">
      <c r="A943" s="52"/>
      <c r="B943" s="53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</row>
    <row r="944" spans="1:21" ht="17.25" customHeight="1">
      <c r="A944" s="52"/>
      <c r="B944" s="53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</row>
    <row r="945" spans="1:21" ht="17.25" customHeight="1">
      <c r="A945" s="52"/>
      <c r="B945" s="53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</row>
    <row r="946" spans="1:21" ht="17.25" customHeight="1">
      <c r="A946" s="52"/>
      <c r="B946" s="53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</row>
    <row r="947" spans="1:21" ht="17.25" customHeight="1">
      <c r="A947" s="52"/>
      <c r="B947" s="53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</row>
    <row r="948" spans="1:21" ht="17.25" customHeight="1">
      <c r="A948" s="52"/>
      <c r="B948" s="53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</row>
    <row r="949" spans="1:21" ht="17.25" customHeight="1">
      <c r="A949" s="52"/>
      <c r="B949" s="53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</row>
    <row r="950" spans="1:21" ht="17.25" customHeight="1">
      <c r="A950" s="52"/>
      <c r="B950" s="53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</row>
    <row r="951" spans="1:21" ht="17.25" customHeight="1">
      <c r="A951" s="52"/>
      <c r="B951" s="53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</row>
    <row r="952" spans="1:21" ht="17.25" customHeight="1">
      <c r="A952" s="52"/>
      <c r="B952" s="53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</row>
    <row r="953" spans="1:21" ht="17.25" customHeight="1">
      <c r="A953" s="52"/>
      <c r="B953" s="53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</row>
    <row r="954" spans="1:21" ht="17.25" customHeight="1">
      <c r="A954" s="52"/>
      <c r="B954" s="53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</row>
    <row r="955" spans="1:21" ht="17.25" customHeight="1">
      <c r="A955" s="52"/>
      <c r="B955" s="53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</row>
    <row r="956" spans="1:21" ht="17.25" customHeight="1">
      <c r="A956" s="52"/>
      <c r="B956" s="53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</row>
    <row r="957" spans="1:21" ht="17.25" customHeight="1">
      <c r="A957" s="52"/>
      <c r="B957" s="53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</row>
    <row r="958" spans="1:21" ht="17.25" customHeight="1">
      <c r="A958" s="52"/>
      <c r="B958" s="53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</row>
    <row r="959" spans="1:21" ht="17.25" customHeight="1">
      <c r="A959" s="52"/>
      <c r="B959" s="53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</row>
    <row r="960" spans="1:21" ht="17.25" customHeight="1">
      <c r="A960" s="52"/>
      <c r="B960" s="53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</row>
    <row r="961" spans="1:21" ht="17.25" customHeight="1">
      <c r="A961" s="52"/>
      <c r="B961" s="53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</row>
    <row r="962" spans="1:21" ht="17.25" customHeight="1">
      <c r="A962" s="52"/>
      <c r="B962" s="53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</row>
    <row r="963" spans="1:21" ht="17.25" customHeight="1">
      <c r="A963" s="52"/>
      <c r="B963" s="53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</row>
    <row r="964" spans="1:21" ht="17.25" customHeight="1">
      <c r="A964" s="52"/>
      <c r="B964" s="53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</row>
    <row r="965" spans="1:21" ht="17.25" customHeight="1">
      <c r="A965" s="52"/>
      <c r="B965" s="53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</row>
    <row r="966" spans="1:21" ht="17.25" customHeight="1">
      <c r="A966" s="52"/>
      <c r="B966" s="53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</row>
    <row r="967" spans="1:21" ht="17.25" customHeight="1">
      <c r="A967" s="52"/>
      <c r="B967" s="53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</row>
    <row r="968" spans="1:21" ht="17.25" customHeight="1">
      <c r="A968" s="52"/>
      <c r="B968" s="53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</row>
    <row r="969" spans="1:21" ht="17.25" customHeight="1">
      <c r="A969" s="52"/>
      <c r="B969" s="53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</row>
    <row r="970" spans="1:21" ht="17.25" customHeight="1">
      <c r="A970" s="52"/>
      <c r="B970" s="53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</row>
    <row r="971" spans="1:21" ht="17.25" customHeight="1">
      <c r="A971" s="52"/>
      <c r="B971" s="53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</row>
    <row r="972" spans="1:21" ht="17.25" customHeight="1">
      <c r="A972" s="52"/>
      <c r="B972" s="53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</row>
    <row r="973" spans="1:21" ht="17.25" customHeight="1">
      <c r="A973" s="52"/>
      <c r="B973" s="53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</row>
    <row r="974" spans="1:21" ht="17.25" customHeight="1">
      <c r="A974" s="52"/>
      <c r="B974" s="53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</row>
    <row r="975" spans="1:21" ht="17.25" customHeight="1">
      <c r="A975" s="52"/>
      <c r="B975" s="53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</row>
    <row r="976" spans="1:21" ht="17.25" customHeight="1">
      <c r="A976" s="52"/>
      <c r="B976" s="53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</row>
    <row r="977" spans="1:21" ht="17.25" customHeight="1">
      <c r="A977" s="52"/>
      <c r="B977" s="53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</row>
    <row r="978" spans="1:21" ht="17.25" customHeight="1">
      <c r="A978" s="52"/>
      <c r="B978" s="53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</row>
    <row r="979" spans="1:21" ht="17.25" customHeight="1">
      <c r="A979" s="52"/>
      <c r="B979" s="53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</row>
    <row r="980" spans="1:21" ht="17.25" customHeight="1">
      <c r="A980" s="52"/>
      <c r="B980" s="53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</row>
    <row r="981" spans="1:21" ht="17.25" customHeight="1">
      <c r="A981" s="52"/>
      <c r="B981" s="53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</row>
    <row r="982" spans="1:21" ht="17.25" customHeight="1">
      <c r="A982" s="52"/>
      <c r="B982" s="53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</row>
    <row r="983" spans="1:21" ht="17.25" customHeight="1">
      <c r="A983" s="52"/>
      <c r="B983" s="53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</row>
    <row r="984" spans="1:21" ht="17.25" customHeight="1">
      <c r="A984" s="52"/>
      <c r="B984" s="53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</row>
    <row r="985" spans="1:21" ht="17.25" customHeight="1">
      <c r="A985" s="52"/>
      <c r="B985" s="53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</row>
    <row r="986" spans="1:21" ht="17.25" customHeight="1">
      <c r="A986" s="52"/>
      <c r="B986" s="53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</row>
    <row r="987" spans="1:21" ht="17.25" customHeight="1">
      <c r="A987" s="52"/>
      <c r="B987" s="53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</row>
    <row r="988" spans="1:21" ht="17.25" customHeight="1">
      <c r="A988" s="52"/>
      <c r="B988" s="53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</row>
    <row r="989" spans="1:21" ht="17.25" customHeight="1">
      <c r="A989" s="52"/>
      <c r="B989" s="53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</row>
    <row r="990" spans="1:21" ht="17.25" customHeight="1">
      <c r="A990" s="52"/>
      <c r="B990" s="53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</row>
    <row r="991" spans="1:21" ht="17.25" customHeight="1">
      <c r="A991" s="52"/>
      <c r="B991" s="53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</row>
    <row r="992" spans="1:21" ht="17.25" customHeight="1">
      <c r="A992" s="52"/>
      <c r="B992" s="53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</row>
    <row r="993" spans="1:21" ht="17.25" customHeight="1">
      <c r="A993" s="52"/>
      <c r="B993" s="53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</row>
    <row r="994" spans="1:21" ht="17.25" customHeight="1">
      <c r="A994" s="52"/>
      <c r="B994" s="53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</row>
    <row r="995" spans="1:21" ht="17.25" customHeight="1">
      <c r="A995" s="52"/>
      <c r="B995" s="53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</row>
    <row r="996" spans="1:21" ht="17.25" customHeight="1">
      <c r="A996" s="52"/>
      <c r="B996" s="53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</row>
    <row r="997" spans="1:21" ht="17.25" customHeight="1">
      <c r="A997" s="52"/>
      <c r="B997" s="53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</row>
    <row r="998" spans="1:21" ht="17.25" customHeight="1">
      <c r="A998" s="52"/>
      <c r="B998" s="53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</row>
    <row r="999" spans="1:21" ht="17.25" customHeight="1">
      <c r="A999" s="52"/>
      <c r="B999" s="53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</row>
    <row r="1000" spans="1:21" ht="17.25" customHeight="1">
      <c r="A1000" s="52"/>
      <c r="B1000" s="53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</row>
  </sheetData>
  <sheetProtection password="CC3D" sheet="1" objects="1" scenarios="1"/>
  <autoFilter ref="B1:B145" xr:uid="{00000000-0009-0000-0000-000006000000}"/>
  <mergeCells count="6">
    <mergeCell ref="L4:N4"/>
    <mergeCell ref="F1:K1"/>
    <mergeCell ref="A4:A5"/>
    <mergeCell ref="C4:E4"/>
    <mergeCell ref="F4:H4"/>
    <mergeCell ref="I4:K4"/>
  </mergeCells>
  <conditionalFormatting sqref="C6:N145">
    <cfRule type="expression" dxfId="1" priority="6">
      <formula>#REF!&lt;&gt;"COMPLETE"</formula>
    </cfRule>
  </conditionalFormatting>
  <pageMargins left="0.89" right="0.7" top="0.5" bottom="0.75" header="0" footer="0"/>
  <pageSetup fitToWidth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W1000"/>
  <sheetViews>
    <sheetView showGridLines="0" workbookViewId="0">
      <selection activeCell="D6" sqref="A1:XFD1048576"/>
    </sheetView>
  </sheetViews>
  <sheetFormatPr defaultColWidth="14.453125" defaultRowHeight="15" customHeight="1"/>
  <cols>
    <col min="1" max="1" width="6.08984375" customWidth="1"/>
    <col min="2" max="2" width="20.36328125" customWidth="1"/>
    <col min="3" max="14" width="10.6328125" customWidth="1"/>
    <col min="15" max="15" width="8.08984375" customWidth="1"/>
    <col min="16" max="23" width="9.08984375" customWidth="1"/>
  </cols>
  <sheetData>
    <row r="1" spans="1:23" ht="27.75" customHeight="1">
      <c r="A1" s="52"/>
      <c r="B1" s="53"/>
      <c r="C1" s="52"/>
      <c r="D1" s="52"/>
      <c r="E1" s="52"/>
      <c r="F1" s="52"/>
      <c r="G1" s="264" t="s">
        <v>160</v>
      </c>
      <c r="H1" s="257"/>
      <c r="I1" s="257"/>
      <c r="J1" s="257"/>
      <c r="K1" s="257"/>
      <c r="L1" s="257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ht="17.25" customHeight="1">
      <c r="A2" s="52"/>
      <c r="B2" s="53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23" ht="14.25" customHeight="1">
      <c r="A3" s="52"/>
      <c r="B3" s="53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23" ht="14.25" customHeight="1">
      <c r="A4" s="266" t="s">
        <v>155</v>
      </c>
      <c r="B4" s="267" t="s">
        <v>0</v>
      </c>
      <c r="C4" s="265" t="s">
        <v>1</v>
      </c>
      <c r="D4" s="261"/>
      <c r="E4" s="262"/>
      <c r="F4" s="265" t="s">
        <v>2</v>
      </c>
      <c r="G4" s="261"/>
      <c r="H4" s="262"/>
      <c r="I4" s="265" t="s">
        <v>3</v>
      </c>
      <c r="J4" s="261"/>
      <c r="K4" s="262"/>
      <c r="L4" s="265" t="s">
        <v>4</v>
      </c>
      <c r="M4" s="261"/>
      <c r="N4" s="262"/>
      <c r="P4" s="52"/>
      <c r="Q4" s="52"/>
      <c r="R4" s="52"/>
      <c r="S4" s="52"/>
      <c r="T4" s="52"/>
      <c r="U4" s="52"/>
      <c r="V4" s="52"/>
      <c r="W4" s="52"/>
    </row>
    <row r="5" spans="1:23" ht="22.5" customHeight="1">
      <c r="A5" s="259"/>
      <c r="B5" s="259"/>
      <c r="C5" s="54" t="s">
        <v>6</v>
      </c>
      <c r="D5" s="54" t="s">
        <v>7</v>
      </c>
      <c r="E5" s="54" t="s">
        <v>8</v>
      </c>
      <c r="F5" s="54" t="s">
        <v>6</v>
      </c>
      <c r="G5" s="54" t="s">
        <v>7</v>
      </c>
      <c r="H5" s="54" t="s">
        <v>8</v>
      </c>
      <c r="I5" s="54" t="s">
        <v>6</v>
      </c>
      <c r="J5" s="54" t="s">
        <v>7</v>
      </c>
      <c r="K5" s="54" t="s">
        <v>8</v>
      </c>
      <c r="L5" s="54" t="s">
        <v>6</v>
      </c>
      <c r="M5" s="54" t="s">
        <v>7</v>
      </c>
      <c r="N5" s="54" t="s">
        <v>8</v>
      </c>
      <c r="O5" s="55"/>
      <c r="P5" s="52"/>
      <c r="Q5" s="52"/>
      <c r="R5" s="52"/>
      <c r="S5" s="52"/>
      <c r="T5" s="52"/>
      <c r="U5" s="52"/>
      <c r="V5" s="52"/>
      <c r="W5" s="52"/>
    </row>
    <row r="6" spans="1:23" ht="18.75" customHeight="1">
      <c r="A6" s="243">
        <v>1</v>
      </c>
      <c r="B6" s="245" t="s">
        <v>10</v>
      </c>
      <c r="C6" s="243">
        <v>17.48</v>
      </c>
      <c r="D6" s="243">
        <v>375.05</v>
      </c>
      <c r="E6" s="243">
        <v>8.1199999999999992</v>
      </c>
      <c r="F6" s="243">
        <v>1</v>
      </c>
      <c r="G6" s="243">
        <v>120.49</v>
      </c>
      <c r="H6" s="243">
        <v>2.2200000000000002</v>
      </c>
      <c r="I6" s="243">
        <v>14.85</v>
      </c>
      <c r="J6" s="243">
        <v>1311.71</v>
      </c>
      <c r="K6" s="243">
        <v>0.18</v>
      </c>
      <c r="L6" s="243">
        <v>0.53</v>
      </c>
      <c r="M6" s="243">
        <v>0</v>
      </c>
      <c r="N6" s="243">
        <v>7.0000000000000007E-2</v>
      </c>
      <c r="O6" s="56"/>
      <c r="P6" s="52"/>
      <c r="Q6" s="52"/>
      <c r="R6" s="52"/>
      <c r="S6" s="52"/>
      <c r="T6" s="52"/>
      <c r="U6" s="52"/>
      <c r="V6" s="52"/>
      <c r="W6" s="52"/>
    </row>
    <row r="7" spans="1:23" ht="18.75" customHeight="1">
      <c r="A7" s="243">
        <f t="shared" ref="A7:A145" si="0">A6+1</f>
        <v>2</v>
      </c>
      <c r="B7" s="245" t="s">
        <v>9</v>
      </c>
      <c r="C7" s="243">
        <v>9.16</v>
      </c>
      <c r="D7" s="243">
        <v>287.87</v>
      </c>
      <c r="E7" s="243">
        <v>16.18</v>
      </c>
      <c r="F7" s="243">
        <v>7.62</v>
      </c>
      <c r="G7" s="243">
        <v>868.16</v>
      </c>
      <c r="H7" s="243">
        <v>0.48</v>
      </c>
      <c r="I7" s="243">
        <v>13.01</v>
      </c>
      <c r="J7" s="243">
        <v>4189.03</v>
      </c>
      <c r="K7" s="243">
        <v>1</v>
      </c>
      <c r="L7" s="243">
        <v>0.47</v>
      </c>
      <c r="M7" s="243">
        <v>0.02</v>
      </c>
      <c r="N7" s="243">
        <v>0</v>
      </c>
      <c r="O7" s="52"/>
      <c r="P7" s="52"/>
      <c r="Q7" s="52"/>
      <c r="R7" s="52"/>
      <c r="S7" s="52"/>
      <c r="T7" s="52"/>
      <c r="U7" s="52"/>
      <c r="V7" s="52"/>
      <c r="W7" s="52"/>
    </row>
    <row r="8" spans="1:23" ht="18.75" customHeight="1">
      <c r="A8" s="243">
        <f t="shared" si="0"/>
        <v>3</v>
      </c>
      <c r="B8" s="245" t="s">
        <v>11</v>
      </c>
      <c r="C8" s="243">
        <v>12.04</v>
      </c>
      <c r="D8" s="243">
        <v>788.58</v>
      </c>
      <c r="E8" s="243">
        <v>9.83</v>
      </c>
      <c r="F8" s="243">
        <v>4.92</v>
      </c>
      <c r="G8" s="243">
        <v>1198.3699999999999</v>
      </c>
      <c r="H8" s="243">
        <v>0.03</v>
      </c>
      <c r="I8" s="243">
        <v>53.08</v>
      </c>
      <c r="J8" s="243">
        <v>3080.23</v>
      </c>
      <c r="K8" s="243">
        <v>5.27</v>
      </c>
      <c r="L8" s="243">
        <v>1.4</v>
      </c>
      <c r="M8" s="243">
        <v>7443.45</v>
      </c>
      <c r="N8" s="243">
        <v>0.51</v>
      </c>
      <c r="O8" s="52"/>
      <c r="P8" s="52"/>
      <c r="Q8" s="52"/>
      <c r="R8" s="52"/>
      <c r="S8" s="52"/>
      <c r="T8" s="52"/>
      <c r="U8" s="52"/>
      <c r="V8" s="52"/>
      <c r="W8" s="52"/>
    </row>
    <row r="9" spans="1:23" ht="18.75" customHeight="1">
      <c r="A9" s="243">
        <f t="shared" si="0"/>
        <v>4</v>
      </c>
      <c r="B9" s="245" t="s">
        <v>12</v>
      </c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52"/>
      <c r="P9" s="52"/>
      <c r="Q9" s="52"/>
      <c r="R9" s="52"/>
      <c r="S9" s="52"/>
      <c r="T9" s="52"/>
      <c r="U9" s="52"/>
      <c r="V9" s="52"/>
      <c r="W9" s="52"/>
    </row>
    <row r="10" spans="1:23" ht="18.75" customHeight="1">
      <c r="A10" s="243">
        <f t="shared" si="0"/>
        <v>5</v>
      </c>
      <c r="B10" s="245" t="s">
        <v>13</v>
      </c>
      <c r="C10" s="243">
        <v>9.23</v>
      </c>
      <c r="D10" s="243">
        <v>599.15</v>
      </c>
      <c r="E10" s="243">
        <v>24.12</v>
      </c>
      <c r="F10" s="243">
        <v>8.4600000000000009</v>
      </c>
      <c r="G10" s="243">
        <v>988.03</v>
      </c>
      <c r="H10" s="243">
        <v>2.69</v>
      </c>
      <c r="I10" s="243">
        <v>26.62</v>
      </c>
      <c r="J10" s="243">
        <v>2902.71</v>
      </c>
      <c r="K10" s="243">
        <v>6.1</v>
      </c>
      <c r="L10" s="243">
        <v>2.5099999999999998</v>
      </c>
      <c r="M10" s="243">
        <v>0.02</v>
      </c>
      <c r="N10" s="243">
        <v>1.22</v>
      </c>
      <c r="O10" s="52"/>
      <c r="P10" s="52"/>
      <c r="Q10" s="52"/>
      <c r="R10" s="52"/>
      <c r="S10" s="52"/>
      <c r="T10" s="52"/>
      <c r="U10" s="52"/>
      <c r="V10" s="52"/>
      <c r="W10" s="52"/>
    </row>
    <row r="11" spans="1:23" ht="18.75" customHeight="1">
      <c r="A11" s="243">
        <f t="shared" si="0"/>
        <v>6</v>
      </c>
      <c r="B11" s="245" t="s">
        <v>14</v>
      </c>
      <c r="C11" s="243">
        <v>16.11</v>
      </c>
      <c r="D11" s="243">
        <v>2022.1</v>
      </c>
      <c r="E11" s="243">
        <v>3.75</v>
      </c>
      <c r="F11" s="243">
        <v>1.19</v>
      </c>
      <c r="G11" s="243">
        <v>85.76</v>
      </c>
      <c r="H11" s="243">
        <v>0.28000000000000003</v>
      </c>
      <c r="I11" s="243">
        <v>36.99</v>
      </c>
      <c r="J11" s="243">
        <v>6667.37</v>
      </c>
      <c r="K11" s="243">
        <v>4.5199999999999996</v>
      </c>
      <c r="L11" s="243">
        <v>0.84</v>
      </c>
      <c r="M11" s="243">
        <v>87.65</v>
      </c>
      <c r="N11" s="243">
        <v>7.0000000000000007E-2</v>
      </c>
      <c r="O11" s="52"/>
      <c r="P11" s="52"/>
      <c r="Q11" s="52"/>
      <c r="R11" s="52"/>
      <c r="S11" s="52"/>
      <c r="T11" s="52"/>
      <c r="U11" s="52"/>
      <c r="V11" s="52"/>
      <c r="W11" s="52"/>
    </row>
    <row r="12" spans="1:23" ht="18.75" customHeight="1">
      <c r="A12" s="243">
        <f t="shared" si="0"/>
        <v>7</v>
      </c>
      <c r="B12" s="245" t="s">
        <v>15</v>
      </c>
      <c r="C12" s="243">
        <v>8.18</v>
      </c>
      <c r="D12" s="243">
        <v>257.52999999999997</v>
      </c>
      <c r="E12" s="243">
        <v>8.7200000000000006</v>
      </c>
      <c r="F12" s="243">
        <v>4.63</v>
      </c>
      <c r="G12" s="243">
        <v>1025.1400000000001</v>
      </c>
      <c r="H12" s="243">
        <v>0</v>
      </c>
      <c r="I12" s="243">
        <v>0</v>
      </c>
      <c r="J12" s="243">
        <v>0</v>
      </c>
      <c r="K12" s="243">
        <v>0</v>
      </c>
      <c r="L12" s="243">
        <v>0</v>
      </c>
      <c r="M12" s="243">
        <v>0</v>
      </c>
      <c r="N12" s="243">
        <v>0</v>
      </c>
      <c r="O12" s="52"/>
      <c r="P12" s="52"/>
      <c r="Q12" s="52"/>
      <c r="R12" s="52"/>
      <c r="S12" s="52"/>
      <c r="T12" s="52"/>
      <c r="U12" s="52"/>
      <c r="V12" s="52"/>
      <c r="W12" s="52"/>
    </row>
    <row r="13" spans="1:23" ht="18.75" customHeight="1">
      <c r="A13" s="243">
        <f t="shared" si="0"/>
        <v>8</v>
      </c>
      <c r="B13" s="245" t="s">
        <v>16</v>
      </c>
      <c r="C13" s="243">
        <v>5.27</v>
      </c>
      <c r="D13" s="243">
        <v>382.1</v>
      </c>
      <c r="E13" s="243">
        <v>5.0599999999999996</v>
      </c>
      <c r="F13" s="243">
        <v>13.04</v>
      </c>
      <c r="G13" s="243">
        <v>2483.96</v>
      </c>
      <c r="H13" s="243">
        <v>1.98</v>
      </c>
      <c r="I13" s="243">
        <v>16.88</v>
      </c>
      <c r="J13" s="243">
        <v>8578.58</v>
      </c>
      <c r="K13" s="243">
        <v>5.78</v>
      </c>
      <c r="L13" s="243">
        <v>3.59</v>
      </c>
      <c r="M13" s="243">
        <v>0.02</v>
      </c>
      <c r="N13" s="243">
        <v>0</v>
      </c>
      <c r="O13" s="52"/>
      <c r="P13" s="52"/>
      <c r="Q13" s="52"/>
      <c r="R13" s="52"/>
      <c r="S13" s="52"/>
      <c r="T13" s="52"/>
      <c r="U13" s="52"/>
      <c r="V13" s="52"/>
      <c r="W13" s="52"/>
    </row>
    <row r="14" spans="1:23" ht="18.75" customHeight="1">
      <c r="A14" s="243">
        <f t="shared" si="0"/>
        <v>9</v>
      </c>
      <c r="B14" s="245" t="s">
        <v>17</v>
      </c>
      <c r="C14" s="243">
        <v>66.64</v>
      </c>
      <c r="D14" s="243">
        <v>2771.76</v>
      </c>
      <c r="E14" s="243">
        <v>0</v>
      </c>
      <c r="F14" s="243">
        <v>1.1200000000000001</v>
      </c>
      <c r="G14" s="243">
        <v>229.54</v>
      </c>
      <c r="H14" s="243">
        <v>0</v>
      </c>
      <c r="I14" s="243">
        <v>28.87</v>
      </c>
      <c r="J14" s="243">
        <v>3777.51</v>
      </c>
      <c r="K14" s="243">
        <v>0</v>
      </c>
      <c r="L14" s="243">
        <v>2.3199999999999998</v>
      </c>
      <c r="M14" s="243">
        <v>0.12</v>
      </c>
      <c r="N14" s="243">
        <v>0</v>
      </c>
      <c r="O14" s="52"/>
      <c r="P14" s="52"/>
      <c r="Q14" s="52"/>
      <c r="R14" s="52"/>
      <c r="S14" s="52"/>
      <c r="T14" s="52"/>
      <c r="U14" s="52"/>
      <c r="V14" s="52"/>
      <c r="W14" s="52"/>
    </row>
    <row r="15" spans="1:23" ht="18.75" customHeight="1">
      <c r="A15" s="243">
        <f t="shared" si="0"/>
        <v>10</v>
      </c>
      <c r="B15" s="245" t="s">
        <v>18</v>
      </c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52"/>
      <c r="P15" s="52"/>
      <c r="Q15" s="52"/>
      <c r="R15" s="52"/>
      <c r="S15" s="52"/>
      <c r="T15" s="52"/>
      <c r="U15" s="52"/>
      <c r="V15" s="52"/>
      <c r="W15" s="52"/>
    </row>
    <row r="16" spans="1:23" ht="18.75" customHeight="1">
      <c r="A16" s="243">
        <f t="shared" si="0"/>
        <v>11</v>
      </c>
      <c r="B16" s="245" t="s">
        <v>19</v>
      </c>
      <c r="C16" s="243">
        <v>36.340000000000003</v>
      </c>
      <c r="D16" s="243">
        <v>52787.46</v>
      </c>
      <c r="E16" s="243">
        <v>0</v>
      </c>
      <c r="F16" s="243">
        <v>6.08</v>
      </c>
      <c r="G16" s="243">
        <v>4730.5</v>
      </c>
      <c r="H16" s="243">
        <v>0</v>
      </c>
      <c r="I16" s="243">
        <v>118.44</v>
      </c>
      <c r="J16" s="243">
        <v>27416.34</v>
      </c>
      <c r="K16" s="243">
        <v>0.68</v>
      </c>
      <c r="L16" s="243">
        <v>0</v>
      </c>
      <c r="M16" s="243">
        <v>0</v>
      </c>
      <c r="N16" s="243">
        <v>0</v>
      </c>
      <c r="O16" s="52"/>
      <c r="P16" s="52"/>
      <c r="Q16" s="52"/>
      <c r="R16" s="52"/>
      <c r="S16" s="52"/>
      <c r="T16" s="52"/>
      <c r="U16" s="52"/>
      <c r="V16" s="52"/>
      <c r="W16" s="52"/>
    </row>
    <row r="17" spans="1:23" ht="18.75" customHeight="1">
      <c r="A17" s="243">
        <f t="shared" si="0"/>
        <v>12</v>
      </c>
      <c r="B17" s="245" t="s">
        <v>20</v>
      </c>
      <c r="C17" s="243">
        <v>17.11</v>
      </c>
      <c r="D17" s="243">
        <v>982.18</v>
      </c>
      <c r="E17" s="243">
        <v>35.33</v>
      </c>
      <c r="F17" s="243">
        <v>0.85</v>
      </c>
      <c r="G17" s="243">
        <v>441.64</v>
      </c>
      <c r="H17" s="243">
        <v>0</v>
      </c>
      <c r="I17" s="243">
        <v>17.440000000000001</v>
      </c>
      <c r="J17" s="243">
        <v>3826.3</v>
      </c>
      <c r="K17" s="243">
        <v>1.81</v>
      </c>
      <c r="L17" s="243">
        <v>1.42</v>
      </c>
      <c r="M17" s="243">
        <v>5395.57</v>
      </c>
      <c r="N17" s="243">
        <v>0.39</v>
      </c>
      <c r="O17" s="52"/>
      <c r="P17" s="52"/>
      <c r="Q17" s="52"/>
      <c r="R17" s="52"/>
      <c r="S17" s="52"/>
      <c r="T17" s="52"/>
      <c r="U17" s="52"/>
      <c r="V17" s="52"/>
      <c r="W17" s="52"/>
    </row>
    <row r="18" spans="1:23" ht="18.75" customHeight="1">
      <c r="A18" s="243">
        <f t="shared" si="0"/>
        <v>13</v>
      </c>
      <c r="B18" s="245" t="s">
        <v>21</v>
      </c>
      <c r="C18" s="243">
        <v>11.97</v>
      </c>
      <c r="D18" s="243">
        <v>1175.58</v>
      </c>
      <c r="E18" s="243">
        <v>39.200000000000003</v>
      </c>
      <c r="F18" s="243">
        <v>9.5299999999999994</v>
      </c>
      <c r="G18" s="243">
        <v>1728.75</v>
      </c>
      <c r="H18" s="243">
        <v>4.8499999999999996</v>
      </c>
      <c r="I18" s="243">
        <v>7.74</v>
      </c>
      <c r="J18" s="243">
        <v>2027.26</v>
      </c>
      <c r="K18" s="243">
        <v>3.4</v>
      </c>
      <c r="L18" s="243">
        <v>9.6</v>
      </c>
      <c r="M18" s="243">
        <v>0.03</v>
      </c>
      <c r="N18" s="243">
        <v>7.46</v>
      </c>
      <c r="O18" s="52"/>
      <c r="P18" s="52"/>
      <c r="Q18" s="52"/>
      <c r="R18" s="52"/>
      <c r="S18" s="52"/>
      <c r="T18" s="52"/>
      <c r="U18" s="52"/>
      <c r="V18" s="52"/>
      <c r="W18" s="52"/>
    </row>
    <row r="19" spans="1:23" ht="18.75" customHeight="1">
      <c r="A19" s="243">
        <f t="shared" si="0"/>
        <v>14</v>
      </c>
      <c r="B19" s="245" t="s">
        <v>22</v>
      </c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52"/>
      <c r="P19" s="52"/>
      <c r="Q19" s="52"/>
      <c r="R19" s="52"/>
      <c r="S19" s="52"/>
      <c r="T19" s="52"/>
      <c r="U19" s="52"/>
      <c r="V19" s="52"/>
      <c r="W19" s="52"/>
    </row>
    <row r="20" spans="1:23" ht="18.75" customHeight="1">
      <c r="A20" s="243">
        <f t="shared" si="0"/>
        <v>15</v>
      </c>
      <c r="B20" s="245" t="s">
        <v>23</v>
      </c>
      <c r="C20" s="243">
        <v>6.6</v>
      </c>
      <c r="D20" s="243">
        <v>1031.21</v>
      </c>
      <c r="E20" s="243">
        <v>1.28</v>
      </c>
      <c r="F20" s="243">
        <v>2.72</v>
      </c>
      <c r="G20" s="243">
        <v>930.74</v>
      </c>
      <c r="H20" s="243">
        <v>0.13</v>
      </c>
      <c r="I20" s="243">
        <v>6.21</v>
      </c>
      <c r="J20" s="243">
        <v>1601.33</v>
      </c>
      <c r="K20" s="243">
        <v>2.11</v>
      </c>
      <c r="L20" s="243">
        <v>3.16</v>
      </c>
      <c r="M20" s="243">
        <v>0.01</v>
      </c>
      <c r="N20" s="243">
        <v>0.27</v>
      </c>
      <c r="O20" s="52"/>
      <c r="P20" s="52"/>
      <c r="Q20" s="52"/>
      <c r="R20" s="52"/>
      <c r="S20" s="52"/>
      <c r="T20" s="52"/>
      <c r="U20" s="52"/>
      <c r="V20" s="52"/>
      <c r="W20" s="52"/>
    </row>
    <row r="21" spans="1:23" ht="18.75" customHeight="1">
      <c r="A21" s="243">
        <f t="shared" si="0"/>
        <v>16</v>
      </c>
      <c r="B21" s="245" t="s">
        <v>24</v>
      </c>
      <c r="C21" s="243">
        <v>24.44</v>
      </c>
      <c r="D21" s="243">
        <v>2574.9299999999998</v>
      </c>
      <c r="E21" s="243">
        <v>36.090000000000003</v>
      </c>
      <c r="F21" s="243">
        <v>8</v>
      </c>
      <c r="G21" s="243">
        <v>702.14</v>
      </c>
      <c r="H21" s="243">
        <v>0.88</v>
      </c>
      <c r="I21" s="243">
        <v>29.25</v>
      </c>
      <c r="J21" s="243">
        <v>7919.51</v>
      </c>
      <c r="K21" s="243">
        <v>24.92</v>
      </c>
      <c r="L21" s="243">
        <v>2.2400000000000002</v>
      </c>
      <c r="M21" s="243">
        <v>0.32</v>
      </c>
      <c r="N21" s="243">
        <v>1.03</v>
      </c>
      <c r="O21" s="52"/>
      <c r="P21" s="52"/>
      <c r="Q21" s="52"/>
      <c r="R21" s="52"/>
      <c r="S21" s="52"/>
      <c r="T21" s="52"/>
      <c r="U21" s="52"/>
      <c r="V21" s="52"/>
      <c r="W21" s="52"/>
    </row>
    <row r="22" spans="1:23" ht="18.75" customHeight="1">
      <c r="A22" s="243">
        <f t="shared" si="0"/>
        <v>17</v>
      </c>
      <c r="B22" s="245" t="s">
        <v>25</v>
      </c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52"/>
      <c r="P22" s="52"/>
      <c r="Q22" s="52"/>
      <c r="R22" s="52"/>
      <c r="S22" s="52"/>
      <c r="T22" s="52"/>
      <c r="U22" s="52"/>
      <c r="V22" s="52"/>
      <c r="W22" s="52"/>
    </row>
    <row r="23" spans="1:23" ht="18.75" customHeight="1">
      <c r="A23" s="243">
        <f t="shared" si="0"/>
        <v>18</v>
      </c>
      <c r="B23" s="245" t="s">
        <v>27</v>
      </c>
      <c r="C23" s="243">
        <v>5.46</v>
      </c>
      <c r="D23" s="243">
        <v>153.41999999999999</v>
      </c>
      <c r="E23" s="243">
        <v>2.14</v>
      </c>
      <c r="F23" s="243">
        <v>2.19</v>
      </c>
      <c r="G23" s="243">
        <v>382.35</v>
      </c>
      <c r="H23" s="243">
        <v>0</v>
      </c>
      <c r="I23" s="243">
        <v>0</v>
      </c>
      <c r="J23" s="243">
        <v>0</v>
      </c>
      <c r="K23" s="243">
        <v>0</v>
      </c>
      <c r="L23" s="243">
        <v>7.0000000000000007E-2</v>
      </c>
      <c r="M23" s="243">
        <v>0</v>
      </c>
      <c r="N23" s="243">
        <v>0.81</v>
      </c>
      <c r="O23" s="52"/>
      <c r="P23" s="52"/>
      <c r="Q23" s="52"/>
      <c r="R23" s="52"/>
      <c r="S23" s="52"/>
      <c r="T23" s="52"/>
      <c r="U23" s="52"/>
      <c r="V23" s="52"/>
      <c r="W23" s="52"/>
    </row>
    <row r="24" spans="1:23" ht="18.75" customHeight="1">
      <c r="A24" s="243">
        <f t="shared" si="0"/>
        <v>19</v>
      </c>
      <c r="B24" s="245" t="s">
        <v>28</v>
      </c>
      <c r="C24" s="243">
        <v>7.27</v>
      </c>
      <c r="D24" s="243">
        <v>716.46</v>
      </c>
      <c r="E24" s="243">
        <v>15.88</v>
      </c>
      <c r="F24" s="243">
        <v>9.26</v>
      </c>
      <c r="G24" s="243">
        <v>1417.84</v>
      </c>
      <c r="H24" s="243">
        <v>2.2000000000000002</v>
      </c>
      <c r="I24" s="243">
        <v>35.89</v>
      </c>
      <c r="J24" s="243">
        <v>7927.13</v>
      </c>
      <c r="K24" s="243">
        <v>9.9600000000000009</v>
      </c>
      <c r="L24" s="243">
        <v>2.97</v>
      </c>
      <c r="M24" s="243">
        <v>0.02</v>
      </c>
      <c r="N24" s="243">
        <v>4.95</v>
      </c>
      <c r="O24" s="52"/>
      <c r="P24" s="52"/>
      <c r="Q24" s="52"/>
      <c r="R24" s="52"/>
      <c r="S24" s="52"/>
      <c r="T24" s="52"/>
      <c r="U24" s="52"/>
      <c r="V24" s="52"/>
      <c r="W24" s="52"/>
    </row>
    <row r="25" spans="1:23" ht="18.75" customHeight="1">
      <c r="A25" s="243">
        <f t="shared" si="0"/>
        <v>20</v>
      </c>
      <c r="B25" s="245" t="s">
        <v>29</v>
      </c>
      <c r="C25" s="243">
        <v>7.74</v>
      </c>
      <c r="D25" s="243">
        <v>460.82</v>
      </c>
      <c r="E25" s="243">
        <v>11.13</v>
      </c>
      <c r="F25" s="243">
        <v>3.62</v>
      </c>
      <c r="G25" s="243">
        <v>565.25</v>
      </c>
      <c r="H25" s="243">
        <v>7.0000000000000007E-2</v>
      </c>
      <c r="I25" s="243">
        <v>26.16</v>
      </c>
      <c r="J25" s="243">
        <v>5136.63</v>
      </c>
      <c r="K25" s="243">
        <v>6.36</v>
      </c>
      <c r="L25" s="243">
        <v>0.45</v>
      </c>
      <c r="M25" s="243">
        <v>0</v>
      </c>
      <c r="N25" s="243">
        <v>0.17</v>
      </c>
      <c r="O25" s="52"/>
      <c r="P25" s="52"/>
      <c r="Q25" s="52"/>
      <c r="R25" s="52"/>
      <c r="S25" s="52"/>
      <c r="T25" s="52"/>
      <c r="U25" s="52"/>
      <c r="V25" s="52"/>
      <c r="W25" s="52"/>
    </row>
    <row r="26" spans="1:23" ht="18.75" customHeight="1">
      <c r="A26" s="243">
        <f t="shared" si="0"/>
        <v>21</v>
      </c>
      <c r="B26" s="245" t="s">
        <v>30</v>
      </c>
      <c r="C26" s="243">
        <v>5.16</v>
      </c>
      <c r="D26" s="243">
        <v>727.94</v>
      </c>
      <c r="E26" s="243">
        <v>2.2000000000000002</v>
      </c>
      <c r="F26" s="243">
        <v>18.7</v>
      </c>
      <c r="G26" s="243">
        <v>3875.73</v>
      </c>
      <c r="H26" s="243">
        <v>0</v>
      </c>
      <c r="I26" s="243">
        <v>31.98</v>
      </c>
      <c r="J26" s="243">
        <v>5684.47</v>
      </c>
      <c r="K26" s="243">
        <v>0.2</v>
      </c>
      <c r="L26" s="243">
        <v>0.42</v>
      </c>
      <c r="M26" s="243">
        <v>0</v>
      </c>
      <c r="N26" s="243">
        <v>0.23</v>
      </c>
      <c r="O26" s="52"/>
      <c r="P26" s="52"/>
      <c r="Q26" s="52"/>
      <c r="R26" s="52"/>
      <c r="S26" s="52"/>
      <c r="T26" s="52"/>
      <c r="U26" s="52"/>
      <c r="V26" s="52"/>
      <c r="W26" s="52"/>
    </row>
    <row r="27" spans="1:23" ht="18.75" customHeight="1">
      <c r="A27" s="243">
        <f t="shared" si="0"/>
        <v>22</v>
      </c>
      <c r="B27" s="245" t="s">
        <v>31</v>
      </c>
      <c r="C27" s="243">
        <v>8.1999999999999993</v>
      </c>
      <c r="D27" s="243">
        <v>425.47</v>
      </c>
      <c r="E27" s="243">
        <v>50.32</v>
      </c>
      <c r="F27" s="243">
        <v>2.0499999999999998</v>
      </c>
      <c r="G27" s="243">
        <v>914.54</v>
      </c>
      <c r="H27" s="243">
        <v>0</v>
      </c>
      <c r="I27" s="243">
        <v>13.54</v>
      </c>
      <c r="J27" s="243">
        <v>3983.08</v>
      </c>
      <c r="K27" s="243">
        <v>4.2699999999999996</v>
      </c>
      <c r="L27" s="243">
        <v>0.98</v>
      </c>
      <c r="M27" s="243">
        <v>0.01</v>
      </c>
      <c r="N27" s="243">
        <v>0.91</v>
      </c>
      <c r="O27" s="52"/>
      <c r="P27" s="52"/>
      <c r="Q27" s="52"/>
      <c r="R27" s="52"/>
      <c r="S27" s="52"/>
      <c r="T27" s="52"/>
      <c r="U27" s="52"/>
      <c r="V27" s="52"/>
      <c r="W27" s="52"/>
    </row>
    <row r="28" spans="1:23" ht="18.75" customHeight="1">
      <c r="A28" s="243">
        <f t="shared" si="0"/>
        <v>23</v>
      </c>
      <c r="B28" s="245" t="s">
        <v>32</v>
      </c>
      <c r="C28" s="243">
        <v>13.13</v>
      </c>
      <c r="D28" s="243">
        <v>2878.65</v>
      </c>
      <c r="E28" s="243">
        <v>25.01</v>
      </c>
      <c r="F28" s="243">
        <v>7.01</v>
      </c>
      <c r="G28" s="243">
        <v>2302.2399999999998</v>
      </c>
      <c r="H28" s="243">
        <v>0.14000000000000001</v>
      </c>
      <c r="I28" s="243">
        <v>18.89</v>
      </c>
      <c r="J28" s="243">
        <v>6780.35</v>
      </c>
      <c r="K28" s="243">
        <v>7.31</v>
      </c>
      <c r="L28" s="243">
        <v>3.4</v>
      </c>
      <c r="M28" s="243">
        <v>0.03</v>
      </c>
      <c r="N28" s="243">
        <v>1.9</v>
      </c>
      <c r="O28" s="52"/>
      <c r="P28" s="52"/>
      <c r="Q28" s="52"/>
      <c r="R28" s="52"/>
      <c r="S28" s="52"/>
      <c r="T28" s="52"/>
      <c r="U28" s="52"/>
      <c r="V28" s="52"/>
      <c r="W28" s="52"/>
    </row>
    <row r="29" spans="1:23" ht="18.75" customHeight="1">
      <c r="A29" s="243">
        <f t="shared" si="0"/>
        <v>24</v>
      </c>
      <c r="B29" s="245" t="s">
        <v>33</v>
      </c>
      <c r="C29" s="243">
        <v>11</v>
      </c>
      <c r="D29" s="243">
        <v>85.29</v>
      </c>
      <c r="E29" s="243">
        <v>12.27</v>
      </c>
      <c r="F29" s="243">
        <v>1.01</v>
      </c>
      <c r="G29" s="243">
        <v>548.04999999999995</v>
      </c>
      <c r="H29" s="243">
        <v>0</v>
      </c>
      <c r="I29" s="243">
        <v>1.01</v>
      </c>
      <c r="J29" s="243">
        <v>8.1</v>
      </c>
      <c r="K29" s="243">
        <v>2.0299999999999998</v>
      </c>
      <c r="L29" s="243">
        <v>2.52</v>
      </c>
      <c r="M29" s="243">
        <v>392.72</v>
      </c>
      <c r="N29" s="243">
        <v>1.02</v>
      </c>
      <c r="O29" s="52"/>
      <c r="P29" s="52"/>
      <c r="Q29" s="52"/>
      <c r="R29" s="52"/>
      <c r="S29" s="52"/>
      <c r="T29" s="52"/>
      <c r="U29" s="52"/>
      <c r="V29" s="52"/>
      <c r="W29" s="52"/>
    </row>
    <row r="30" spans="1:23" ht="18.75" customHeight="1">
      <c r="A30" s="243">
        <f t="shared" si="0"/>
        <v>25</v>
      </c>
      <c r="B30" s="245" t="s">
        <v>34</v>
      </c>
      <c r="C30" s="243">
        <v>36.35</v>
      </c>
      <c r="D30" s="243">
        <v>1784.44</v>
      </c>
      <c r="E30" s="243">
        <v>145.16</v>
      </c>
      <c r="F30" s="243">
        <v>0.8</v>
      </c>
      <c r="G30" s="243">
        <v>219.09</v>
      </c>
      <c r="H30" s="243">
        <v>0</v>
      </c>
      <c r="I30" s="243">
        <v>1.93</v>
      </c>
      <c r="J30" s="243">
        <v>732.18</v>
      </c>
      <c r="K30" s="243">
        <v>2.76</v>
      </c>
      <c r="L30" s="243">
        <v>6.07</v>
      </c>
      <c r="M30" s="243">
        <v>347.77</v>
      </c>
      <c r="N30" s="243">
        <v>8.33</v>
      </c>
      <c r="O30" s="52"/>
      <c r="P30" s="52"/>
      <c r="Q30" s="52"/>
      <c r="R30" s="52"/>
      <c r="S30" s="52"/>
      <c r="T30" s="52"/>
      <c r="U30" s="52"/>
      <c r="V30" s="52"/>
      <c r="W30" s="52"/>
    </row>
    <row r="31" spans="1:23" ht="18.75" customHeight="1">
      <c r="A31" s="243">
        <f t="shared" si="0"/>
        <v>26</v>
      </c>
      <c r="B31" s="245" t="s">
        <v>35</v>
      </c>
      <c r="C31" s="243">
        <v>8.5399999999999991</v>
      </c>
      <c r="D31" s="243">
        <v>325.02999999999997</v>
      </c>
      <c r="E31" s="243">
        <v>8.6300000000000008</v>
      </c>
      <c r="F31" s="243">
        <v>4.91</v>
      </c>
      <c r="G31" s="243">
        <v>936.09</v>
      </c>
      <c r="H31" s="243">
        <v>0.2</v>
      </c>
      <c r="I31" s="243">
        <v>25.47</v>
      </c>
      <c r="J31" s="243">
        <v>2930.2</v>
      </c>
      <c r="K31" s="243">
        <v>1.82</v>
      </c>
      <c r="L31" s="243">
        <v>2.99</v>
      </c>
      <c r="M31" s="243">
        <v>0</v>
      </c>
      <c r="N31" s="243">
        <v>2.31</v>
      </c>
      <c r="O31" s="52"/>
      <c r="P31" s="52"/>
      <c r="Q31" s="52"/>
      <c r="R31" s="52"/>
      <c r="S31" s="52"/>
      <c r="T31" s="52"/>
      <c r="U31" s="52"/>
      <c r="V31" s="52"/>
      <c r="W31" s="52"/>
    </row>
    <row r="32" spans="1:23" ht="18.75" customHeight="1">
      <c r="A32" s="243">
        <f t="shared" si="0"/>
        <v>27</v>
      </c>
      <c r="B32" s="245" t="s">
        <v>36</v>
      </c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52"/>
      <c r="P32" s="52"/>
      <c r="Q32" s="52"/>
      <c r="R32" s="52"/>
      <c r="S32" s="52"/>
      <c r="T32" s="52"/>
      <c r="U32" s="52"/>
      <c r="V32" s="52"/>
      <c r="W32" s="52"/>
    </row>
    <row r="33" spans="1:23" ht="18.75" customHeight="1">
      <c r="A33" s="243">
        <f t="shared" si="0"/>
        <v>28</v>
      </c>
      <c r="B33" s="245" t="s">
        <v>37</v>
      </c>
      <c r="C33" s="243">
        <v>18.89</v>
      </c>
      <c r="D33" s="243">
        <v>2184.67</v>
      </c>
      <c r="E33" s="243">
        <v>88.87</v>
      </c>
      <c r="F33" s="243">
        <v>2.84</v>
      </c>
      <c r="G33" s="243">
        <v>1123.28</v>
      </c>
      <c r="H33" s="243">
        <v>1.22</v>
      </c>
      <c r="I33" s="243">
        <v>16.62</v>
      </c>
      <c r="J33" s="243">
        <v>2846.11</v>
      </c>
      <c r="K33" s="243">
        <v>3.67</v>
      </c>
      <c r="L33" s="243">
        <v>1.4</v>
      </c>
      <c r="M33" s="243">
        <v>0.28999999999999998</v>
      </c>
      <c r="N33" s="243">
        <v>0</v>
      </c>
      <c r="O33" s="52"/>
      <c r="P33" s="52"/>
      <c r="Q33" s="52"/>
      <c r="R33" s="52"/>
      <c r="S33" s="52"/>
      <c r="T33" s="52"/>
      <c r="U33" s="52"/>
      <c r="V33" s="52"/>
      <c r="W33" s="52"/>
    </row>
    <row r="34" spans="1:23" ht="18.75" customHeight="1">
      <c r="A34" s="243">
        <f t="shared" si="0"/>
        <v>29</v>
      </c>
      <c r="B34" s="245" t="s">
        <v>38</v>
      </c>
      <c r="C34" s="243">
        <v>28.44</v>
      </c>
      <c r="D34" s="243">
        <v>2406.9699999999998</v>
      </c>
      <c r="E34" s="243">
        <v>94.99</v>
      </c>
      <c r="F34" s="243">
        <v>4.68</v>
      </c>
      <c r="G34" s="243">
        <v>892.97</v>
      </c>
      <c r="H34" s="243">
        <v>2.02</v>
      </c>
      <c r="I34" s="243">
        <v>12.12</v>
      </c>
      <c r="J34" s="243">
        <v>5675.83</v>
      </c>
      <c r="K34" s="243">
        <v>8.9700000000000006</v>
      </c>
      <c r="L34" s="243">
        <v>1.35</v>
      </c>
      <c r="M34" s="243">
        <v>0</v>
      </c>
      <c r="N34" s="243">
        <v>1.84</v>
      </c>
      <c r="O34" s="52"/>
      <c r="P34" s="52"/>
      <c r="Q34" s="52"/>
      <c r="R34" s="52"/>
      <c r="S34" s="52"/>
      <c r="T34" s="52"/>
      <c r="U34" s="52"/>
      <c r="V34" s="52"/>
      <c r="W34" s="52"/>
    </row>
    <row r="35" spans="1:23" ht="18.75" customHeight="1">
      <c r="A35" s="243">
        <f t="shared" si="0"/>
        <v>30</v>
      </c>
      <c r="B35" s="245" t="s">
        <v>39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52"/>
      <c r="P35" s="52"/>
      <c r="Q35" s="52"/>
      <c r="R35" s="52"/>
      <c r="S35" s="52"/>
      <c r="T35" s="52"/>
      <c r="U35" s="52"/>
      <c r="V35" s="52"/>
      <c r="W35" s="52"/>
    </row>
    <row r="36" spans="1:23" ht="18.75" customHeight="1">
      <c r="A36" s="243">
        <f t="shared" si="0"/>
        <v>31</v>
      </c>
      <c r="B36" s="245" t="s">
        <v>40</v>
      </c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52"/>
      <c r="P36" s="52"/>
      <c r="Q36" s="52"/>
      <c r="R36" s="52"/>
      <c r="S36" s="52"/>
      <c r="T36" s="52"/>
      <c r="U36" s="52"/>
      <c r="V36" s="52"/>
      <c r="W36" s="52"/>
    </row>
    <row r="37" spans="1:23" ht="18.75" customHeight="1">
      <c r="A37" s="243">
        <f t="shared" si="0"/>
        <v>32</v>
      </c>
      <c r="B37" s="245" t="s">
        <v>41</v>
      </c>
      <c r="C37" s="243">
        <v>9.68</v>
      </c>
      <c r="D37" s="243">
        <v>491.58</v>
      </c>
      <c r="E37" s="243">
        <v>1.44</v>
      </c>
      <c r="F37" s="243">
        <v>1.42</v>
      </c>
      <c r="G37" s="243">
        <v>463.52</v>
      </c>
      <c r="H37" s="243">
        <v>0</v>
      </c>
      <c r="I37" s="243">
        <v>0</v>
      </c>
      <c r="J37" s="243">
        <v>0</v>
      </c>
      <c r="K37" s="243">
        <v>0</v>
      </c>
      <c r="L37" s="243">
        <v>1.28</v>
      </c>
      <c r="M37" s="243">
        <v>0</v>
      </c>
      <c r="N37" s="243">
        <v>0.24</v>
      </c>
      <c r="O37" s="52"/>
      <c r="P37" s="52"/>
      <c r="Q37" s="52"/>
      <c r="R37" s="52"/>
      <c r="S37" s="52"/>
      <c r="T37" s="52"/>
      <c r="U37" s="52"/>
      <c r="V37" s="52"/>
      <c r="W37" s="52"/>
    </row>
    <row r="38" spans="1:23" ht="18.75" customHeight="1">
      <c r="A38" s="243">
        <f t="shared" si="0"/>
        <v>33</v>
      </c>
      <c r="B38" s="245" t="s">
        <v>42</v>
      </c>
      <c r="C38" s="243">
        <v>5.92</v>
      </c>
      <c r="D38" s="243">
        <v>301.08</v>
      </c>
      <c r="E38" s="243">
        <v>0.48</v>
      </c>
      <c r="F38" s="243">
        <v>0.71</v>
      </c>
      <c r="G38" s="243">
        <v>158.26</v>
      </c>
      <c r="H38" s="243">
        <v>0</v>
      </c>
      <c r="I38" s="243">
        <v>2.65</v>
      </c>
      <c r="J38" s="243">
        <v>1541.99</v>
      </c>
      <c r="K38" s="243">
        <v>0</v>
      </c>
      <c r="L38" s="243">
        <v>1.46</v>
      </c>
      <c r="M38" s="243">
        <v>0.01</v>
      </c>
      <c r="N38" s="243">
        <v>0</v>
      </c>
      <c r="O38" s="52"/>
      <c r="P38" s="52"/>
      <c r="Q38" s="52"/>
      <c r="R38" s="52"/>
      <c r="S38" s="52"/>
      <c r="T38" s="52"/>
      <c r="U38" s="52"/>
      <c r="V38" s="52"/>
      <c r="W38" s="52"/>
    </row>
    <row r="39" spans="1:23" ht="18.75" customHeight="1">
      <c r="A39" s="243">
        <f t="shared" si="0"/>
        <v>34</v>
      </c>
      <c r="B39" s="245" t="s">
        <v>43</v>
      </c>
      <c r="C39" s="243">
        <v>2.97</v>
      </c>
      <c r="D39" s="243">
        <v>862.99</v>
      </c>
      <c r="E39" s="243">
        <v>0.04</v>
      </c>
      <c r="F39" s="243">
        <v>0</v>
      </c>
      <c r="G39" s="243">
        <v>0</v>
      </c>
      <c r="H39" s="243">
        <v>0</v>
      </c>
      <c r="I39" s="243">
        <v>0</v>
      </c>
      <c r="J39" s="243">
        <v>0</v>
      </c>
      <c r="K39" s="243">
        <v>0</v>
      </c>
      <c r="L39" s="243">
        <v>1.22</v>
      </c>
      <c r="M39" s="243">
        <v>0.01</v>
      </c>
      <c r="N39" s="243">
        <v>0</v>
      </c>
      <c r="O39" s="52"/>
      <c r="P39" s="52"/>
      <c r="Q39" s="52"/>
      <c r="R39" s="52"/>
      <c r="S39" s="52"/>
      <c r="T39" s="52"/>
      <c r="U39" s="52"/>
      <c r="V39" s="52"/>
      <c r="W39" s="52"/>
    </row>
    <row r="40" spans="1:23" ht="18.75" customHeight="1">
      <c r="A40" s="243">
        <f t="shared" si="0"/>
        <v>35</v>
      </c>
      <c r="B40" s="245" t="s">
        <v>44</v>
      </c>
      <c r="C40" s="243">
        <v>4.37</v>
      </c>
      <c r="D40" s="243">
        <v>325.48</v>
      </c>
      <c r="E40" s="243">
        <v>8.81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3">
        <v>0</v>
      </c>
      <c r="N40" s="243">
        <v>0.72</v>
      </c>
      <c r="O40" s="52"/>
      <c r="P40" s="52"/>
      <c r="Q40" s="52"/>
      <c r="R40" s="52"/>
      <c r="S40" s="52"/>
      <c r="T40" s="52"/>
      <c r="U40" s="52"/>
      <c r="V40" s="52"/>
      <c r="W40" s="52"/>
    </row>
    <row r="41" spans="1:23" ht="18.75" customHeight="1">
      <c r="A41" s="243">
        <f t="shared" si="0"/>
        <v>36</v>
      </c>
      <c r="B41" s="245" t="s">
        <v>45</v>
      </c>
      <c r="C41" s="243">
        <v>16.66</v>
      </c>
      <c r="D41" s="243">
        <v>13810.43</v>
      </c>
      <c r="E41" s="243">
        <v>0.97</v>
      </c>
      <c r="F41" s="243">
        <v>1.38</v>
      </c>
      <c r="G41" s="243">
        <v>19266.310000000001</v>
      </c>
      <c r="H41" s="243">
        <v>0</v>
      </c>
      <c r="I41" s="243">
        <v>17.03</v>
      </c>
      <c r="J41" s="243">
        <v>9140.59</v>
      </c>
      <c r="K41" s="243">
        <v>3.1</v>
      </c>
      <c r="L41" s="243">
        <v>1.84</v>
      </c>
      <c r="M41" s="243">
        <v>0.06</v>
      </c>
      <c r="N41" s="243">
        <v>0</v>
      </c>
      <c r="O41" s="52"/>
      <c r="P41" s="52"/>
      <c r="Q41" s="52"/>
      <c r="R41" s="52"/>
      <c r="S41" s="52"/>
      <c r="T41" s="52"/>
      <c r="U41" s="52"/>
      <c r="V41" s="52"/>
      <c r="W41" s="52"/>
    </row>
    <row r="42" spans="1:23" ht="18.75" customHeight="1">
      <c r="A42" s="243">
        <f t="shared" si="0"/>
        <v>37</v>
      </c>
      <c r="B42" s="245" t="s">
        <v>46</v>
      </c>
      <c r="C42" s="243">
        <v>8.86</v>
      </c>
      <c r="D42" s="243">
        <v>1320.24</v>
      </c>
      <c r="E42" s="243">
        <v>6.78</v>
      </c>
      <c r="F42" s="243">
        <v>2.0299999999999998</v>
      </c>
      <c r="G42" s="243">
        <v>249.29</v>
      </c>
      <c r="H42" s="243">
        <v>1.75</v>
      </c>
      <c r="I42" s="243">
        <v>5.73</v>
      </c>
      <c r="J42" s="243">
        <v>804.71</v>
      </c>
      <c r="K42" s="243">
        <v>0</v>
      </c>
      <c r="L42" s="243">
        <v>0</v>
      </c>
      <c r="M42" s="243">
        <v>0</v>
      </c>
      <c r="N42" s="243">
        <v>0</v>
      </c>
      <c r="O42" s="52"/>
      <c r="P42" s="52"/>
      <c r="Q42" s="52"/>
      <c r="R42" s="52"/>
      <c r="S42" s="52"/>
      <c r="T42" s="52"/>
      <c r="U42" s="52"/>
      <c r="V42" s="52"/>
      <c r="W42" s="52"/>
    </row>
    <row r="43" spans="1:23" ht="18.75" customHeight="1">
      <c r="A43" s="243">
        <f t="shared" si="0"/>
        <v>38</v>
      </c>
      <c r="B43" s="245" t="s">
        <v>47</v>
      </c>
      <c r="C43" s="243">
        <v>30.16</v>
      </c>
      <c r="D43" s="243">
        <v>1435.97</v>
      </c>
      <c r="E43" s="243">
        <v>43.44</v>
      </c>
      <c r="F43" s="243">
        <v>3.99</v>
      </c>
      <c r="G43" s="243">
        <v>996.22</v>
      </c>
      <c r="H43" s="243">
        <v>0.24</v>
      </c>
      <c r="I43" s="243">
        <v>1.83</v>
      </c>
      <c r="J43" s="243">
        <v>132.47999999999999</v>
      </c>
      <c r="K43" s="243">
        <v>0</v>
      </c>
      <c r="L43" s="243">
        <v>0.05</v>
      </c>
      <c r="M43" s="243">
        <v>0</v>
      </c>
      <c r="N43" s="243">
        <v>0.15</v>
      </c>
      <c r="O43" s="52"/>
      <c r="P43" s="52"/>
      <c r="Q43" s="52"/>
      <c r="R43" s="52"/>
      <c r="S43" s="52"/>
      <c r="T43" s="52"/>
      <c r="U43" s="52"/>
      <c r="V43" s="52"/>
      <c r="W43" s="52"/>
    </row>
    <row r="44" spans="1:23" ht="18.75" customHeight="1">
      <c r="A44" s="243">
        <f t="shared" si="0"/>
        <v>39</v>
      </c>
      <c r="B44" s="245" t="s">
        <v>48</v>
      </c>
      <c r="C44" s="243">
        <v>20.29</v>
      </c>
      <c r="D44" s="243">
        <v>953.61</v>
      </c>
      <c r="E44" s="243">
        <v>25.33</v>
      </c>
      <c r="F44" s="243">
        <v>2.35</v>
      </c>
      <c r="G44" s="243">
        <v>194.23</v>
      </c>
      <c r="H44" s="243">
        <v>1.1000000000000001</v>
      </c>
      <c r="I44" s="243">
        <v>17.63</v>
      </c>
      <c r="J44" s="243">
        <v>2832.43</v>
      </c>
      <c r="K44" s="243">
        <v>17.510000000000002</v>
      </c>
      <c r="L44" s="243">
        <v>0.44</v>
      </c>
      <c r="M44" s="243">
        <v>11.51</v>
      </c>
      <c r="N44" s="243">
        <v>0.78</v>
      </c>
      <c r="O44" s="52"/>
      <c r="P44" s="52"/>
      <c r="Q44" s="52"/>
      <c r="R44" s="52"/>
      <c r="S44" s="52"/>
      <c r="T44" s="52"/>
      <c r="U44" s="52"/>
      <c r="V44" s="52"/>
      <c r="W44" s="52"/>
    </row>
    <row r="45" spans="1:23" ht="18.75" customHeight="1">
      <c r="A45" s="243">
        <f t="shared" si="0"/>
        <v>40</v>
      </c>
      <c r="B45" s="245" t="s">
        <v>49</v>
      </c>
      <c r="C45" s="243">
        <v>14.24</v>
      </c>
      <c r="D45" s="243">
        <v>558.64</v>
      </c>
      <c r="E45" s="243">
        <v>3.73</v>
      </c>
      <c r="F45" s="243">
        <v>4.97</v>
      </c>
      <c r="G45" s="243">
        <v>642.78</v>
      </c>
      <c r="H45" s="243">
        <v>0.32</v>
      </c>
      <c r="I45" s="243">
        <v>27.25</v>
      </c>
      <c r="J45" s="243">
        <v>4200.9799999999996</v>
      </c>
      <c r="K45" s="243">
        <v>1.22</v>
      </c>
      <c r="L45" s="243">
        <v>2.64</v>
      </c>
      <c r="M45" s="243">
        <v>0</v>
      </c>
      <c r="N45" s="243">
        <v>0.42</v>
      </c>
      <c r="O45" s="52"/>
      <c r="P45" s="52"/>
      <c r="Q45" s="52"/>
      <c r="R45" s="52"/>
      <c r="S45" s="52"/>
      <c r="T45" s="52"/>
      <c r="U45" s="52"/>
      <c r="V45" s="52"/>
      <c r="W45" s="52"/>
    </row>
    <row r="46" spans="1:23" ht="18.75" customHeight="1">
      <c r="A46" s="243">
        <f t="shared" si="0"/>
        <v>41</v>
      </c>
      <c r="B46" s="245" t="s">
        <v>50</v>
      </c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52"/>
      <c r="P46" s="52"/>
      <c r="Q46" s="52"/>
      <c r="R46" s="52"/>
      <c r="S46" s="52"/>
      <c r="T46" s="52"/>
      <c r="U46" s="52"/>
      <c r="V46" s="52"/>
      <c r="W46" s="52"/>
    </row>
    <row r="47" spans="1:23" ht="18.75" customHeight="1">
      <c r="A47" s="243">
        <f t="shared" si="0"/>
        <v>42</v>
      </c>
      <c r="B47" s="245" t="s">
        <v>51</v>
      </c>
      <c r="C47" s="243">
        <v>25.83</v>
      </c>
      <c r="D47" s="243">
        <v>547.29</v>
      </c>
      <c r="E47" s="243">
        <v>31.86</v>
      </c>
      <c r="F47" s="243">
        <v>3.79</v>
      </c>
      <c r="G47" s="243">
        <v>344.97</v>
      </c>
      <c r="H47" s="243">
        <v>0.4</v>
      </c>
      <c r="I47" s="243">
        <v>132.65</v>
      </c>
      <c r="J47" s="243">
        <v>13138.04</v>
      </c>
      <c r="K47" s="243">
        <v>3.55</v>
      </c>
      <c r="L47" s="243">
        <v>0</v>
      </c>
      <c r="M47" s="243">
        <v>0</v>
      </c>
      <c r="N47" s="243">
        <v>0</v>
      </c>
      <c r="O47" s="52"/>
      <c r="P47" s="52"/>
      <c r="Q47" s="52"/>
      <c r="R47" s="52"/>
      <c r="S47" s="52"/>
      <c r="T47" s="52"/>
      <c r="U47" s="52"/>
      <c r="V47" s="52"/>
      <c r="W47" s="52"/>
    </row>
    <row r="48" spans="1:23" ht="18.75" customHeight="1">
      <c r="A48" s="243">
        <f t="shared" si="0"/>
        <v>43</v>
      </c>
      <c r="B48" s="245" t="s">
        <v>52</v>
      </c>
      <c r="C48" s="243">
        <v>19.21</v>
      </c>
      <c r="D48" s="243">
        <v>1185.93</v>
      </c>
      <c r="E48" s="243">
        <v>4.33</v>
      </c>
      <c r="F48" s="243">
        <v>4.47</v>
      </c>
      <c r="G48" s="243">
        <v>490.83</v>
      </c>
      <c r="H48" s="243">
        <v>0.46</v>
      </c>
      <c r="I48" s="243">
        <v>117.87</v>
      </c>
      <c r="J48" s="243">
        <v>15982.58</v>
      </c>
      <c r="K48" s="243">
        <v>4.32</v>
      </c>
      <c r="L48" s="243">
        <v>0.69</v>
      </c>
      <c r="M48" s="243">
        <v>0</v>
      </c>
      <c r="N48" s="243">
        <v>0</v>
      </c>
      <c r="O48" s="52"/>
      <c r="P48" s="52"/>
      <c r="Q48" s="52"/>
      <c r="R48" s="52"/>
      <c r="S48" s="52"/>
      <c r="T48" s="52"/>
      <c r="U48" s="52"/>
      <c r="V48" s="52"/>
      <c r="W48" s="52"/>
    </row>
    <row r="49" spans="1:23" ht="18.75" customHeight="1">
      <c r="A49" s="243">
        <f t="shared" si="0"/>
        <v>44</v>
      </c>
      <c r="B49" s="245" t="s">
        <v>53</v>
      </c>
      <c r="C49" s="243">
        <v>1.98</v>
      </c>
      <c r="D49" s="243">
        <v>76.7</v>
      </c>
      <c r="E49" s="243">
        <v>0.4</v>
      </c>
      <c r="F49" s="243">
        <v>0.32</v>
      </c>
      <c r="G49" s="243">
        <v>46.52</v>
      </c>
      <c r="H49" s="243">
        <v>0</v>
      </c>
      <c r="I49" s="243">
        <v>0</v>
      </c>
      <c r="J49" s="243">
        <v>0.02</v>
      </c>
      <c r="K49" s="243">
        <v>0</v>
      </c>
      <c r="L49" s="243">
        <v>0</v>
      </c>
      <c r="M49" s="243">
        <v>0</v>
      </c>
      <c r="N49" s="243">
        <v>0</v>
      </c>
      <c r="O49" s="52"/>
      <c r="P49" s="52"/>
      <c r="Q49" s="52"/>
      <c r="R49" s="52"/>
      <c r="S49" s="52"/>
      <c r="T49" s="52"/>
      <c r="U49" s="52"/>
      <c r="V49" s="52"/>
      <c r="W49" s="52"/>
    </row>
    <row r="50" spans="1:23" ht="18.75" customHeight="1">
      <c r="A50" s="243">
        <f t="shared" si="0"/>
        <v>45</v>
      </c>
      <c r="B50" s="245" t="s">
        <v>54</v>
      </c>
      <c r="C50" s="243">
        <v>4.3</v>
      </c>
      <c r="D50" s="243">
        <v>285.75</v>
      </c>
      <c r="E50" s="243">
        <v>11.92</v>
      </c>
      <c r="F50" s="243">
        <v>4.25</v>
      </c>
      <c r="G50" s="243">
        <v>715.93</v>
      </c>
      <c r="H50" s="243">
        <v>1.38</v>
      </c>
      <c r="I50" s="243">
        <v>12.71</v>
      </c>
      <c r="J50" s="243">
        <v>1146.21</v>
      </c>
      <c r="K50" s="243">
        <v>2.71</v>
      </c>
      <c r="L50" s="243">
        <v>1.19</v>
      </c>
      <c r="M50" s="243">
        <v>0</v>
      </c>
      <c r="N50" s="243">
        <v>4.5</v>
      </c>
      <c r="O50" s="52"/>
      <c r="P50" s="52"/>
      <c r="Q50" s="52"/>
      <c r="R50" s="52"/>
      <c r="S50" s="52"/>
      <c r="T50" s="52"/>
      <c r="U50" s="52"/>
      <c r="V50" s="52"/>
      <c r="W50" s="52"/>
    </row>
    <row r="51" spans="1:23" ht="18.75" customHeight="1">
      <c r="A51" s="243">
        <f t="shared" si="0"/>
        <v>46</v>
      </c>
      <c r="B51" s="245" t="s">
        <v>55</v>
      </c>
      <c r="C51" s="243">
        <v>5.23</v>
      </c>
      <c r="D51" s="243">
        <v>676.02</v>
      </c>
      <c r="E51" s="243">
        <v>0</v>
      </c>
      <c r="F51" s="243">
        <v>1.51</v>
      </c>
      <c r="G51" s="243">
        <v>332.87</v>
      </c>
      <c r="H51" s="243">
        <v>0</v>
      </c>
      <c r="I51" s="243">
        <v>96.64</v>
      </c>
      <c r="J51" s="243">
        <v>3649.94</v>
      </c>
      <c r="K51" s="243">
        <v>0.95</v>
      </c>
      <c r="L51" s="243">
        <v>14.78</v>
      </c>
      <c r="M51" s="243">
        <v>0.14000000000000001</v>
      </c>
      <c r="N51" s="243">
        <v>0</v>
      </c>
      <c r="O51" s="52"/>
      <c r="P51" s="52"/>
      <c r="Q51" s="52"/>
      <c r="R51" s="52"/>
      <c r="S51" s="52"/>
      <c r="T51" s="52"/>
      <c r="U51" s="52"/>
      <c r="V51" s="52"/>
      <c r="W51" s="52"/>
    </row>
    <row r="52" spans="1:23" ht="18.75" customHeight="1">
      <c r="A52" s="243">
        <f t="shared" si="0"/>
        <v>47</v>
      </c>
      <c r="B52" s="245" t="s">
        <v>56</v>
      </c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52"/>
      <c r="P52" s="52"/>
      <c r="Q52" s="52"/>
      <c r="R52" s="52"/>
      <c r="S52" s="52"/>
      <c r="T52" s="52"/>
      <c r="U52" s="52"/>
      <c r="V52" s="52"/>
      <c r="W52" s="52"/>
    </row>
    <row r="53" spans="1:23" ht="18.75" customHeight="1">
      <c r="A53" s="243">
        <f t="shared" si="0"/>
        <v>48</v>
      </c>
      <c r="B53" s="245" t="s">
        <v>57</v>
      </c>
      <c r="C53" s="243">
        <v>12.67</v>
      </c>
      <c r="D53" s="243">
        <v>614.86</v>
      </c>
      <c r="E53" s="243">
        <v>7.62</v>
      </c>
      <c r="F53" s="243">
        <v>3.92</v>
      </c>
      <c r="G53" s="243">
        <v>1061.8800000000001</v>
      </c>
      <c r="H53" s="243">
        <v>0.23</v>
      </c>
      <c r="I53" s="243">
        <v>7.16</v>
      </c>
      <c r="J53" s="243">
        <v>591.71</v>
      </c>
      <c r="K53" s="243">
        <v>0.56000000000000005</v>
      </c>
      <c r="L53" s="243">
        <v>0.35</v>
      </c>
      <c r="M53" s="243">
        <v>29.44</v>
      </c>
      <c r="N53" s="243">
        <v>0</v>
      </c>
      <c r="O53" s="52"/>
      <c r="P53" s="52"/>
      <c r="Q53" s="52"/>
      <c r="R53" s="52"/>
      <c r="S53" s="52"/>
      <c r="T53" s="52"/>
      <c r="U53" s="52"/>
      <c r="V53" s="52"/>
      <c r="W53" s="52"/>
    </row>
    <row r="54" spans="1:23" ht="18.75" customHeight="1">
      <c r="A54" s="243">
        <f t="shared" si="0"/>
        <v>49</v>
      </c>
      <c r="B54" s="245" t="s">
        <v>58</v>
      </c>
      <c r="C54" s="243">
        <v>59.04</v>
      </c>
      <c r="D54" s="243">
        <v>11765.13</v>
      </c>
      <c r="E54" s="243">
        <v>9.1300000000000008</v>
      </c>
      <c r="F54" s="243">
        <v>0</v>
      </c>
      <c r="G54" s="243">
        <v>0</v>
      </c>
      <c r="H54" s="243">
        <v>0</v>
      </c>
      <c r="I54" s="243">
        <v>0</v>
      </c>
      <c r="J54" s="243">
        <v>0</v>
      </c>
      <c r="K54" s="243">
        <v>0</v>
      </c>
      <c r="L54" s="243">
        <v>0</v>
      </c>
      <c r="M54" s="243">
        <v>0</v>
      </c>
      <c r="N54" s="243">
        <v>0</v>
      </c>
      <c r="O54" s="52"/>
      <c r="P54" s="52"/>
      <c r="Q54" s="52"/>
      <c r="R54" s="52"/>
      <c r="S54" s="52"/>
      <c r="T54" s="52"/>
      <c r="U54" s="52"/>
      <c r="V54" s="52"/>
      <c r="W54" s="52"/>
    </row>
    <row r="55" spans="1:23" ht="18.75" customHeight="1">
      <c r="A55" s="243">
        <f t="shared" si="0"/>
        <v>50</v>
      </c>
      <c r="B55" s="245" t="s">
        <v>59</v>
      </c>
      <c r="C55" s="243">
        <v>12.73</v>
      </c>
      <c r="D55" s="243">
        <v>559.28</v>
      </c>
      <c r="E55" s="243">
        <v>2.33</v>
      </c>
      <c r="F55" s="243">
        <v>2.14</v>
      </c>
      <c r="G55" s="243">
        <v>310.52</v>
      </c>
      <c r="H55" s="243">
        <v>0.13</v>
      </c>
      <c r="I55" s="243">
        <v>8.24</v>
      </c>
      <c r="J55" s="243">
        <v>552.41999999999996</v>
      </c>
      <c r="K55" s="243">
        <v>1.3</v>
      </c>
      <c r="L55" s="243">
        <v>0.67</v>
      </c>
      <c r="M55" s="243">
        <v>0</v>
      </c>
      <c r="N55" s="243">
        <v>0.18</v>
      </c>
      <c r="O55" s="52"/>
      <c r="P55" s="52"/>
      <c r="Q55" s="52"/>
      <c r="R55" s="52"/>
      <c r="S55" s="52"/>
      <c r="T55" s="52"/>
      <c r="U55" s="52"/>
      <c r="V55" s="52"/>
      <c r="W55" s="52"/>
    </row>
    <row r="56" spans="1:23" ht="18.75" customHeight="1">
      <c r="A56" s="243">
        <f t="shared" si="0"/>
        <v>51</v>
      </c>
      <c r="B56" s="245" t="s">
        <v>60</v>
      </c>
      <c r="C56" s="243">
        <v>133.27000000000001</v>
      </c>
      <c r="D56" s="243">
        <v>7380.64</v>
      </c>
      <c r="E56" s="243">
        <v>23.69</v>
      </c>
      <c r="F56" s="243">
        <v>4.3899999999999997</v>
      </c>
      <c r="G56" s="243">
        <v>892.29</v>
      </c>
      <c r="H56" s="243">
        <v>0</v>
      </c>
      <c r="I56" s="243">
        <v>153.86000000000001</v>
      </c>
      <c r="J56" s="243">
        <v>19142.95</v>
      </c>
      <c r="K56" s="243">
        <v>15.99</v>
      </c>
      <c r="L56" s="243">
        <v>2.63</v>
      </c>
      <c r="M56" s="243">
        <v>0.38</v>
      </c>
      <c r="N56" s="243">
        <v>0</v>
      </c>
      <c r="O56" s="52"/>
      <c r="P56" s="52"/>
      <c r="Q56" s="52"/>
      <c r="R56" s="52"/>
      <c r="S56" s="52"/>
      <c r="T56" s="52"/>
      <c r="U56" s="52"/>
      <c r="V56" s="52"/>
      <c r="W56" s="52"/>
    </row>
    <row r="57" spans="1:23" ht="18.75" customHeight="1">
      <c r="A57" s="243">
        <f t="shared" si="0"/>
        <v>52</v>
      </c>
      <c r="B57" s="245" t="s">
        <v>61</v>
      </c>
      <c r="C57" s="243">
        <v>7.52</v>
      </c>
      <c r="D57" s="243">
        <v>170.75</v>
      </c>
      <c r="E57" s="243">
        <v>22.72</v>
      </c>
      <c r="F57" s="243">
        <v>0</v>
      </c>
      <c r="G57" s="243">
        <v>0</v>
      </c>
      <c r="H57" s="243">
        <v>0</v>
      </c>
      <c r="I57" s="243">
        <v>0</v>
      </c>
      <c r="J57" s="243">
        <v>0</v>
      </c>
      <c r="K57" s="243">
        <v>0</v>
      </c>
      <c r="L57" s="243">
        <v>0</v>
      </c>
      <c r="M57" s="243">
        <v>0</v>
      </c>
      <c r="N57" s="243">
        <v>0</v>
      </c>
      <c r="O57" s="52"/>
      <c r="P57" s="52"/>
      <c r="Q57" s="52"/>
      <c r="R57" s="52"/>
      <c r="S57" s="52"/>
      <c r="T57" s="52"/>
      <c r="U57" s="52"/>
      <c r="V57" s="52"/>
      <c r="W57" s="52"/>
    </row>
    <row r="58" spans="1:23" ht="18.75" customHeight="1">
      <c r="A58" s="243">
        <f t="shared" si="0"/>
        <v>53</v>
      </c>
      <c r="B58" s="245" t="s">
        <v>62</v>
      </c>
      <c r="C58" s="243">
        <v>1.84</v>
      </c>
      <c r="D58" s="243">
        <v>400.23</v>
      </c>
      <c r="E58" s="243">
        <v>0</v>
      </c>
      <c r="F58" s="243">
        <v>0</v>
      </c>
      <c r="G58" s="243">
        <v>0</v>
      </c>
      <c r="H58" s="243">
        <v>0</v>
      </c>
      <c r="I58" s="243">
        <v>0</v>
      </c>
      <c r="J58" s="243">
        <v>0</v>
      </c>
      <c r="K58" s="243">
        <v>0</v>
      </c>
      <c r="L58" s="243">
        <v>0</v>
      </c>
      <c r="M58" s="243">
        <v>0</v>
      </c>
      <c r="N58" s="243">
        <v>0</v>
      </c>
      <c r="O58" s="52"/>
      <c r="P58" s="52"/>
      <c r="Q58" s="52"/>
      <c r="R58" s="52"/>
      <c r="S58" s="52"/>
      <c r="T58" s="52"/>
      <c r="U58" s="52"/>
      <c r="V58" s="52"/>
      <c r="W58" s="52"/>
    </row>
    <row r="59" spans="1:23" ht="18.75" customHeight="1">
      <c r="A59" s="243">
        <f t="shared" si="0"/>
        <v>54</v>
      </c>
      <c r="B59" s="245" t="s">
        <v>63</v>
      </c>
      <c r="C59" s="243">
        <v>11.52</v>
      </c>
      <c r="D59" s="243">
        <v>2892.96</v>
      </c>
      <c r="E59" s="243">
        <v>10.15</v>
      </c>
      <c r="F59" s="243">
        <v>0</v>
      </c>
      <c r="G59" s="243">
        <v>0</v>
      </c>
      <c r="H59" s="243">
        <v>0</v>
      </c>
      <c r="I59" s="243">
        <v>14</v>
      </c>
      <c r="J59" s="243">
        <v>5149.8500000000004</v>
      </c>
      <c r="K59" s="243">
        <v>0</v>
      </c>
      <c r="L59" s="243">
        <v>2.0299999999999998</v>
      </c>
      <c r="M59" s="243">
        <v>0.1</v>
      </c>
      <c r="N59" s="243">
        <v>0</v>
      </c>
      <c r="O59" s="52"/>
      <c r="P59" s="52"/>
      <c r="Q59" s="52"/>
      <c r="R59" s="52"/>
      <c r="S59" s="52"/>
      <c r="T59" s="52"/>
      <c r="U59" s="52"/>
      <c r="V59" s="52"/>
      <c r="W59" s="52"/>
    </row>
    <row r="60" spans="1:23" ht="18.75" customHeight="1">
      <c r="A60" s="243">
        <f t="shared" si="0"/>
        <v>55</v>
      </c>
      <c r="B60" s="245" t="s">
        <v>64</v>
      </c>
      <c r="C60" s="243">
        <v>35.08</v>
      </c>
      <c r="D60" s="243">
        <v>4300.42</v>
      </c>
      <c r="E60" s="243">
        <v>2.15</v>
      </c>
      <c r="F60" s="243">
        <v>5.92</v>
      </c>
      <c r="G60" s="243">
        <v>1991.41</v>
      </c>
      <c r="H60" s="243">
        <v>0</v>
      </c>
      <c r="I60" s="243">
        <v>13.63</v>
      </c>
      <c r="J60" s="243">
        <v>4141.1899999999996</v>
      </c>
      <c r="K60" s="243">
        <v>1.97</v>
      </c>
      <c r="L60" s="243">
        <v>2.4700000000000002</v>
      </c>
      <c r="M60" s="243">
        <v>0.02</v>
      </c>
      <c r="N60" s="243">
        <v>0</v>
      </c>
      <c r="O60" s="52"/>
      <c r="P60" s="52"/>
      <c r="Q60" s="52"/>
      <c r="R60" s="52"/>
      <c r="S60" s="52"/>
      <c r="T60" s="52"/>
      <c r="U60" s="52"/>
      <c r="V60" s="52"/>
      <c r="W60" s="52"/>
    </row>
    <row r="61" spans="1:23" ht="18.75" customHeight="1">
      <c r="A61" s="243">
        <f t="shared" si="0"/>
        <v>56</v>
      </c>
      <c r="B61" s="245" t="s">
        <v>65</v>
      </c>
      <c r="C61" s="243">
        <v>19.45</v>
      </c>
      <c r="D61" s="243">
        <v>2033.42</v>
      </c>
      <c r="E61" s="243">
        <v>58.31</v>
      </c>
      <c r="F61" s="243">
        <v>13.45</v>
      </c>
      <c r="G61" s="243">
        <v>1277</v>
      </c>
      <c r="H61" s="243">
        <v>2.66</v>
      </c>
      <c r="I61" s="243">
        <v>32.979999999999997</v>
      </c>
      <c r="J61" s="243">
        <v>3901.57</v>
      </c>
      <c r="K61" s="243">
        <v>4.5999999999999996</v>
      </c>
      <c r="L61" s="243">
        <v>0.59</v>
      </c>
      <c r="M61" s="243">
        <v>97.3</v>
      </c>
      <c r="N61" s="243">
        <v>0.43</v>
      </c>
      <c r="O61" s="52"/>
      <c r="P61" s="52"/>
      <c r="Q61" s="52"/>
      <c r="R61" s="52"/>
      <c r="S61" s="52"/>
      <c r="T61" s="52"/>
      <c r="U61" s="52"/>
      <c r="V61" s="52"/>
      <c r="W61" s="52"/>
    </row>
    <row r="62" spans="1:23" ht="18.75" customHeight="1">
      <c r="A62" s="243">
        <f t="shared" si="0"/>
        <v>57</v>
      </c>
      <c r="B62" s="245" t="s">
        <v>66</v>
      </c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52"/>
      <c r="P62" s="52"/>
      <c r="Q62" s="52"/>
      <c r="R62" s="52"/>
      <c r="S62" s="52"/>
      <c r="T62" s="52"/>
      <c r="U62" s="52"/>
      <c r="V62" s="52"/>
      <c r="W62" s="52"/>
    </row>
    <row r="63" spans="1:23" ht="18.75" customHeight="1">
      <c r="A63" s="243">
        <f t="shared" si="0"/>
        <v>58</v>
      </c>
      <c r="B63" s="245" t="s">
        <v>67</v>
      </c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52"/>
      <c r="P63" s="52"/>
      <c r="Q63" s="52"/>
      <c r="R63" s="52"/>
      <c r="S63" s="52"/>
      <c r="T63" s="52"/>
      <c r="U63" s="52"/>
      <c r="V63" s="52"/>
      <c r="W63" s="52"/>
    </row>
    <row r="64" spans="1:23" ht="18.75" customHeight="1">
      <c r="A64" s="243">
        <f t="shared" si="0"/>
        <v>59</v>
      </c>
      <c r="B64" s="245" t="s">
        <v>68</v>
      </c>
      <c r="C64" s="243">
        <v>12.98</v>
      </c>
      <c r="D64" s="243">
        <v>665.25</v>
      </c>
      <c r="E64" s="243">
        <v>3.22</v>
      </c>
      <c r="F64" s="243">
        <v>3.46</v>
      </c>
      <c r="G64" s="243">
        <v>682.5</v>
      </c>
      <c r="H64" s="243">
        <v>0.6</v>
      </c>
      <c r="I64" s="243">
        <v>13.52</v>
      </c>
      <c r="J64" s="243">
        <v>1650.71</v>
      </c>
      <c r="K64" s="243">
        <v>1.72</v>
      </c>
      <c r="L64" s="243">
        <v>0.56000000000000005</v>
      </c>
      <c r="M64" s="243">
        <v>0</v>
      </c>
      <c r="N64" s="243">
        <v>0</v>
      </c>
      <c r="O64" s="52"/>
      <c r="P64" s="52"/>
      <c r="Q64" s="52"/>
      <c r="R64" s="52"/>
      <c r="S64" s="52"/>
      <c r="T64" s="52"/>
      <c r="U64" s="52"/>
      <c r="V64" s="52"/>
      <c r="W64" s="52"/>
    </row>
    <row r="65" spans="1:23" ht="18.75" customHeight="1">
      <c r="A65" s="243">
        <f t="shared" si="0"/>
        <v>60</v>
      </c>
      <c r="B65" s="245" t="s">
        <v>69</v>
      </c>
      <c r="C65" s="243">
        <v>14.57</v>
      </c>
      <c r="D65" s="243">
        <v>1137.19</v>
      </c>
      <c r="E65" s="243">
        <v>5.91</v>
      </c>
      <c r="F65" s="243">
        <v>1.8</v>
      </c>
      <c r="G65" s="243">
        <v>304.33</v>
      </c>
      <c r="H65" s="243">
        <v>0.08</v>
      </c>
      <c r="I65" s="243">
        <v>19.13</v>
      </c>
      <c r="J65" s="243">
        <v>3320.65</v>
      </c>
      <c r="K65" s="243">
        <v>2.6</v>
      </c>
      <c r="L65" s="243">
        <v>4.9800000000000004</v>
      </c>
      <c r="M65" s="243">
        <v>3193.98</v>
      </c>
      <c r="N65" s="243">
        <v>0.6</v>
      </c>
      <c r="O65" s="52"/>
      <c r="P65" s="52"/>
      <c r="Q65" s="52"/>
      <c r="R65" s="52"/>
      <c r="S65" s="52"/>
      <c r="T65" s="52"/>
      <c r="U65" s="52"/>
      <c r="V65" s="52"/>
      <c r="W65" s="52"/>
    </row>
    <row r="66" spans="1:23" ht="18.75" customHeight="1">
      <c r="A66" s="243">
        <f t="shared" si="0"/>
        <v>61</v>
      </c>
      <c r="B66" s="245" t="s">
        <v>70</v>
      </c>
      <c r="C66" s="243">
        <v>9.6999999999999993</v>
      </c>
      <c r="D66" s="243">
        <v>492.07</v>
      </c>
      <c r="E66" s="243">
        <v>24.77</v>
      </c>
      <c r="F66" s="243">
        <v>2.74</v>
      </c>
      <c r="G66" s="243">
        <v>20100.71</v>
      </c>
      <c r="H66" s="243">
        <v>0</v>
      </c>
      <c r="I66" s="243">
        <v>19.170000000000002</v>
      </c>
      <c r="J66" s="243">
        <v>6502.02</v>
      </c>
      <c r="K66" s="243">
        <v>3.55</v>
      </c>
      <c r="L66" s="243">
        <v>1.4</v>
      </c>
      <c r="M66" s="243">
        <v>0.02</v>
      </c>
      <c r="N66" s="243">
        <v>1.05</v>
      </c>
      <c r="O66" s="52"/>
      <c r="P66" s="52"/>
      <c r="Q66" s="52"/>
      <c r="R66" s="52"/>
      <c r="S66" s="52"/>
      <c r="T66" s="52"/>
      <c r="U66" s="52"/>
      <c r="V66" s="52"/>
      <c r="W66" s="52"/>
    </row>
    <row r="67" spans="1:23" ht="18.75" customHeight="1">
      <c r="A67" s="243">
        <f t="shared" si="0"/>
        <v>62</v>
      </c>
      <c r="B67" s="245" t="s">
        <v>71</v>
      </c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52"/>
      <c r="P67" s="52"/>
      <c r="Q67" s="52"/>
      <c r="R67" s="52"/>
      <c r="S67" s="52"/>
      <c r="T67" s="52"/>
      <c r="U67" s="52"/>
      <c r="V67" s="52"/>
      <c r="W67" s="52"/>
    </row>
    <row r="68" spans="1:23" ht="18.75" customHeight="1">
      <c r="A68" s="243">
        <f t="shared" si="0"/>
        <v>63</v>
      </c>
      <c r="B68" s="245" t="s">
        <v>72</v>
      </c>
      <c r="C68" s="243">
        <v>42.33</v>
      </c>
      <c r="D68" s="243">
        <v>2144.3200000000002</v>
      </c>
      <c r="E68" s="243">
        <v>87.04</v>
      </c>
      <c r="F68" s="243">
        <v>0.71</v>
      </c>
      <c r="G68" s="243">
        <v>75.97</v>
      </c>
      <c r="H68" s="243">
        <v>0.08</v>
      </c>
      <c r="I68" s="243">
        <v>17.95</v>
      </c>
      <c r="J68" s="243">
        <v>4846.8</v>
      </c>
      <c r="K68" s="243">
        <v>2.63</v>
      </c>
      <c r="L68" s="243">
        <v>0.06</v>
      </c>
      <c r="M68" s="243">
        <v>0</v>
      </c>
      <c r="N68" s="243">
        <v>0.23</v>
      </c>
      <c r="O68" s="52"/>
      <c r="P68" s="52"/>
      <c r="Q68" s="52"/>
      <c r="R68" s="52"/>
      <c r="S68" s="52"/>
      <c r="T68" s="52"/>
      <c r="U68" s="52"/>
      <c r="V68" s="52"/>
      <c r="W68" s="52"/>
    </row>
    <row r="69" spans="1:23" ht="18.75" customHeight="1">
      <c r="A69" s="243">
        <f t="shared" si="0"/>
        <v>64</v>
      </c>
      <c r="B69" s="245" t="s">
        <v>73</v>
      </c>
      <c r="C69" s="243">
        <v>8.18</v>
      </c>
      <c r="D69" s="243">
        <v>903.54</v>
      </c>
      <c r="E69" s="243">
        <v>0.04</v>
      </c>
      <c r="F69" s="243">
        <v>0.38</v>
      </c>
      <c r="G69" s="243">
        <v>187.02</v>
      </c>
      <c r="H69" s="243">
        <v>0</v>
      </c>
      <c r="I69" s="243">
        <v>21.99</v>
      </c>
      <c r="J69" s="243">
        <v>6085.84</v>
      </c>
      <c r="K69" s="243">
        <v>6.04</v>
      </c>
      <c r="L69" s="243">
        <v>0.27</v>
      </c>
      <c r="M69" s="243">
        <v>0</v>
      </c>
      <c r="N69" s="243">
        <v>0</v>
      </c>
      <c r="O69" s="52"/>
      <c r="P69" s="52"/>
      <c r="Q69" s="52"/>
      <c r="R69" s="52"/>
      <c r="S69" s="52"/>
      <c r="T69" s="52"/>
      <c r="U69" s="52"/>
      <c r="V69" s="52"/>
      <c r="W69" s="52"/>
    </row>
    <row r="70" spans="1:23" ht="18.75" customHeight="1">
      <c r="A70" s="243">
        <f t="shared" si="0"/>
        <v>65</v>
      </c>
      <c r="B70" s="245" t="s">
        <v>74</v>
      </c>
      <c r="C70" s="243">
        <v>15.14</v>
      </c>
      <c r="D70" s="243">
        <v>695.26</v>
      </c>
      <c r="E70" s="243">
        <v>3.12</v>
      </c>
      <c r="F70" s="243">
        <v>1.53</v>
      </c>
      <c r="G70" s="243">
        <v>333.36</v>
      </c>
      <c r="H70" s="243">
        <v>0</v>
      </c>
      <c r="I70" s="243">
        <v>109.2</v>
      </c>
      <c r="J70" s="243">
        <v>19420.25</v>
      </c>
      <c r="K70" s="243">
        <v>30.43</v>
      </c>
      <c r="L70" s="243">
        <v>0.11</v>
      </c>
      <c r="M70" s="243">
        <v>7.13</v>
      </c>
      <c r="N70" s="243">
        <v>0</v>
      </c>
      <c r="O70" s="52"/>
      <c r="P70" s="52"/>
      <c r="Q70" s="52"/>
      <c r="R70" s="52"/>
      <c r="S70" s="52"/>
      <c r="T70" s="52"/>
      <c r="U70" s="52"/>
      <c r="V70" s="52"/>
      <c r="W70" s="52"/>
    </row>
    <row r="71" spans="1:23" ht="18.75" customHeight="1">
      <c r="A71" s="243">
        <f t="shared" si="0"/>
        <v>66</v>
      </c>
      <c r="B71" s="245" t="s">
        <v>75</v>
      </c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52"/>
      <c r="P71" s="52"/>
      <c r="Q71" s="52"/>
      <c r="R71" s="52"/>
      <c r="S71" s="52"/>
      <c r="T71" s="52"/>
      <c r="U71" s="52"/>
      <c r="V71" s="52"/>
      <c r="W71" s="52"/>
    </row>
    <row r="72" spans="1:23" ht="18.75" customHeight="1">
      <c r="A72" s="243">
        <f t="shared" si="0"/>
        <v>67</v>
      </c>
      <c r="B72" s="245" t="s">
        <v>76</v>
      </c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52"/>
      <c r="P72" s="52"/>
      <c r="Q72" s="52"/>
      <c r="R72" s="52"/>
      <c r="S72" s="52"/>
      <c r="T72" s="52"/>
      <c r="U72" s="52"/>
      <c r="V72" s="52"/>
      <c r="W72" s="52"/>
    </row>
    <row r="73" spans="1:23" ht="18.75" customHeight="1">
      <c r="A73" s="243">
        <f t="shared" si="0"/>
        <v>68</v>
      </c>
      <c r="B73" s="245" t="s">
        <v>77</v>
      </c>
      <c r="C73" s="243">
        <v>22.15</v>
      </c>
      <c r="D73" s="243">
        <v>2057.73</v>
      </c>
      <c r="E73" s="243">
        <v>21.01</v>
      </c>
      <c r="F73" s="243">
        <v>14.18</v>
      </c>
      <c r="G73" s="243">
        <v>3714.97</v>
      </c>
      <c r="H73" s="243">
        <v>0.11</v>
      </c>
      <c r="I73" s="243">
        <v>2.0499999999999998</v>
      </c>
      <c r="J73" s="243">
        <v>104.01</v>
      </c>
      <c r="K73" s="243">
        <v>0</v>
      </c>
      <c r="L73" s="243">
        <v>4.7</v>
      </c>
      <c r="M73" s="243">
        <v>0.18</v>
      </c>
      <c r="N73" s="243">
        <v>3.53</v>
      </c>
      <c r="O73" s="52"/>
      <c r="P73" s="52"/>
      <c r="Q73" s="52"/>
      <c r="R73" s="52"/>
      <c r="S73" s="52"/>
      <c r="T73" s="52"/>
      <c r="U73" s="52"/>
      <c r="V73" s="52"/>
      <c r="W73" s="52"/>
    </row>
    <row r="74" spans="1:23" ht="18.75" customHeight="1">
      <c r="A74" s="243">
        <f t="shared" si="0"/>
        <v>69</v>
      </c>
      <c r="B74" s="245" t="s">
        <v>78</v>
      </c>
      <c r="C74" s="243">
        <v>30.94</v>
      </c>
      <c r="D74" s="243">
        <v>1124.21</v>
      </c>
      <c r="E74" s="243">
        <v>28.02</v>
      </c>
      <c r="F74" s="243">
        <v>11.76</v>
      </c>
      <c r="G74" s="243">
        <v>366.71</v>
      </c>
      <c r="H74" s="243">
        <v>0.81</v>
      </c>
      <c r="I74" s="243">
        <v>18.809999999999999</v>
      </c>
      <c r="J74" s="243">
        <v>527.38</v>
      </c>
      <c r="K74" s="243">
        <v>18.149999999999999</v>
      </c>
      <c r="L74" s="243">
        <v>0</v>
      </c>
      <c r="M74" s="243">
        <v>0</v>
      </c>
      <c r="N74" s="243">
        <v>0</v>
      </c>
      <c r="O74" s="52"/>
      <c r="P74" s="52"/>
      <c r="Q74" s="52"/>
      <c r="R74" s="52"/>
      <c r="S74" s="52"/>
      <c r="T74" s="52"/>
      <c r="U74" s="52"/>
      <c r="V74" s="52"/>
      <c r="W74" s="52"/>
    </row>
    <row r="75" spans="1:23" ht="18.75" customHeight="1">
      <c r="A75" s="243">
        <f t="shared" si="0"/>
        <v>70</v>
      </c>
      <c r="B75" s="245" t="s">
        <v>79</v>
      </c>
      <c r="C75" s="243">
        <v>13.42</v>
      </c>
      <c r="D75" s="243">
        <v>1222.22</v>
      </c>
      <c r="E75" s="243">
        <v>9.92</v>
      </c>
      <c r="F75" s="243">
        <v>6.92</v>
      </c>
      <c r="G75" s="243">
        <v>1360.8</v>
      </c>
      <c r="H75" s="243">
        <v>1.57</v>
      </c>
      <c r="I75" s="243">
        <v>23.98</v>
      </c>
      <c r="J75" s="243">
        <v>1788.27</v>
      </c>
      <c r="K75" s="243">
        <v>11.23</v>
      </c>
      <c r="L75" s="243">
        <v>3.27</v>
      </c>
      <c r="M75" s="243">
        <v>0.08</v>
      </c>
      <c r="N75" s="243">
        <v>0.28000000000000003</v>
      </c>
      <c r="O75" s="52"/>
      <c r="P75" s="52"/>
      <c r="Q75" s="52"/>
      <c r="R75" s="52"/>
      <c r="S75" s="52"/>
      <c r="T75" s="52"/>
      <c r="U75" s="52"/>
      <c r="V75" s="52"/>
      <c r="W75" s="52"/>
    </row>
    <row r="76" spans="1:23" ht="18.75" customHeight="1">
      <c r="A76" s="243">
        <f t="shared" si="0"/>
        <v>71</v>
      </c>
      <c r="B76" s="245" t="s">
        <v>80</v>
      </c>
      <c r="C76" s="243">
        <v>22.1</v>
      </c>
      <c r="D76" s="243">
        <v>1376.56</v>
      </c>
      <c r="E76" s="243">
        <v>14.55</v>
      </c>
      <c r="F76" s="243">
        <v>2.25</v>
      </c>
      <c r="G76" s="243">
        <v>378.48</v>
      </c>
      <c r="H76" s="243">
        <v>0.23</v>
      </c>
      <c r="I76" s="243">
        <v>12.45</v>
      </c>
      <c r="J76" s="243">
        <v>7004.83</v>
      </c>
      <c r="K76" s="243">
        <v>8.93</v>
      </c>
      <c r="L76" s="243">
        <v>2.37</v>
      </c>
      <c r="M76" s="243">
        <v>0.3</v>
      </c>
      <c r="N76" s="243">
        <v>0.73</v>
      </c>
      <c r="O76" s="52"/>
      <c r="P76" s="52"/>
      <c r="Q76" s="52"/>
      <c r="R76" s="52"/>
      <c r="S76" s="52"/>
      <c r="T76" s="52"/>
      <c r="U76" s="52"/>
      <c r="V76" s="52"/>
      <c r="W76" s="52"/>
    </row>
    <row r="77" spans="1:23" ht="18.75" customHeight="1">
      <c r="A77" s="243">
        <f t="shared" si="0"/>
        <v>72</v>
      </c>
      <c r="B77" s="245" t="s">
        <v>81</v>
      </c>
      <c r="C77" s="243">
        <v>57.77</v>
      </c>
      <c r="D77" s="243">
        <v>3485.36</v>
      </c>
      <c r="E77" s="243">
        <v>1.64</v>
      </c>
      <c r="F77" s="243">
        <v>0</v>
      </c>
      <c r="G77" s="243">
        <v>0</v>
      </c>
      <c r="H77" s="243">
        <v>0</v>
      </c>
      <c r="I77" s="243">
        <v>4.95</v>
      </c>
      <c r="J77" s="243">
        <v>344.32</v>
      </c>
      <c r="K77" s="243">
        <v>0</v>
      </c>
      <c r="L77" s="243">
        <v>0.76</v>
      </c>
      <c r="M77" s="243">
        <v>0</v>
      </c>
      <c r="N77" s="243">
        <v>0</v>
      </c>
      <c r="O77" s="52"/>
      <c r="P77" s="52"/>
      <c r="Q77" s="52"/>
      <c r="R77" s="52"/>
      <c r="S77" s="52"/>
      <c r="T77" s="52"/>
      <c r="U77" s="52"/>
      <c r="V77" s="52"/>
      <c r="W77" s="52"/>
    </row>
    <row r="78" spans="1:23" ht="18.75" customHeight="1">
      <c r="A78" s="243">
        <f t="shared" si="0"/>
        <v>73</v>
      </c>
      <c r="B78" s="245" t="s">
        <v>82</v>
      </c>
      <c r="C78" s="243">
        <v>10.98</v>
      </c>
      <c r="D78" s="243">
        <v>487.87</v>
      </c>
      <c r="E78" s="243">
        <v>11.19</v>
      </c>
      <c r="F78" s="243">
        <v>1.31</v>
      </c>
      <c r="G78" s="243">
        <v>349.99</v>
      </c>
      <c r="H78" s="243">
        <v>0.81</v>
      </c>
      <c r="I78" s="243">
        <v>14</v>
      </c>
      <c r="J78" s="243">
        <v>1799.64</v>
      </c>
      <c r="K78" s="243">
        <v>5.01</v>
      </c>
      <c r="L78" s="243">
        <v>0.76</v>
      </c>
      <c r="M78" s="243">
        <v>0</v>
      </c>
      <c r="N78" s="243">
        <v>0</v>
      </c>
      <c r="O78" s="52"/>
      <c r="P78" s="52"/>
      <c r="Q78" s="52"/>
      <c r="R78" s="52"/>
      <c r="S78" s="52"/>
      <c r="T78" s="52"/>
      <c r="U78" s="52"/>
      <c r="V78" s="52"/>
      <c r="W78" s="52"/>
    </row>
    <row r="79" spans="1:23" ht="18.75" customHeight="1">
      <c r="A79" s="243">
        <f t="shared" si="0"/>
        <v>74</v>
      </c>
      <c r="B79" s="245" t="s">
        <v>83</v>
      </c>
      <c r="C79" s="243">
        <v>2</v>
      </c>
      <c r="D79" s="243">
        <v>149.72</v>
      </c>
      <c r="E79" s="243">
        <v>0</v>
      </c>
      <c r="F79" s="243">
        <v>5.08</v>
      </c>
      <c r="G79" s="243">
        <v>2625.99</v>
      </c>
      <c r="H79" s="243">
        <v>0</v>
      </c>
      <c r="I79" s="243">
        <v>7.97</v>
      </c>
      <c r="J79" s="243">
        <v>1772</v>
      </c>
      <c r="K79" s="243">
        <v>0</v>
      </c>
      <c r="L79" s="243">
        <v>4.0599999999999996</v>
      </c>
      <c r="M79" s="243">
        <v>0.02</v>
      </c>
      <c r="N79" s="243">
        <v>0</v>
      </c>
      <c r="O79" s="52"/>
      <c r="P79" s="52"/>
      <c r="Q79" s="52"/>
      <c r="R79" s="52"/>
      <c r="S79" s="52"/>
      <c r="T79" s="52"/>
      <c r="U79" s="52"/>
      <c r="V79" s="52"/>
      <c r="W79" s="52"/>
    </row>
    <row r="80" spans="1:23" ht="18.75" customHeight="1">
      <c r="A80" s="243">
        <f t="shared" si="0"/>
        <v>75</v>
      </c>
      <c r="B80" s="245" t="s">
        <v>84</v>
      </c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52"/>
      <c r="P80" s="52"/>
      <c r="Q80" s="52"/>
      <c r="R80" s="52"/>
      <c r="S80" s="52"/>
      <c r="T80" s="52"/>
      <c r="U80" s="52"/>
      <c r="V80" s="52"/>
      <c r="W80" s="52"/>
    </row>
    <row r="81" spans="1:23" ht="18.75" customHeight="1">
      <c r="A81" s="243">
        <f t="shared" si="0"/>
        <v>76</v>
      </c>
      <c r="B81" s="245" t="s">
        <v>85</v>
      </c>
      <c r="C81" s="243">
        <v>5.78</v>
      </c>
      <c r="D81" s="243">
        <v>1376.33</v>
      </c>
      <c r="E81" s="243">
        <v>0</v>
      </c>
      <c r="F81" s="243">
        <v>5.65</v>
      </c>
      <c r="G81" s="243">
        <v>1629.9</v>
      </c>
      <c r="H81" s="243">
        <v>0</v>
      </c>
      <c r="I81" s="243">
        <v>56.59</v>
      </c>
      <c r="J81" s="243">
        <v>2805.37</v>
      </c>
      <c r="K81" s="243">
        <v>0</v>
      </c>
      <c r="L81" s="243">
        <v>0</v>
      </c>
      <c r="M81" s="243">
        <v>0</v>
      </c>
      <c r="N81" s="243">
        <v>0</v>
      </c>
      <c r="O81" s="52"/>
      <c r="P81" s="52"/>
      <c r="Q81" s="52"/>
      <c r="R81" s="52"/>
      <c r="S81" s="52"/>
      <c r="T81" s="52"/>
      <c r="U81" s="52"/>
      <c r="V81" s="52"/>
      <c r="W81" s="52"/>
    </row>
    <row r="82" spans="1:23" ht="18.75" customHeight="1">
      <c r="A82" s="243">
        <f t="shared" si="0"/>
        <v>77</v>
      </c>
      <c r="B82" s="245" t="s">
        <v>86</v>
      </c>
      <c r="C82" s="243">
        <v>120.5</v>
      </c>
      <c r="D82" s="243">
        <v>5332.62</v>
      </c>
      <c r="E82" s="243">
        <v>23.82</v>
      </c>
      <c r="F82" s="243">
        <v>1.21</v>
      </c>
      <c r="G82" s="243">
        <v>381.85</v>
      </c>
      <c r="H82" s="243">
        <v>0.04</v>
      </c>
      <c r="I82" s="243">
        <v>0.3</v>
      </c>
      <c r="J82" s="243">
        <v>6.24</v>
      </c>
      <c r="K82" s="243">
        <v>0</v>
      </c>
      <c r="L82" s="243">
        <v>0.26</v>
      </c>
      <c r="M82" s="243">
        <v>0.01</v>
      </c>
      <c r="N82" s="243">
        <v>0</v>
      </c>
      <c r="O82" s="52"/>
      <c r="P82" s="52"/>
      <c r="Q82" s="52"/>
      <c r="R82" s="52"/>
      <c r="S82" s="52"/>
      <c r="T82" s="52"/>
      <c r="U82" s="52"/>
      <c r="V82" s="52"/>
      <c r="W82" s="52"/>
    </row>
    <row r="83" spans="1:23" ht="18.75" customHeight="1">
      <c r="A83" s="243">
        <f t="shared" si="0"/>
        <v>78</v>
      </c>
      <c r="B83" s="245" t="s">
        <v>87</v>
      </c>
      <c r="C83" s="243">
        <v>9.6199999999999992</v>
      </c>
      <c r="D83" s="243">
        <v>413.92</v>
      </c>
      <c r="E83" s="243">
        <v>1.72</v>
      </c>
      <c r="F83" s="243">
        <v>2.29</v>
      </c>
      <c r="G83" s="243">
        <v>836.9</v>
      </c>
      <c r="H83" s="243">
        <v>0</v>
      </c>
      <c r="I83" s="243">
        <v>4.58</v>
      </c>
      <c r="J83" s="243">
        <v>215.49</v>
      </c>
      <c r="K83" s="243">
        <v>0</v>
      </c>
      <c r="L83" s="243">
        <v>2.2200000000000002</v>
      </c>
      <c r="M83" s="243">
        <v>0</v>
      </c>
      <c r="N83" s="243">
        <v>0.27</v>
      </c>
      <c r="O83" s="52"/>
      <c r="P83" s="52"/>
      <c r="Q83" s="52"/>
      <c r="R83" s="52"/>
      <c r="S83" s="52"/>
      <c r="T83" s="52"/>
      <c r="U83" s="52"/>
      <c r="V83" s="52"/>
      <c r="W83" s="52"/>
    </row>
    <row r="84" spans="1:23" ht="18.75" customHeight="1">
      <c r="A84" s="243">
        <f t="shared" si="0"/>
        <v>79</v>
      </c>
      <c r="B84" s="245" t="s">
        <v>88</v>
      </c>
      <c r="C84" s="243">
        <v>3.32</v>
      </c>
      <c r="D84" s="243">
        <v>240.55</v>
      </c>
      <c r="E84" s="243">
        <v>11.69</v>
      </c>
      <c r="F84" s="243">
        <v>0</v>
      </c>
      <c r="G84" s="243">
        <v>0</v>
      </c>
      <c r="H84" s="243">
        <v>0</v>
      </c>
      <c r="I84" s="243">
        <v>0</v>
      </c>
      <c r="J84" s="243">
        <v>0</v>
      </c>
      <c r="K84" s="243">
        <v>0</v>
      </c>
      <c r="L84" s="243">
        <v>1.97</v>
      </c>
      <c r="M84" s="243">
        <v>0</v>
      </c>
      <c r="N84" s="243">
        <v>2.19</v>
      </c>
      <c r="O84" s="52"/>
      <c r="P84" s="52"/>
      <c r="Q84" s="52"/>
      <c r="R84" s="52"/>
      <c r="S84" s="52"/>
      <c r="T84" s="52"/>
      <c r="U84" s="52"/>
      <c r="V84" s="52"/>
      <c r="W84" s="52"/>
    </row>
    <row r="85" spans="1:23" ht="18.75" customHeight="1">
      <c r="A85" s="243">
        <f t="shared" si="0"/>
        <v>80</v>
      </c>
      <c r="B85" s="245" t="s">
        <v>90</v>
      </c>
      <c r="C85" s="243"/>
      <c r="D85" s="243"/>
      <c r="E85" s="243"/>
      <c r="F85" s="243"/>
      <c r="G85" s="243"/>
      <c r="H85" s="243"/>
      <c r="I85" s="243"/>
      <c r="J85" s="243"/>
      <c r="K85" s="243"/>
      <c r="L85" s="243"/>
      <c r="M85" s="243"/>
      <c r="N85" s="243"/>
      <c r="O85" s="52"/>
      <c r="P85" s="52"/>
      <c r="Q85" s="52"/>
      <c r="R85" s="52"/>
      <c r="S85" s="52"/>
      <c r="T85" s="52"/>
      <c r="U85" s="52"/>
      <c r="V85" s="52"/>
      <c r="W85" s="52"/>
    </row>
    <row r="86" spans="1:23" ht="18.75" customHeight="1">
      <c r="A86" s="243">
        <f t="shared" si="0"/>
        <v>81</v>
      </c>
      <c r="B86" s="245" t="s">
        <v>91</v>
      </c>
      <c r="C86" s="243">
        <v>14.78</v>
      </c>
      <c r="D86" s="243">
        <v>1080.49</v>
      </c>
      <c r="E86" s="243">
        <v>42.48</v>
      </c>
      <c r="F86" s="243">
        <v>0.94</v>
      </c>
      <c r="G86" s="243">
        <v>174.77</v>
      </c>
      <c r="H86" s="243">
        <v>0.18</v>
      </c>
      <c r="I86" s="243">
        <v>159.99</v>
      </c>
      <c r="J86" s="243">
        <v>26342.7</v>
      </c>
      <c r="K86" s="243">
        <v>16.23</v>
      </c>
      <c r="L86" s="243">
        <v>0</v>
      </c>
      <c r="M86" s="243">
        <v>0</v>
      </c>
      <c r="N86" s="243">
        <v>0</v>
      </c>
      <c r="O86" s="52"/>
      <c r="P86" s="52"/>
      <c r="Q86" s="52"/>
      <c r="R86" s="52"/>
      <c r="S86" s="52"/>
      <c r="T86" s="52"/>
      <c r="U86" s="52"/>
      <c r="V86" s="52"/>
      <c r="W86" s="52"/>
    </row>
    <row r="87" spans="1:23" ht="18.75" customHeight="1">
      <c r="A87" s="243">
        <f t="shared" si="0"/>
        <v>82</v>
      </c>
      <c r="B87" s="245" t="s">
        <v>157</v>
      </c>
      <c r="C87" s="243"/>
      <c r="D87" s="243"/>
      <c r="E87" s="243"/>
      <c r="F87" s="243"/>
      <c r="G87" s="243"/>
      <c r="H87" s="243"/>
      <c r="I87" s="243"/>
      <c r="J87" s="243"/>
      <c r="K87" s="243"/>
      <c r="L87" s="243"/>
      <c r="M87" s="243"/>
      <c r="N87" s="243"/>
      <c r="O87" s="52"/>
      <c r="P87" s="52"/>
      <c r="Q87" s="52"/>
      <c r="R87" s="52"/>
      <c r="S87" s="52"/>
      <c r="T87" s="52"/>
      <c r="U87" s="52"/>
      <c r="V87" s="52"/>
      <c r="W87" s="52"/>
    </row>
    <row r="88" spans="1:23" ht="18.75" customHeight="1">
      <c r="A88" s="243">
        <f t="shared" si="0"/>
        <v>83</v>
      </c>
      <c r="B88" s="245" t="s">
        <v>93</v>
      </c>
      <c r="C88" s="243">
        <v>13.38</v>
      </c>
      <c r="D88" s="243">
        <v>1338</v>
      </c>
      <c r="E88" s="243">
        <v>0</v>
      </c>
      <c r="F88" s="243">
        <v>0</v>
      </c>
      <c r="G88" s="243">
        <v>0.6</v>
      </c>
      <c r="H88" s="243">
        <v>0</v>
      </c>
      <c r="I88" s="243">
        <v>4</v>
      </c>
      <c r="J88" s="243">
        <v>1428.45</v>
      </c>
      <c r="K88" s="243">
        <v>0</v>
      </c>
      <c r="L88" s="243">
        <v>0.73</v>
      </c>
      <c r="M88" s="243">
        <v>0</v>
      </c>
      <c r="N88" s="243">
        <v>0</v>
      </c>
      <c r="O88" s="52"/>
      <c r="P88" s="52"/>
      <c r="Q88" s="52"/>
      <c r="R88" s="52"/>
      <c r="S88" s="52"/>
      <c r="T88" s="52"/>
      <c r="U88" s="52"/>
      <c r="V88" s="52"/>
      <c r="W88" s="52"/>
    </row>
    <row r="89" spans="1:23" ht="18.75" customHeight="1">
      <c r="A89" s="243">
        <f t="shared" si="0"/>
        <v>84</v>
      </c>
      <c r="B89" s="245" t="s">
        <v>94</v>
      </c>
      <c r="C89" s="243">
        <v>4.09</v>
      </c>
      <c r="D89" s="243">
        <v>651.38</v>
      </c>
      <c r="E89" s="243">
        <v>0.05</v>
      </c>
      <c r="F89" s="243">
        <v>0.24</v>
      </c>
      <c r="G89" s="243">
        <v>27.86</v>
      </c>
      <c r="H89" s="243">
        <v>0</v>
      </c>
      <c r="I89" s="243">
        <v>2.66</v>
      </c>
      <c r="J89" s="243">
        <v>663.34</v>
      </c>
      <c r="K89" s="243">
        <v>0</v>
      </c>
      <c r="L89" s="243">
        <v>0.13</v>
      </c>
      <c r="M89" s="243">
        <v>0</v>
      </c>
      <c r="N89" s="243">
        <v>0</v>
      </c>
      <c r="O89" s="52"/>
      <c r="P89" s="52"/>
      <c r="Q89" s="52"/>
      <c r="R89" s="52"/>
      <c r="S89" s="52"/>
      <c r="T89" s="52"/>
      <c r="U89" s="52"/>
      <c r="V89" s="52"/>
      <c r="W89" s="52"/>
    </row>
    <row r="90" spans="1:23" ht="18.75" customHeight="1">
      <c r="A90" s="243">
        <f t="shared" si="0"/>
        <v>85</v>
      </c>
      <c r="B90" s="245" t="s">
        <v>95</v>
      </c>
      <c r="C90" s="243">
        <v>7.48</v>
      </c>
      <c r="D90" s="243">
        <v>515.13</v>
      </c>
      <c r="E90" s="243">
        <v>16</v>
      </c>
      <c r="F90" s="243">
        <v>17.34</v>
      </c>
      <c r="G90" s="243">
        <v>2200.62</v>
      </c>
      <c r="H90" s="243">
        <v>4.41</v>
      </c>
      <c r="I90" s="243">
        <v>18.989999999999998</v>
      </c>
      <c r="J90" s="243">
        <v>3226.14</v>
      </c>
      <c r="K90" s="243">
        <v>3.98</v>
      </c>
      <c r="L90" s="243">
        <v>0.15</v>
      </c>
      <c r="M90" s="243">
        <v>4.5599999999999996</v>
      </c>
      <c r="N90" s="243">
        <v>0.41</v>
      </c>
      <c r="O90" s="52"/>
      <c r="P90" s="52"/>
      <c r="Q90" s="52"/>
      <c r="R90" s="52"/>
      <c r="S90" s="52"/>
      <c r="T90" s="52"/>
      <c r="U90" s="52"/>
      <c r="V90" s="52"/>
      <c r="W90" s="52"/>
    </row>
    <row r="91" spans="1:23" ht="18.75" customHeight="1">
      <c r="A91" s="243">
        <f t="shared" si="0"/>
        <v>86</v>
      </c>
      <c r="B91" s="245" t="s">
        <v>96</v>
      </c>
      <c r="C91" s="243">
        <v>15.12</v>
      </c>
      <c r="D91" s="243">
        <v>1577.85</v>
      </c>
      <c r="E91" s="243">
        <v>20.25</v>
      </c>
      <c r="F91" s="243">
        <v>2.76</v>
      </c>
      <c r="G91" s="243">
        <v>341.19</v>
      </c>
      <c r="H91" s="243">
        <v>1.07</v>
      </c>
      <c r="I91" s="243">
        <v>20.440000000000001</v>
      </c>
      <c r="J91" s="243">
        <v>3454.03</v>
      </c>
      <c r="K91" s="243">
        <v>12.95</v>
      </c>
      <c r="L91" s="243">
        <v>0.51</v>
      </c>
      <c r="M91" s="243">
        <v>41.78</v>
      </c>
      <c r="N91" s="243">
        <v>0.15</v>
      </c>
      <c r="O91" s="52"/>
      <c r="P91" s="52"/>
      <c r="Q91" s="52"/>
      <c r="R91" s="52"/>
      <c r="S91" s="52"/>
      <c r="T91" s="52"/>
      <c r="U91" s="52"/>
      <c r="V91" s="52"/>
      <c r="W91" s="52"/>
    </row>
    <row r="92" spans="1:23" ht="18.75" customHeight="1">
      <c r="A92" s="243">
        <f t="shared" si="0"/>
        <v>87</v>
      </c>
      <c r="B92" s="245" t="s">
        <v>97</v>
      </c>
      <c r="C92" s="243">
        <v>10.66</v>
      </c>
      <c r="D92" s="243">
        <v>383.8</v>
      </c>
      <c r="E92" s="243">
        <v>30.53</v>
      </c>
      <c r="F92" s="243">
        <v>4.76</v>
      </c>
      <c r="G92" s="243">
        <v>1140.05</v>
      </c>
      <c r="H92" s="243">
        <v>1.9</v>
      </c>
      <c r="I92" s="243">
        <v>27.48</v>
      </c>
      <c r="J92" s="243">
        <v>2865.24</v>
      </c>
      <c r="K92" s="243">
        <v>24.64</v>
      </c>
      <c r="L92" s="243">
        <v>0</v>
      </c>
      <c r="M92" s="243">
        <v>0</v>
      </c>
      <c r="N92" s="243">
        <v>0</v>
      </c>
      <c r="O92" s="52"/>
      <c r="P92" s="52"/>
      <c r="Q92" s="52"/>
      <c r="R92" s="52"/>
      <c r="S92" s="52"/>
      <c r="T92" s="52"/>
      <c r="U92" s="52"/>
      <c r="V92" s="52"/>
      <c r="W92" s="52"/>
    </row>
    <row r="93" spans="1:23" ht="18.75" customHeight="1">
      <c r="A93" s="243">
        <f t="shared" si="0"/>
        <v>88</v>
      </c>
      <c r="B93" s="245" t="s">
        <v>98</v>
      </c>
      <c r="C93" s="243">
        <v>26.01</v>
      </c>
      <c r="D93" s="243">
        <v>2695.11</v>
      </c>
      <c r="E93" s="243">
        <v>16.55</v>
      </c>
      <c r="F93" s="243">
        <v>1.22</v>
      </c>
      <c r="G93" s="243">
        <v>78.819999999999993</v>
      </c>
      <c r="H93" s="243">
        <v>0.21</v>
      </c>
      <c r="I93" s="243">
        <v>6.94</v>
      </c>
      <c r="J93" s="243">
        <v>843.83</v>
      </c>
      <c r="K93" s="243">
        <v>1.1499999999999999</v>
      </c>
      <c r="L93" s="243">
        <v>0.91</v>
      </c>
      <c r="M93" s="243">
        <v>0</v>
      </c>
      <c r="N93" s="243">
        <v>0.64</v>
      </c>
      <c r="O93" s="52"/>
      <c r="P93" s="52"/>
      <c r="Q93" s="52"/>
      <c r="R93" s="52"/>
      <c r="S93" s="52"/>
      <c r="T93" s="52"/>
      <c r="U93" s="52"/>
      <c r="V93" s="52"/>
      <c r="W93" s="52"/>
    </row>
    <row r="94" spans="1:23" ht="18.75" customHeight="1">
      <c r="A94" s="243">
        <f t="shared" si="0"/>
        <v>89</v>
      </c>
      <c r="B94" s="245" t="s">
        <v>99</v>
      </c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52"/>
      <c r="P94" s="52"/>
      <c r="Q94" s="52"/>
      <c r="R94" s="52"/>
      <c r="S94" s="52"/>
      <c r="T94" s="52"/>
      <c r="U94" s="52"/>
      <c r="V94" s="52"/>
      <c r="W94" s="52"/>
    </row>
    <row r="95" spans="1:23" ht="18.75" customHeight="1">
      <c r="A95" s="243">
        <f t="shared" si="0"/>
        <v>90</v>
      </c>
      <c r="B95" s="245" t="s">
        <v>100</v>
      </c>
      <c r="C95" s="243">
        <v>29.85</v>
      </c>
      <c r="D95" s="243">
        <v>1138.6099999999999</v>
      </c>
      <c r="E95" s="243">
        <v>26.89</v>
      </c>
      <c r="F95" s="243">
        <v>2.3199999999999998</v>
      </c>
      <c r="G95" s="243">
        <v>411.12</v>
      </c>
      <c r="H95" s="243">
        <v>0.18</v>
      </c>
      <c r="I95" s="243">
        <v>11.24</v>
      </c>
      <c r="J95" s="243">
        <v>1895.98</v>
      </c>
      <c r="K95" s="243">
        <v>0.47</v>
      </c>
      <c r="L95" s="243">
        <v>0.49</v>
      </c>
      <c r="M95" s="243">
        <v>0</v>
      </c>
      <c r="N95" s="243">
        <v>0.02</v>
      </c>
      <c r="O95" s="52"/>
      <c r="P95" s="52"/>
      <c r="Q95" s="52"/>
      <c r="R95" s="52"/>
      <c r="S95" s="52"/>
      <c r="T95" s="52"/>
      <c r="U95" s="52"/>
      <c r="V95" s="52"/>
      <c r="W95" s="52"/>
    </row>
    <row r="96" spans="1:23" ht="18.75" customHeight="1">
      <c r="A96" s="243">
        <f t="shared" si="0"/>
        <v>91</v>
      </c>
      <c r="B96" s="245" t="s">
        <v>101</v>
      </c>
      <c r="C96" s="243">
        <v>20.53</v>
      </c>
      <c r="D96" s="243">
        <v>2085.88</v>
      </c>
      <c r="E96" s="243">
        <v>41.03</v>
      </c>
      <c r="F96" s="243">
        <v>0</v>
      </c>
      <c r="G96" s="243">
        <v>0</v>
      </c>
      <c r="H96" s="243">
        <v>0</v>
      </c>
      <c r="I96" s="243">
        <v>52.06</v>
      </c>
      <c r="J96" s="243">
        <v>15458.21</v>
      </c>
      <c r="K96" s="243">
        <v>77.98</v>
      </c>
      <c r="L96" s="243">
        <v>2.87</v>
      </c>
      <c r="M96" s="243">
        <v>0.61</v>
      </c>
      <c r="N96" s="243">
        <v>9.81</v>
      </c>
      <c r="O96" s="52"/>
      <c r="P96" s="52"/>
      <c r="Q96" s="52"/>
      <c r="R96" s="52"/>
      <c r="S96" s="52"/>
      <c r="T96" s="52"/>
      <c r="U96" s="52"/>
      <c r="V96" s="52"/>
      <c r="W96" s="52"/>
    </row>
    <row r="97" spans="1:23" ht="18.75" customHeight="1">
      <c r="A97" s="243">
        <f t="shared" si="0"/>
        <v>92</v>
      </c>
      <c r="B97" s="245" t="s">
        <v>102</v>
      </c>
      <c r="C97" s="243">
        <v>33.92</v>
      </c>
      <c r="D97" s="243">
        <v>2325.9699999999998</v>
      </c>
      <c r="E97" s="243">
        <v>71.47</v>
      </c>
      <c r="F97" s="243">
        <v>10.32</v>
      </c>
      <c r="G97" s="243">
        <v>2375.31</v>
      </c>
      <c r="H97" s="243">
        <v>1.24</v>
      </c>
      <c r="I97" s="243">
        <v>6.01</v>
      </c>
      <c r="J97" s="243">
        <v>1411.52</v>
      </c>
      <c r="K97" s="243">
        <v>2.17</v>
      </c>
      <c r="L97" s="243">
        <v>0.44</v>
      </c>
      <c r="M97" s="243">
        <v>0</v>
      </c>
      <c r="N97" s="243">
        <v>0</v>
      </c>
      <c r="O97" s="52"/>
      <c r="P97" s="52"/>
      <c r="Q97" s="52"/>
      <c r="R97" s="52"/>
      <c r="S97" s="52"/>
      <c r="T97" s="52"/>
      <c r="U97" s="52"/>
      <c r="V97" s="52"/>
      <c r="W97" s="52"/>
    </row>
    <row r="98" spans="1:23" ht="18.75" customHeight="1">
      <c r="A98" s="243">
        <f t="shared" si="0"/>
        <v>93</v>
      </c>
      <c r="B98" s="245" t="s">
        <v>103</v>
      </c>
      <c r="C98" s="243">
        <v>95.24</v>
      </c>
      <c r="D98" s="243">
        <v>11270.95</v>
      </c>
      <c r="E98" s="243">
        <v>13.68</v>
      </c>
      <c r="F98" s="243">
        <v>7.64</v>
      </c>
      <c r="G98" s="243">
        <v>3257.37</v>
      </c>
      <c r="H98" s="243">
        <v>0</v>
      </c>
      <c r="I98" s="243">
        <v>136.22</v>
      </c>
      <c r="J98" s="243">
        <v>18078.48</v>
      </c>
      <c r="K98" s="243">
        <v>11.69</v>
      </c>
      <c r="L98" s="243">
        <v>2.56</v>
      </c>
      <c r="M98" s="243">
        <v>0.02</v>
      </c>
      <c r="N98" s="243">
        <v>0</v>
      </c>
      <c r="O98" s="52"/>
      <c r="P98" s="52"/>
      <c r="Q98" s="52"/>
      <c r="R98" s="52"/>
      <c r="S98" s="52"/>
      <c r="T98" s="52"/>
      <c r="U98" s="52"/>
      <c r="V98" s="52"/>
      <c r="W98" s="52"/>
    </row>
    <row r="99" spans="1:23" ht="18.75" customHeight="1">
      <c r="A99" s="243">
        <f t="shared" si="0"/>
        <v>94</v>
      </c>
      <c r="B99" s="245" t="s">
        <v>104</v>
      </c>
      <c r="C99" s="243">
        <v>20.64</v>
      </c>
      <c r="D99" s="243">
        <v>992.23</v>
      </c>
      <c r="E99" s="243">
        <v>9.18</v>
      </c>
      <c r="F99" s="243">
        <v>3.93</v>
      </c>
      <c r="G99" s="243">
        <v>650.91</v>
      </c>
      <c r="H99" s="243">
        <v>0.19</v>
      </c>
      <c r="I99" s="243">
        <v>144.53</v>
      </c>
      <c r="J99" s="243">
        <v>16452.03</v>
      </c>
      <c r="K99" s="243">
        <v>8.77</v>
      </c>
      <c r="L99" s="243">
        <v>2.73</v>
      </c>
      <c r="M99" s="243">
        <v>0.01</v>
      </c>
      <c r="N99" s="243">
        <v>0</v>
      </c>
      <c r="O99" s="52"/>
      <c r="P99" s="52"/>
      <c r="Q99" s="52"/>
      <c r="R99" s="52"/>
      <c r="S99" s="52"/>
      <c r="T99" s="52"/>
      <c r="U99" s="52"/>
      <c r="V99" s="52"/>
      <c r="W99" s="52"/>
    </row>
    <row r="100" spans="1:23" ht="18.75" customHeight="1">
      <c r="A100" s="243">
        <f t="shared" si="0"/>
        <v>95</v>
      </c>
      <c r="B100" s="245" t="s">
        <v>105</v>
      </c>
      <c r="C100" s="243">
        <v>59.26</v>
      </c>
      <c r="D100" s="243">
        <v>6305.18</v>
      </c>
      <c r="E100" s="243">
        <v>0.42</v>
      </c>
      <c r="F100" s="243">
        <v>8.23</v>
      </c>
      <c r="G100" s="243">
        <v>1826.12</v>
      </c>
      <c r="H100" s="243">
        <v>0.06</v>
      </c>
      <c r="I100" s="243">
        <v>48.97</v>
      </c>
      <c r="J100" s="243">
        <v>5830.27</v>
      </c>
      <c r="K100" s="243">
        <v>2.3199999999999998</v>
      </c>
      <c r="L100" s="243">
        <v>0.28000000000000003</v>
      </c>
      <c r="M100" s="243">
        <v>0</v>
      </c>
      <c r="N100" s="243">
        <v>0</v>
      </c>
      <c r="O100" s="52"/>
      <c r="P100" s="52"/>
      <c r="Q100" s="52"/>
      <c r="R100" s="52"/>
      <c r="S100" s="52"/>
      <c r="T100" s="52"/>
      <c r="U100" s="52"/>
      <c r="V100" s="52"/>
      <c r="W100" s="52"/>
    </row>
    <row r="101" spans="1:23" ht="18.75" customHeight="1">
      <c r="A101" s="243">
        <f t="shared" si="0"/>
        <v>96</v>
      </c>
      <c r="B101" s="245" t="s">
        <v>106</v>
      </c>
      <c r="C101" s="243">
        <v>14.21</v>
      </c>
      <c r="D101" s="243">
        <v>1408.33</v>
      </c>
      <c r="E101" s="243">
        <v>18.34</v>
      </c>
      <c r="F101" s="243">
        <v>3.13</v>
      </c>
      <c r="G101" s="243">
        <v>1126.9000000000001</v>
      </c>
      <c r="H101" s="243">
        <v>0.33</v>
      </c>
      <c r="I101" s="243">
        <v>16.73</v>
      </c>
      <c r="J101" s="243">
        <v>3617.5</v>
      </c>
      <c r="K101" s="243">
        <v>14.01</v>
      </c>
      <c r="L101" s="243">
        <v>4.18</v>
      </c>
      <c r="M101" s="243">
        <v>0.01</v>
      </c>
      <c r="N101" s="243">
        <v>3.24</v>
      </c>
      <c r="O101" s="52"/>
      <c r="P101" s="52"/>
      <c r="Q101" s="52"/>
      <c r="R101" s="52"/>
      <c r="S101" s="52"/>
      <c r="T101" s="52"/>
      <c r="U101" s="52"/>
      <c r="V101" s="52"/>
      <c r="W101" s="52"/>
    </row>
    <row r="102" spans="1:23" ht="18.75" customHeight="1">
      <c r="A102" s="243">
        <f t="shared" si="0"/>
        <v>97</v>
      </c>
      <c r="B102" s="245" t="s">
        <v>107</v>
      </c>
      <c r="C102" s="243">
        <v>1.94</v>
      </c>
      <c r="D102" s="243">
        <v>82.15</v>
      </c>
      <c r="E102" s="243">
        <v>21.54</v>
      </c>
      <c r="F102" s="243">
        <v>0.3</v>
      </c>
      <c r="G102" s="243">
        <v>81.64</v>
      </c>
      <c r="H102" s="243">
        <v>0.1</v>
      </c>
      <c r="I102" s="243">
        <v>11.84</v>
      </c>
      <c r="J102" s="243">
        <v>2399.38</v>
      </c>
      <c r="K102" s="243">
        <v>2.2599999999999998</v>
      </c>
      <c r="L102" s="243">
        <v>0</v>
      </c>
      <c r="M102" s="243">
        <v>0</v>
      </c>
      <c r="N102" s="243">
        <v>0</v>
      </c>
      <c r="O102" s="52"/>
      <c r="P102" s="52"/>
      <c r="Q102" s="52"/>
      <c r="R102" s="52"/>
      <c r="S102" s="52"/>
      <c r="T102" s="52"/>
      <c r="U102" s="52"/>
      <c r="V102" s="52"/>
      <c r="W102" s="52"/>
    </row>
    <row r="103" spans="1:23" ht="18.75" customHeight="1">
      <c r="A103" s="243">
        <f t="shared" si="0"/>
        <v>98</v>
      </c>
      <c r="B103" s="245" t="s">
        <v>108</v>
      </c>
      <c r="C103" s="243">
        <v>25.43</v>
      </c>
      <c r="D103" s="243">
        <v>1404.04</v>
      </c>
      <c r="E103" s="243">
        <v>7.71</v>
      </c>
      <c r="F103" s="243">
        <v>1.4</v>
      </c>
      <c r="G103" s="243">
        <v>104.28</v>
      </c>
      <c r="H103" s="243">
        <v>1.73</v>
      </c>
      <c r="I103" s="243">
        <v>14.79</v>
      </c>
      <c r="J103" s="243">
        <v>580.79</v>
      </c>
      <c r="K103" s="243">
        <v>0.18</v>
      </c>
      <c r="L103" s="243">
        <v>0.15</v>
      </c>
      <c r="M103" s="243">
        <v>4.29</v>
      </c>
      <c r="N103" s="243">
        <v>0</v>
      </c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23" ht="18.75" customHeight="1">
      <c r="A104" s="243">
        <f t="shared" si="0"/>
        <v>99</v>
      </c>
      <c r="B104" s="245" t="s">
        <v>109</v>
      </c>
      <c r="C104" s="243">
        <v>6.76</v>
      </c>
      <c r="D104" s="243">
        <v>304.25</v>
      </c>
      <c r="E104" s="243">
        <v>6.1</v>
      </c>
      <c r="F104" s="243">
        <v>4.68</v>
      </c>
      <c r="G104" s="243">
        <v>889.13</v>
      </c>
      <c r="H104" s="243">
        <v>0.78</v>
      </c>
      <c r="I104" s="243">
        <v>5.0199999999999996</v>
      </c>
      <c r="J104" s="243">
        <v>788.51</v>
      </c>
      <c r="K104" s="243">
        <v>0</v>
      </c>
      <c r="L104" s="243">
        <v>3.05</v>
      </c>
      <c r="M104" s="243">
        <v>0</v>
      </c>
      <c r="N104" s="243">
        <v>0.45</v>
      </c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23" ht="18.75" customHeight="1">
      <c r="A105" s="243">
        <f t="shared" si="0"/>
        <v>100</v>
      </c>
      <c r="B105" s="245" t="s">
        <v>110</v>
      </c>
      <c r="C105" s="243">
        <v>7.88</v>
      </c>
      <c r="D105" s="243">
        <v>445.15</v>
      </c>
      <c r="E105" s="243">
        <v>27.66</v>
      </c>
      <c r="F105" s="243">
        <v>2.63</v>
      </c>
      <c r="G105" s="243">
        <v>1159.44</v>
      </c>
      <c r="H105" s="243">
        <v>0</v>
      </c>
      <c r="I105" s="243">
        <v>12.23</v>
      </c>
      <c r="J105" s="243">
        <v>3739.54</v>
      </c>
      <c r="K105" s="243">
        <v>2.2000000000000002</v>
      </c>
      <c r="L105" s="243">
        <v>4.66</v>
      </c>
      <c r="M105" s="243">
        <v>0</v>
      </c>
      <c r="N105" s="243">
        <v>1.25</v>
      </c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23" ht="18.75" customHeight="1">
      <c r="A106" s="243">
        <f t="shared" si="0"/>
        <v>101</v>
      </c>
      <c r="B106" s="245" t="s">
        <v>111</v>
      </c>
      <c r="C106" s="243">
        <v>12.4</v>
      </c>
      <c r="D106" s="243">
        <v>904.36</v>
      </c>
      <c r="E106" s="243">
        <v>22.88</v>
      </c>
      <c r="F106" s="243">
        <v>12.87</v>
      </c>
      <c r="G106" s="243">
        <v>596.61</v>
      </c>
      <c r="H106" s="243">
        <v>5.39</v>
      </c>
      <c r="I106" s="243">
        <v>7.66</v>
      </c>
      <c r="J106" s="243">
        <v>2515.85</v>
      </c>
      <c r="K106" s="243">
        <v>2.72</v>
      </c>
      <c r="L106" s="243">
        <v>0.34</v>
      </c>
      <c r="M106" s="243">
        <v>0</v>
      </c>
      <c r="N106" s="243">
        <v>0.09</v>
      </c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23" ht="18.75" customHeight="1">
      <c r="A107" s="243">
        <f t="shared" si="0"/>
        <v>102</v>
      </c>
      <c r="B107" s="245" t="s">
        <v>112</v>
      </c>
      <c r="C107" s="243">
        <v>2.71</v>
      </c>
      <c r="D107" s="243">
        <v>195.78</v>
      </c>
      <c r="E107" s="243">
        <v>0.7</v>
      </c>
      <c r="F107" s="243">
        <v>3.17</v>
      </c>
      <c r="G107" s="243">
        <v>506.98</v>
      </c>
      <c r="H107" s="243">
        <v>0.02</v>
      </c>
      <c r="I107" s="243">
        <v>8.83</v>
      </c>
      <c r="J107" s="243">
        <v>998.89</v>
      </c>
      <c r="K107" s="243">
        <v>1.46</v>
      </c>
      <c r="L107" s="243">
        <v>1.5</v>
      </c>
      <c r="M107" s="243">
        <v>0</v>
      </c>
      <c r="N107" s="243">
        <v>0.18</v>
      </c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23" ht="18.75" customHeight="1">
      <c r="A108" s="243">
        <f t="shared" si="0"/>
        <v>103</v>
      </c>
      <c r="B108" s="245" t="s">
        <v>113</v>
      </c>
      <c r="C108" s="243">
        <v>2.76</v>
      </c>
      <c r="D108" s="243">
        <v>51.78</v>
      </c>
      <c r="E108" s="243">
        <v>13.93</v>
      </c>
      <c r="F108" s="243">
        <v>2.31</v>
      </c>
      <c r="G108" s="243">
        <v>248.67</v>
      </c>
      <c r="H108" s="243">
        <v>1.02</v>
      </c>
      <c r="I108" s="243">
        <v>6.01</v>
      </c>
      <c r="J108" s="243">
        <v>1305.1300000000001</v>
      </c>
      <c r="K108" s="243">
        <v>1</v>
      </c>
      <c r="L108" s="243">
        <v>3.73</v>
      </c>
      <c r="M108" s="243">
        <v>479.51</v>
      </c>
      <c r="N108" s="243">
        <v>0</v>
      </c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23" ht="18.75" customHeight="1">
      <c r="A109" s="243">
        <f t="shared" si="0"/>
        <v>104</v>
      </c>
      <c r="B109" s="245" t="s">
        <v>114</v>
      </c>
      <c r="C109" s="243">
        <v>14.27</v>
      </c>
      <c r="D109" s="243">
        <v>1251.72</v>
      </c>
      <c r="E109" s="243">
        <v>0</v>
      </c>
      <c r="F109" s="243">
        <v>5.15</v>
      </c>
      <c r="G109" s="243">
        <v>952.5</v>
      </c>
      <c r="H109" s="243">
        <v>0</v>
      </c>
      <c r="I109" s="243">
        <v>183.52</v>
      </c>
      <c r="J109" s="243">
        <v>26011.02</v>
      </c>
      <c r="K109" s="243">
        <v>1.22</v>
      </c>
      <c r="L109" s="243">
        <v>3.15</v>
      </c>
      <c r="M109" s="243">
        <v>0.02</v>
      </c>
      <c r="N109" s="243">
        <v>0</v>
      </c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23" ht="18.75" customHeight="1">
      <c r="A110" s="243">
        <f t="shared" si="0"/>
        <v>105</v>
      </c>
      <c r="B110" s="245" t="s">
        <v>115</v>
      </c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52"/>
      <c r="P110" s="52"/>
      <c r="Q110" s="52"/>
      <c r="R110" s="52"/>
      <c r="S110" s="52"/>
      <c r="T110" s="52"/>
      <c r="U110" s="52"/>
      <c r="V110" s="52"/>
      <c r="W110" s="52"/>
    </row>
    <row r="111" spans="1:23" ht="18.75" customHeight="1">
      <c r="A111" s="243">
        <f t="shared" si="0"/>
        <v>106</v>
      </c>
      <c r="B111" s="245" t="s">
        <v>116</v>
      </c>
      <c r="C111" s="243">
        <v>21.96</v>
      </c>
      <c r="D111" s="243">
        <v>1374.35</v>
      </c>
      <c r="E111" s="243">
        <v>37.76</v>
      </c>
      <c r="F111" s="243">
        <v>2.0099999999999998</v>
      </c>
      <c r="G111" s="243">
        <v>464.42</v>
      </c>
      <c r="H111" s="243">
        <v>0</v>
      </c>
      <c r="I111" s="243">
        <v>18.829999999999998</v>
      </c>
      <c r="J111" s="243">
        <v>3799.27</v>
      </c>
      <c r="K111" s="243">
        <v>0.7</v>
      </c>
      <c r="L111" s="243">
        <v>5.19</v>
      </c>
      <c r="M111" s="243">
        <v>0.15</v>
      </c>
      <c r="N111" s="243">
        <v>3.85</v>
      </c>
      <c r="O111" s="52"/>
      <c r="P111" s="52"/>
      <c r="Q111" s="52"/>
      <c r="R111" s="52"/>
      <c r="S111" s="52"/>
      <c r="T111" s="52"/>
      <c r="U111" s="52"/>
      <c r="V111" s="52"/>
      <c r="W111" s="52"/>
    </row>
    <row r="112" spans="1:23" ht="18.75" customHeight="1">
      <c r="A112" s="243">
        <f t="shared" si="0"/>
        <v>107</v>
      </c>
      <c r="B112" s="245" t="s">
        <v>117</v>
      </c>
      <c r="C112" s="243">
        <v>11.05</v>
      </c>
      <c r="D112" s="243">
        <v>789.54</v>
      </c>
      <c r="E112" s="243">
        <v>16.920000000000002</v>
      </c>
      <c r="F112" s="243">
        <v>6.43</v>
      </c>
      <c r="G112" s="243">
        <v>3549.19</v>
      </c>
      <c r="H112" s="243">
        <v>0</v>
      </c>
      <c r="I112" s="243">
        <v>14.95</v>
      </c>
      <c r="J112" s="243">
        <v>3495.61</v>
      </c>
      <c r="K112" s="243">
        <v>11.01</v>
      </c>
      <c r="L112" s="243">
        <v>5.6</v>
      </c>
      <c r="M112" s="243">
        <v>0.22</v>
      </c>
      <c r="N112" s="243">
        <v>2.08</v>
      </c>
      <c r="O112" s="52"/>
      <c r="P112" s="52"/>
      <c r="Q112" s="52"/>
      <c r="R112" s="52"/>
      <c r="S112" s="52"/>
      <c r="T112" s="52"/>
      <c r="U112" s="52"/>
      <c r="V112" s="52"/>
      <c r="W112" s="52"/>
    </row>
    <row r="113" spans="1:23" ht="18.75" customHeight="1">
      <c r="A113" s="243">
        <f t="shared" si="0"/>
        <v>108</v>
      </c>
      <c r="B113" s="245" t="s">
        <v>118</v>
      </c>
      <c r="C113" s="243">
        <v>5.12</v>
      </c>
      <c r="D113" s="243">
        <v>1134.5899999999999</v>
      </c>
      <c r="E113" s="243">
        <v>54.19</v>
      </c>
      <c r="F113" s="243">
        <v>3.04</v>
      </c>
      <c r="G113" s="243">
        <v>8293.86</v>
      </c>
      <c r="H113" s="243">
        <v>0</v>
      </c>
      <c r="I113" s="243">
        <v>7.99</v>
      </c>
      <c r="J113" s="243">
        <v>1854.64</v>
      </c>
      <c r="K113" s="243">
        <v>0</v>
      </c>
      <c r="L113" s="243">
        <v>0.05</v>
      </c>
      <c r="M113" s="243">
        <v>0</v>
      </c>
      <c r="N113" s="243">
        <v>0</v>
      </c>
      <c r="O113" s="52"/>
      <c r="P113" s="52"/>
      <c r="Q113" s="52"/>
      <c r="R113" s="52"/>
      <c r="S113" s="52"/>
      <c r="T113" s="52"/>
      <c r="U113" s="52"/>
      <c r="V113" s="52"/>
      <c r="W113" s="52"/>
    </row>
    <row r="114" spans="1:23" ht="18.75" customHeight="1">
      <c r="A114" s="243">
        <f t="shared" si="0"/>
        <v>109</v>
      </c>
      <c r="B114" s="245" t="s">
        <v>119</v>
      </c>
      <c r="C114" s="243">
        <v>34.58</v>
      </c>
      <c r="D114" s="243">
        <v>1099.47</v>
      </c>
      <c r="E114" s="243">
        <v>6.49</v>
      </c>
      <c r="F114" s="243">
        <v>5.24</v>
      </c>
      <c r="G114" s="243">
        <v>1714.43</v>
      </c>
      <c r="H114" s="243">
        <v>0.36</v>
      </c>
      <c r="I114" s="243">
        <v>77.87</v>
      </c>
      <c r="J114" s="243">
        <v>4431.4799999999996</v>
      </c>
      <c r="K114" s="243">
        <v>14.29</v>
      </c>
      <c r="L114" s="243">
        <v>15.6</v>
      </c>
      <c r="M114" s="243">
        <v>0.18</v>
      </c>
      <c r="N114" s="243">
        <v>2.15</v>
      </c>
      <c r="O114" s="52"/>
      <c r="P114" s="52"/>
      <c r="Q114" s="52"/>
      <c r="R114" s="52"/>
      <c r="S114" s="52"/>
      <c r="T114" s="52"/>
      <c r="U114" s="52"/>
      <c r="V114" s="52"/>
      <c r="W114" s="52"/>
    </row>
    <row r="115" spans="1:23" ht="18.75" customHeight="1">
      <c r="A115" s="243">
        <f t="shared" si="0"/>
        <v>110</v>
      </c>
      <c r="B115" s="245" t="s">
        <v>120</v>
      </c>
      <c r="C115" s="243">
        <v>17.45</v>
      </c>
      <c r="D115" s="243">
        <v>564.57000000000005</v>
      </c>
      <c r="E115" s="243">
        <v>60.55</v>
      </c>
      <c r="F115" s="243">
        <v>4.6399999999999997</v>
      </c>
      <c r="G115" s="243">
        <v>904.78</v>
      </c>
      <c r="H115" s="243">
        <v>2.39</v>
      </c>
      <c r="I115" s="243">
        <v>29.18</v>
      </c>
      <c r="J115" s="243">
        <v>5062.7700000000004</v>
      </c>
      <c r="K115" s="243">
        <v>3.42</v>
      </c>
      <c r="L115" s="243">
        <v>0.32</v>
      </c>
      <c r="M115" s="243">
        <v>4.7300000000000004</v>
      </c>
      <c r="N115" s="243">
        <v>0</v>
      </c>
      <c r="O115" s="52"/>
      <c r="P115" s="52"/>
      <c r="Q115" s="52"/>
      <c r="R115" s="52"/>
      <c r="S115" s="52"/>
      <c r="T115" s="52"/>
      <c r="U115" s="52"/>
      <c r="V115" s="52"/>
      <c r="W115" s="52"/>
    </row>
    <row r="116" spans="1:23" ht="18.75" customHeight="1">
      <c r="A116" s="243">
        <f t="shared" si="0"/>
        <v>111</v>
      </c>
      <c r="B116" s="245" t="s">
        <v>121</v>
      </c>
      <c r="C116" s="243">
        <v>19.399999999999999</v>
      </c>
      <c r="D116" s="243">
        <v>1499.32</v>
      </c>
      <c r="E116" s="243">
        <v>65.14</v>
      </c>
      <c r="F116" s="243">
        <v>4.59</v>
      </c>
      <c r="G116" s="243">
        <v>556.29999999999995</v>
      </c>
      <c r="H116" s="243">
        <v>0.02</v>
      </c>
      <c r="I116" s="243">
        <v>16.13</v>
      </c>
      <c r="J116" s="243">
        <v>4141.57</v>
      </c>
      <c r="K116" s="243">
        <v>4.93</v>
      </c>
      <c r="L116" s="243">
        <v>8.01</v>
      </c>
      <c r="M116" s="243">
        <v>0.7</v>
      </c>
      <c r="N116" s="243">
        <v>0</v>
      </c>
      <c r="O116" s="52"/>
      <c r="P116" s="52"/>
      <c r="Q116" s="52"/>
      <c r="R116" s="52"/>
      <c r="S116" s="52"/>
      <c r="T116" s="52"/>
      <c r="U116" s="52"/>
      <c r="V116" s="52"/>
      <c r="W116" s="52"/>
    </row>
    <row r="117" spans="1:23" ht="18.75" customHeight="1">
      <c r="A117" s="243">
        <f t="shared" si="0"/>
        <v>112</v>
      </c>
      <c r="B117" s="245" t="s">
        <v>122</v>
      </c>
      <c r="C117" s="243">
        <v>15.19</v>
      </c>
      <c r="D117" s="243">
        <v>1147.8399999999999</v>
      </c>
      <c r="E117" s="243">
        <v>91.75</v>
      </c>
      <c r="F117" s="243">
        <v>2.96</v>
      </c>
      <c r="G117" s="243">
        <v>1243.45</v>
      </c>
      <c r="H117" s="243">
        <v>0.55000000000000004</v>
      </c>
      <c r="I117" s="243">
        <v>6.15</v>
      </c>
      <c r="J117" s="243">
        <v>1954.96</v>
      </c>
      <c r="K117" s="243">
        <v>1.63</v>
      </c>
      <c r="L117" s="243">
        <v>3.76</v>
      </c>
      <c r="M117" s="243">
        <v>0.26</v>
      </c>
      <c r="N117" s="243">
        <v>0.27</v>
      </c>
      <c r="O117" s="52"/>
      <c r="P117" s="52"/>
      <c r="Q117" s="52"/>
      <c r="R117" s="52"/>
      <c r="S117" s="52"/>
      <c r="T117" s="52"/>
      <c r="U117" s="52"/>
      <c r="V117" s="52"/>
      <c r="W117" s="52"/>
    </row>
    <row r="118" spans="1:23" ht="18.75" customHeight="1">
      <c r="A118" s="243">
        <f t="shared" si="0"/>
        <v>113</v>
      </c>
      <c r="B118" s="245" t="s">
        <v>123</v>
      </c>
      <c r="C118" s="243"/>
      <c r="D118" s="243"/>
      <c r="E118" s="243"/>
      <c r="F118" s="243"/>
      <c r="G118" s="243"/>
      <c r="H118" s="243"/>
      <c r="I118" s="243"/>
      <c r="J118" s="243"/>
      <c r="K118" s="243"/>
      <c r="L118" s="243"/>
      <c r="M118" s="243"/>
      <c r="N118" s="243"/>
      <c r="O118" s="52"/>
      <c r="P118" s="52"/>
      <c r="Q118" s="52"/>
      <c r="R118" s="52"/>
      <c r="S118" s="52"/>
      <c r="T118" s="52"/>
      <c r="U118" s="52"/>
      <c r="V118" s="52"/>
      <c r="W118" s="52"/>
    </row>
    <row r="119" spans="1:23" ht="18.75" customHeight="1">
      <c r="A119" s="243">
        <f t="shared" si="0"/>
        <v>114</v>
      </c>
      <c r="B119" s="245" t="s">
        <v>124</v>
      </c>
      <c r="C119" s="243">
        <v>5.75</v>
      </c>
      <c r="D119" s="243">
        <v>202.14</v>
      </c>
      <c r="E119" s="243">
        <v>9.73</v>
      </c>
      <c r="F119" s="243">
        <v>1.89</v>
      </c>
      <c r="G119" s="243">
        <v>222.72</v>
      </c>
      <c r="H119" s="243">
        <v>1.7</v>
      </c>
      <c r="I119" s="243">
        <v>8.3800000000000008</v>
      </c>
      <c r="J119" s="243">
        <v>1456.19</v>
      </c>
      <c r="K119" s="243">
        <v>0.42</v>
      </c>
      <c r="L119" s="243">
        <v>1.57</v>
      </c>
      <c r="M119" s="243">
        <v>0</v>
      </c>
      <c r="N119" s="243">
        <v>0.16</v>
      </c>
      <c r="O119" s="52"/>
      <c r="P119" s="52"/>
      <c r="Q119" s="52"/>
      <c r="R119" s="52"/>
      <c r="S119" s="52"/>
      <c r="T119" s="52"/>
      <c r="U119" s="52"/>
      <c r="V119" s="52"/>
      <c r="W119" s="52"/>
    </row>
    <row r="120" spans="1:23" ht="18.75" customHeight="1">
      <c r="A120" s="243">
        <f t="shared" si="0"/>
        <v>115</v>
      </c>
      <c r="B120" s="245" t="s">
        <v>125</v>
      </c>
      <c r="C120" s="243">
        <v>12.5</v>
      </c>
      <c r="D120" s="243">
        <v>1691.11</v>
      </c>
      <c r="E120" s="243">
        <v>2.17</v>
      </c>
      <c r="F120" s="243">
        <v>5.21</v>
      </c>
      <c r="G120" s="243">
        <v>2242.84</v>
      </c>
      <c r="H120" s="243">
        <v>0</v>
      </c>
      <c r="I120" s="243">
        <v>27.05</v>
      </c>
      <c r="J120" s="243">
        <v>3037.56</v>
      </c>
      <c r="K120" s="243">
        <v>1</v>
      </c>
      <c r="L120" s="243">
        <v>2.06</v>
      </c>
      <c r="M120" s="243">
        <v>0.23</v>
      </c>
      <c r="N120" s="243">
        <v>0</v>
      </c>
      <c r="O120" s="52"/>
      <c r="P120" s="52"/>
      <c r="Q120" s="52"/>
      <c r="R120" s="52"/>
      <c r="S120" s="52"/>
      <c r="T120" s="52"/>
      <c r="U120" s="52"/>
      <c r="V120" s="52"/>
      <c r="W120" s="52"/>
    </row>
    <row r="121" spans="1:23" ht="18.75" customHeight="1">
      <c r="A121" s="243">
        <f t="shared" si="0"/>
        <v>116</v>
      </c>
      <c r="B121" s="245" t="s">
        <v>126</v>
      </c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52"/>
      <c r="P121" s="52"/>
      <c r="Q121" s="52"/>
      <c r="R121" s="52"/>
      <c r="S121" s="52"/>
      <c r="T121" s="52"/>
      <c r="U121" s="52"/>
      <c r="V121" s="52"/>
      <c r="W121" s="52"/>
    </row>
    <row r="122" spans="1:23" ht="18.75" customHeight="1">
      <c r="A122" s="243">
        <f t="shared" si="0"/>
        <v>117</v>
      </c>
      <c r="B122" s="245" t="s">
        <v>127</v>
      </c>
      <c r="C122" s="243">
        <v>23.83</v>
      </c>
      <c r="D122" s="243">
        <v>1407.93</v>
      </c>
      <c r="E122" s="243">
        <v>46.69</v>
      </c>
      <c r="F122" s="243">
        <v>8.9700000000000006</v>
      </c>
      <c r="G122" s="243">
        <v>2665.91</v>
      </c>
      <c r="H122" s="243">
        <v>0</v>
      </c>
      <c r="I122" s="243">
        <v>19.11</v>
      </c>
      <c r="J122" s="243">
        <v>1600.64</v>
      </c>
      <c r="K122" s="243">
        <v>6.06</v>
      </c>
      <c r="L122" s="243">
        <v>0.04</v>
      </c>
      <c r="M122" s="243">
        <v>0</v>
      </c>
      <c r="N122" s="243">
        <v>0</v>
      </c>
      <c r="O122" s="52"/>
      <c r="P122" s="52"/>
      <c r="Q122" s="52"/>
      <c r="R122" s="52"/>
      <c r="S122" s="52"/>
      <c r="T122" s="52"/>
      <c r="U122" s="52"/>
      <c r="V122" s="52"/>
      <c r="W122" s="52"/>
    </row>
    <row r="123" spans="1:23" ht="18.75" customHeight="1">
      <c r="A123" s="243">
        <f t="shared" si="0"/>
        <v>118</v>
      </c>
      <c r="B123" s="245" t="s">
        <v>128</v>
      </c>
      <c r="C123" s="243">
        <v>20.37</v>
      </c>
      <c r="D123" s="243">
        <v>708.98</v>
      </c>
      <c r="E123" s="243">
        <v>12.39</v>
      </c>
      <c r="F123" s="243">
        <v>6.9</v>
      </c>
      <c r="G123" s="243">
        <v>437.74</v>
      </c>
      <c r="H123" s="243">
        <v>2.7</v>
      </c>
      <c r="I123" s="243">
        <v>61.72</v>
      </c>
      <c r="J123" s="243">
        <v>6627.75</v>
      </c>
      <c r="K123" s="243">
        <v>21.9</v>
      </c>
      <c r="L123" s="243">
        <v>0</v>
      </c>
      <c r="M123" s="243">
        <v>0</v>
      </c>
      <c r="N123" s="243">
        <v>0</v>
      </c>
      <c r="O123" s="52"/>
      <c r="P123" s="52"/>
      <c r="Q123" s="52"/>
      <c r="R123" s="52"/>
      <c r="S123" s="52"/>
      <c r="T123" s="52"/>
      <c r="U123" s="52"/>
      <c r="V123" s="52"/>
      <c r="W123" s="52"/>
    </row>
    <row r="124" spans="1:23" ht="18.75" customHeight="1">
      <c r="A124" s="243">
        <f t="shared" si="0"/>
        <v>119</v>
      </c>
      <c r="B124" s="245" t="s">
        <v>129</v>
      </c>
      <c r="C124" s="243">
        <v>22.07</v>
      </c>
      <c r="D124" s="243">
        <v>2359.39</v>
      </c>
      <c r="E124" s="243">
        <v>16.55</v>
      </c>
      <c r="F124" s="243">
        <v>4.41</v>
      </c>
      <c r="G124" s="243">
        <v>614.84</v>
      </c>
      <c r="H124" s="243">
        <v>1.87</v>
      </c>
      <c r="I124" s="243">
        <v>0</v>
      </c>
      <c r="J124" s="243">
        <v>0</v>
      </c>
      <c r="K124" s="243">
        <v>0</v>
      </c>
      <c r="L124" s="243">
        <v>0.03</v>
      </c>
      <c r="M124" s="243">
        <v>0</v>
      </c>
      <c r="N124" s="243">
        <v>0.33</v>
      </c>
      <c r="O124" s="52"/>
      <c r="P124" s="52"/>
      <c r="Q124" s="52"/>
      <c r="R124" s="52"/>
      <c r="S124" s="52"/>
      <c r="T124" s="52"/>
      <c r="U124" s="52"/>
      <c r="V124" s="52"/>
      <c r="W124" s="52"/>
    </row>
    <row r="125" spans="1:23" ht="18.75" customHeight="1">
      <c r="A125" s="243">
        <f t="shared" si="0"/>
        <v>120</v>
      </c>
      <c r="B125" s="245" t="s">
        <v>130</v>
      </c>
      <c r="C125" s="243">
        <v>12.24</v>
      </c>
      <c r="D125" s="243">
        <v>1282.8399999999999</v>
      </c>
      <c r="E125" s="243">
        <v>35.090000000000003</v>
      </c>
      <c r="F125" s="243">
        <v>0.46</v>
      </c>
      <c r="G125" s="243">
        <v>14</v>
      </c>
      <c r="H125" s="243">
        <v>0</v>
      </c>
      <c r="I125" s="243">
        <v>30.27</v>
      </c>
      <c r="J125" s="243">
        <v>21379.17</v>
      </c>
      <c r="K125" s="243">
        <v>10.029999999999999</v>
      </c>
      <c r="L125" s="243">
        <v>1.27</v>
      </c>
      <c r="M125" s="243">
        <v>0.23</v>
      </c>
      <c r="N125" s="243">
        <v>1.2</v>
      </c>
      <c r="O125" s="52"/>
      <c r="P125" s="52"/>
      <c r="Q125" s="52"/>
      <c r="R125" s="52"/>
      <c r="S125" s="52"/>
      <c r="T125" s="52"/>
      <c r="U125" s="52"/>
      <c r="V125" s="52"/>
      <c r="W125" s="52"/>
    </row>
    <row r="126" spans="1:23" ht="18.75" customHeight="1">
      <c r="A126" s="243">
        <f t="shared" si="0"/>
        <v>121</v>
      </c>
      <c r="B126" s="245" t="s">
        <v>131</v>
      </c>
      <c r="C126" s="243">
        <v>33.479999999999997</v>
      </c>
      <c r="D126" s="243">
        <v>14766.57</v>
      </c>
      <c r="E126" s="243">
        <v>75.02</v>
      </c>
      <c r="F126" s="243">
        <v>0.71</v>
      </c>
      <c r="G126" s="243">
        <v>56.81</v>
      </c>
      <c r="H126" s="243">
        <v>0</v>
      </c>
      <c r="I126" s="243">
        <v>5.57</v>
      </c>
      <c r="J126" s="243">
        <v>6251.98</v>
      </c>
      <c r="K126" s="243">
        <v>3.58</v>
      </c>
      <c r="L126" s="243">
        <v>0.11</v>
      </c>
      <c r="M126" s="243">
        <v>0</v>
      </c>
      <c r="N126" s="243">
        <v>0</v>
      </c>
      <c r="O126" s="52"/>
      <c r="P126" s="52"/>
      <c r="Q126" s="52"/>
      <c r="R126" s="52"/>
      <c r="S126" s="52"/>
      <c r="T126" s="52"/>
      <c r="U126" s="52"/>
      <c r="V126" s="52"/>
      <c r="W126" s="52"/>
    </row>
    <row r="127" spans="1:23" ht="18.75" customHeight="1">
      <c r="A127" s="243">
        <f t="shared" si="0"/>
        <v>122</v>
      </c>
      <c r="B127" s="245" t="s">
        <v>132</v>
      </c>
      <c r="C127" s="243">
        <v>21.05</v>
      </c>
      <c r="D127" s="243">
        <v>1477.78</v>
      </c>
      <c r="E127" s="243">
        <v>15.56</v>
      </c>
      <c r="F127" s="243">
        <v>3.57</v>
      </c>
      <c r="G127" s="243">
        <v>926.73</v>
      </c>
      <c r="H127" s="243">
        <v>0.82</v>
      </c>
      <c r="I127" s="243">
        <v>122.79</v>
      </c>
      <c r="J127" s="243">
        <v>18936.3</v>
      </c>
      <c r="K127" s="243">
        <v>2.94</v>
      </c>
      <c r="L127" s="243">
        <v>0</v>
      </c>
      <c r="M127" s="243">
        <v>0</v>
      </c>
      <c r="N127" s="243">
        <v>0</v>
      </c>
      <c r="O127" s="52"/>
      <c r="P127" s="52"/>
      <c r="Q127" s="52"/>
      <c r="R127" s="52"/>
      <c r="S127" s="52"/>
      <c r="T127" s="52"/>
      <c r="U127" s="52"/>
      <c r="V127" s="52"/>
      <c r="W127" s="52"/>
    </row>
    <row r="128" spans="1:23" ht="18.75" customHeight="1">
      <c r="A128" s="243">
        <f t="shared" si="0"/>
        <v>123</v>
      </c>
      <c r="B128" s="245" t="s">
        <v>133</v>
      </c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52"/>
      <c r="P128" s="52"/>
      <c r="Q128" s="52"/>
      <c r="R128" s="52"/>
      <c r="S128" s="52"/>
      <c r="T128" s="52"/>
      <c r="U128" s="52"/>
      <c r="V128" s="52"/>
      <c r="W128" s="52"/>
    </row>
    <row r="129" spans="1:23" ht="18.75" customHeight="1">
      <c r="A129" s="243">
        <f t="shared" si="0"/>
        <v>124</v>
      </c>
      <c r="B129" s="245" t="s">
        <v>134</v>
      </c>
      <c r="C129" s="243">
        <v>18.510000000000002</v>
      </c>
      <c r="D129" s="243">
        <v>1807.1</v>
      </c>
      <c r="E129" s="243">
        <v>20.6</v>
      </c>
      <c r="F129" s="243">
        <v>2.99</v>
      </c>
      <c r="G129" s="243">
        <v>704.93</v>
      </c>
      <c r="H129" s="243">
        <v>0.37</v>
      </c>
      <c r="I129" s="243">
        <v>28.73</v>
      </c>
      <c r="J129" s="243">
        <v>10820.88</v>
      </c>
      <c r="K129" s="243">
        <v>1.88</v>
      </c>
      <c r="L129" s="243">
        <v>1.86</v>
      </c>
      <c r="M129" s="243">
        <v>0.01</v>
      </c>
      <c r="N129" s="243">
        <v>1.1200000000000001</v>
      </c>
      <c r="O129" s="52"/>
      <c r="P129" s="52"/>
      <c r="Q129" s="52"/>
      <c r="R129" s="52"/>
      <c r="S129" s="52"/>
      <c r="T129" s="52"/>
      <c r="U129" s="52"/>
      <c r="V129" s="52"/>
      <c r="W129" s="52"/>
    </row>
    <row r="130" spans="1:23" ht="18.75" customHeight="1">
      <c r="A130" s="243">
        <f t="shared" si="0"/>
        <v>125</v>
      </c>
      <c r="B130" s="245" t="s">
        <v>135</v>
      </c>
      <c r="C130" s="243">
        <v>10.79</v>
      </c>
      <c r="D130" s="243">
        <v>1012.63</v>
      </c>
      <c r="E130" s="243">
        <v>0.53</v>
      </c>
      <c r="F130" s="243">
        <v>0.03</v>
      </c>
      <c r="G130" s="243">
        <v>2.35</v>
      </c>
      <c r="H130" s="243">
        <v>0</v>
      </c>
      <c r="I130" s="243">
        <v>0.01</v>
      </c>
      <c r="J130" s="243">
        <v>2.14</v>
      </c>
      <c r="K130" s="243">
        <v>0</v>
      </c>
      <c r="L130" s="243">
        <v>0.28000000000000003</v>
      </c>
      <c r="M130" s="243">
        <v>21.18</v>
      </c>
      <c r="N130" s="243">
        <v>0</v>
      </c>
      <c r="O130" s="52"/>
      <c r="P130" s="52"/>
      <c r="Q130" s="52"/>
      <c r="R130" s="52"/>
      <c r="S130" s="52"/>
      <c r="T130" s="52"/>
      <c r="U130" s="52"/>
      <c r="V130" s="52"/>
      <c r="W130" s="52"/>
    </row>
    <row r="131" spans="1:23" ht="18.75" customHeight="1">
      <c r="A131" s="243">
        <f t="shared" si="0"/>
        <v>126</v>
      </c>
      <c r="B131" s="245" t="s">
        <v>136</v>
      </c>
      <c r="C131" s="243">
        <v>22.83</v>
      </c>
      <c r="D131" s="243">
        <v>1288.0999999999999</v>
      </c>
      <c r="E131" s="243">
        <v>5.03</v>
      </c>
      <c r="F131" s="243">
        <v>7.63</v>
      </c>
      <c r="G131" s="243">
        <v>762.25</v>
      </c>
      <c r="H131" s="243">
        <v>0.57999999999999996</v>
      </c>
      <c r="I131" s="243">
        <v>83.16</v>
      </c>
      <c r="J131" s="243">
        <v>12740.56</v>
      </c>
      <c r="K131" s="243">
        <v>8.3800000000000008</v>
      </c>
      <c r="L131" s="243">
        <v>3.72</v>
      </c>
      <c r="M131" s="243">
        <v>0.09</v>
      </c>
      <c r="N131" s="243">
        <v>0.43</v>
      </c>
      <c r="O131" s="52"/>
      <c r="P131" s="52"/>
      <c r="Q131" s="52"/>
      <c r="R131" s="52"/>
      <c r="S131" s="52"/>
      <c r="T131" s="52"/>
      <c r="U131" s="52"/>
      <c r="V131" s="52"/>
      <c r="W131" s="52"/>
    </row>
    <row r="132" spans="1:23" ht="18.75" customHeight="1">
      <c r="A132" s="243">
        <f t="shared" si="0"/>
        <v>127</v>
      </c>
      <c r="B132" s="245" t="s">
        <v>137</v>
      </c>
      <c r="C132" s="243">
        <v>8.2200000000000006</v>
      </c>
      <c r="D132" s="243">
        <v>613.71</v>
      </c>
      <c r="E132" s="243">
        <v>33.520000000000003</v>
      </c>
      <c r="F132" s="243">
        <v>2</v>
      </c>
      <c r="G132" s="243">
        <v>687.83</v>
      </c>
      <c r="H132" s="243">
        <v>4.2</v>
      </c>
      <c r="I132" s="243">
        <v>46.72</v>
      </c>
      <c r="J132" s="243">
        <v>3747.41</v>
      </c>
      <c r="K132" s="243">
        <v>16.98</v>
      </c>
      <c r="L132" s="243">
        <v>0</v>
      </c>
      <c r="M132" s="243">
        <v>0</v>
      </c>
      <c r="N132" s="243">
        <v>0</v>
      </c>
      <c r="O132" s="52"/>
      <c r="P132" s="52"/>
      <c r="Q132" s="52"/>
      <c r="R132" s="52"/>
      <c r="S132" s="52"/>
      <c r="T132" s="52"/>
      <c r="U132" s="52"/>
      <c r="V132" s="52"/>
      <c r="W132" s="52"/>
    </row>
    <row r="133" spans="1:23" ht="18.75" customHeight="1">
      <c r="A133" s="243">
        <f t="shared" si="0"/>
        <v>128</v>
      </c>
      <c r="B133" s="245" t="s">
        <v>138</v>
      </c>
      <c r="C133" s="243">
        <v>10.638</v>
      </c>
      <c r="D133" s="243">
        <v>623.76199999999994</v>
      </c>
      <c r="E133" s="243">
        <v>14.818</v>
      </c>
      <c r="F133" s="243">
        <v>3.03</v>
      </c>
      <c r="G133" s="243">
        <v>1101.6579999999999</v>
      </c>
      <c r="H133" s="243">
        <v>0</v>
      </c>
      <c r="I133" s="243">
        <v>8.5489999999999995</v>
      </c>
      <c r="J133" s="243">
        <v>2531.5410000000002</v>
      </c>
      <c r="K133" s="243">
        <v>0</v>
      </c>
      <c r="L133" s="243">
        <v>1.5309999999999999</v>
      </c>
      <c r="M133" s="243">
        <v>461.464</v>
      </c>
      <c r="N133" s="243">
        <v>0</v>
      </c>
      <c r="O133" s="52"/>
      <c r="P133" s="52"/>
      <c r="Q133" s="52"/>
      <c r="R133" s="52"/>
      <c r="S133" s="52"/>
      <c r="T133" s="52"/>
      <c r="U133" s="52"/>
      <c r="V133" s="52"/>
      <c r="W133" s="52"/>
    </row>
    <row r="134" spans="1:23" ht="18.75" customHeight="1">
      <c r="A134" s="243">
        <f t="shared" si="0"/>
        <v>129</v>
      </c>
      <c r="B134" s="245" t="s">
        <v>139</v>
      </c>
      <c r="C134" s="243">
        <v>379.26</v>
      </c>
      <c r="D134" s="243">
        <v>40395.89</v>
      </c>
      <c r="E134" s="243">
        <v>8.8699999999999992</v>
      </c>
      <c r="F134" s="243">
        <v>3.98</v>
      </c>
      <c r="G134" s="243">
        <v>506.54</v>
      </c>
      <c r="H134" s="243">
        <v>0</v>
      </c>
      <c r="I134" s="243">
        <v>0</v>
      </c>
      <c r="J134" s="243">
        <v>0</v>
      </c>
      <c r="K134" s="243">
        <v>0</v>
      </c>
      <c r="L134" s="243">
        <v>0</v>
      </c>
      <c r="M134" s="243">
        <v>0</v>
      </c>
      <c r="N134" s="243">
        <v>0</v>
      </c>
      <c r="O134" s="52"/>
      <c r="P134" s="52"/>
      <c r="Q134" s="52"/>
      <c r="R134" s="52"/>
      <c r="S134" s="52"/>
      <c r="T134" s="52"/>
      <c r="U134" s="52"/>
      <c r="V134" s="52"/>
      <c r="W134" s="52"/>
    </row>
    <row r="135" spans="1:23" ht="18.75" customHeight="1">
      <c r="A135" s="243">
        <f t="shared" si="0"/>
        <v>130</v>
      </c>
      <c r="B135" s="245" t="s">
        <v>140</v>
      </c>
      <c r="C135" s="243">
        <v>12.01</v>
      </c>
      <c r="D135" s="243">
        <v>1003.22</v>
      </c>
      <c r="E135" s="243">
        <v>18.72</v>
      </c>
      <c r="F135" s="243">
        <v>3.15</v>
      </c>
      <c r="G135" s="243">
        <v>550.57000000000005</v>
      </c>
      <c r="H135" s="243">
        <v>1.08</v>
      </c>
      <c r="I135" s="243">
        <v>12.1</v>
      </c>
      <c r="J135" s="243">
        <v>1714.17</v>
      </c>
      <c r="K135" s="243">
        <v>1.61</v>
      </c>
      <c r="L135" s="243">
        <v>0</v>
      </c>
      <c r="M135" s="243">
        <v>0</v>
      </c>
      <c r="N135" s="243">
        <v>0</v>
      </c>
      <c r="O135" s="52"/>
      <c r="P135" s="52"/>
      <c r="Q135" s="52"/>
      <c r="R135" s="52"/>
      <c r="S135" s="52"/>
      <c r="T135" s="52"/>
      <c r="U135" s="52"/>
      <c r="V135" s="52"/>
      <c r="W135" s="52"/>
    </row>
    <row r="136" spans="1:23" ht="18.75" customHeight="1">
      <c r="A136" s="243">
        <f t="shared" si="0"/>
        <v>131</v>
      </c>
      <c r="B136" s="245" t="s">
        <v>141</v>
      </c>
      <c r="C136" s="243">
        <v>25.16</v>
      </c>
      <c r="D136" s="243">
        <v>1279.5899999999999</v>
      </c>
      <c r="E136" s="243">
        <v>0.18</v>
      </c>
      <c r="F136" s="243">
        <v>1.43</v>
      </c>
      <c r="G136" s="243">
        <v>251.25</v>
      </c>
      <c r="H136" s="243">
        <v>0</v>
      </c>
      <c r="I136" s="243">
        <v>99.04</v>
      </c>
      <c r="J136" s="243">
        <v>12243.68</v>
      </c>
      <c r="K136" s="243">
        <v>5.38</v>
      </c>
      <c r="L136" s="243">
        <v>0</v>
      </c>
      <c r="M136" s="243">
        <v>0</v>
      </c>
      <c r="N136" s="243">
        <v>0</v>
      </c>
      <c r="O136" s="52"/>
      <c r="P136" s="52"/>
      <c r="Q136" s="52"/>
      <c r="R136" s="52"/>
      <c r="S136" s="52"/>
      <c r="T136" s="52"/>
      <c r="U136" s="52"/>
      <c r="V136" s="52"/>
      <c r="W136" s="52"/>
    </row>
    <row r="137" spans="1:23" ht="18.75" customHeight="1">
      <c r="A137" s="243">
        <f t="shared" si="0"/>
        <v>132</v>
      </c>
      <c r="B137" s="245" t="s">
        <v>142</v>
      </c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52"/>
      <c r="P137" s="52"/>
      <c r="Q137" s="52"/>
      <c r="R137" s="52"/>
      <c r="S137" s="52"/>
      <c r="T137" s="52"/>
      <c r="U137" s="52"/>
      <c r="V137" s="52"/>
      <c r="W137" s="52"/>
    </row>
    <row r="138" spans="1:23" ht="18.75" customHeight="1">
      <c r="A138" s="243">
        <f t="shared" si="0"/>
        <v>133</v>
      </c>
      <c r="B138" s="245" t="s">
        <v>143</v>
      </c>
      <c r="C138" s="243">
        <v>0.82</v>
      </c>
      <c r="D138" s="243">
        <v>36.299999999999997</v>
      </c>
      <c r="E138" s="243">
        <v>1.71</v>
      </c>
      <c r="F138" s="243">
        <v>0.36</v>
      </c>
      <c r="G138" s="243">
        <v>73.13</v>
      </c>
      <c r="H138" s="243">
        <v>0</v>
      </c>
      <c r="I138" s="243">
        <v>1.72</v>
      </c>
      <c r="J138" s="243">
        <v>43.12</v>
      </c>
      <c r="K138" s="243">
        <v>0.95</v>
      </c>
      <c r="L138" s="243">
        <v>0.52</v>
      </c>
      <c r="M138" s="243">
        <v>0</v>
      </c>
      <c r="N138" s="243">
        <v>0</v>
      </c>
      <c r="O138" s="52"/>
      <c r="P138" s="52"/>
      <c r="Q138" s="52"/>
      <c r="R138" s="52"/>
      <c r="S138" s="52"/>
      <c r="T138" s="52"/>
      <c r="U138" s="52"/>
      <c r="V138" s="52"/>
      <c r="W138" s="52"/>
    </row>
    <row r="139" spans="1:23" ht="18.75" customHeight="1">
      <c r="A139" s="243">
        <f t="shared" si="0"/>
        <v>134</v>
      </c>
      <c r="B139" s="245" t="s">
        <v>161</v>
      </c>
      <c r="C139" s="243"/>
      <c r="D139" s="243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52"/>
      <c r="P139" s="52"/>
      <c r="Q139" s="52"/>
      <c r="R139" s="52"/>
      <c r="S139" s="52"/>
      <c r="T139" s="52"/>
      <c r="U139" s="52"/>
      <c r="V139" s="52"/>
      <c r="W139" s="52"/>
    </row>
    <row r="140" spans="1:23" ht="18.75" customHeight="1">
      <c r="A140" s="243">
        <f t="shared" si="0"/>
        <v>135</v>
      </c>
      <c r="B140" s="245" t="s">
        <v>153</v>
      </c>
      <c r="C140" s="243">
        <v>40.61</v>
      </c>
      <c r="D140" s="243">
        <v>1662.11</v>
      </c>
      <c r="E140" s="243">
        <v>40.479999999999997</v>
      </c>
      <c r="F140" s="243">
        <v>6.52</v>
      </c>
      <c r="G140" s="243">
        <v>1102.8699999999999</v>
      </c>
      <c r="H140" s="243">
        <v>0.45</v>
      </c>
      <c r="I140" s="243">
        <v>129.9</v>
      </c>
      <c r="J140" s="243">
        <v>13929.86</v>
      </c>
      <c r="K140" s="243">
        <v>1.51</v>
      </c>
      <c r="L140" s="243">
        <v>0.64</v>
      </c>
      <c r="M140" s="243">
        <v>54.47</v>
      </c>
      <c r="N140" s="243">
        <v>0.3</v>
      </c>
      <c r="O140" s="52"/>
      <c r="P140" s="52"/>
      <c r="Q140" s="52"/>
      <c r="R140" s="52"/>
      <c r="S140" s="52"/>
      <c r="T140" s="52"/>
      <c r="U140" s="52"/>
      <c r="V140" s="52"/>
      <c r="W140" s="52"/>
    </row>
    <row r="141" spans="1:23" ht="18.75" customHeight="1">
      <c r="A141" s="243">
        <f t="shared" si="0"/>
        <v>136</v>
      </c>
      <c r="B141" s="245" t="s">
        <v>146</v>
      </c>
      <c r="C141" s="243">
        <v>19.09</v>
      </c>
      <c r="D141" s="243">
        <v>740.65</v>
      </c>
      <c r="E141" s="243">
        <v>38.58</v>
      </c>
      <c r="F141" s="243">
        <v>1.24</v>
      </c>
      <c r="G141" s="243">
        <v>421.79</v>
      </c>
      <c r="H141" s="243">
        <v>0</v>
      </c>
      <c r="I141" s="243">
        <v>9.69</v>
      </c>
      <c r="J141" s="243">
        <v>2053.8000000000002</v>
      </c>
      <c r="K141" s="243">
        <v>7.07</v>
      </c>
      <c r="L141" s="243">
        <v>2.95</v>
      </c>
      <c r="M141" s="243">
        <v>0</v>
      </c>
      <c r="N141" s="243">
        <v>7.69</v>
      </c>
      <c r="O141" s="52"/>
      <c r="P141" s="52"/>
      <c r="Q141" s="52"/>
      <c r="R141" s="52"/>
      <c r="S141" s="52"/>
      <c r="T141" s="52"/>
      <c r="U141" s="52"/>
      <c r="V141" s="52"/>
      <c r="W141" s="52"/>
    </row>
    <row r="142" spans="1:23" ht="18.75" customHeight="1">
      <c r="A142" s="243">
        <f t="shared" si="0"/>
        <v>137</v>
      </c>
      <c r="B142" s="245" t="s">
        <v>147</v>
      </c>
      <c r="C142" s="243">
        <v>13.37</v>
      </c>
      <c r="D142" s="243">
        <v>399.03</v>
      </c>
      <c r="E142" s="243">
        <v>20.73</v>
      </c>
      <c r="F142" s="243">
        <v>7.32</v>
      </c>
      <c r="G142" s="243">
        <v>497.46</v>
      </c>
      <c r="H142" s="243">
        <v>3.39</v>
      </c>
      <c r="I142" s="243">
        <v>20.190000000000001</v>
      </c>
      <c r="J142" s="243">
        <v>1603.94</v>
      </c>
      <c r="K142" s="243">
        <v>16.260000000000002</v>
      </c>
      <c r="L142" s="243">
        <v>5.0199999999999996</v>
      </c>
      <c r="M142" s="243">
        <v>805.25</v>
      </c>
      <c r="N142" s="243">
        <v>1.5</v>
      </c>
      <c r="O142" s="52"/>
      <c r="P142" s="52"/>
      <c r="Q142" s="52"/>
      <c r="R142" s="52"/>
      <c r="S142" s="52"/>
      <c r="T142" s="52"/>
      <c r="U142" s="52"/>
      <c r="V142" s="52"/>
      <c r="W142" s="52"/>
    </row>
    <row r="143" spans="1:23" ht="18.75" customHeight="1">
      <c r="A143" s="243">
        <f t="shared" si="0"/>
        <v>138</v>
      </c>
      <c r="B143" s="245" t="s">
        <v>148</v>
      </c>
      <c r="C143" s="243">
        <v>17.989999999999998</v>
      </c>
      <c r="D143" s="243">
        <v>1917.59</v>
      </c>
      <c r="E143" s="243">
        <v>0.01</v>
      </c>
      <c r="F143" s="243">
        <v>3.26</v>
      </c>
      <c r="G143" s="243">
        <v>971.72</v>
      </c>
      <c r="H143" s="243">
        <v>0.86</v>
      </c>
      <c r="I143" s="243">
        <v>133.22</v>
      </c>
      <c r="J143" s="243">
        <v>20439.330000000002</v>
      </c>
      <c r="K143" s="243">
        <v>7.97</v>
      </c>
      <c r="L143" s="243">
        <v>0.42</v>
      </c>
      <c r="M143" s="243">
        <v>87.7</v>
      </c>
      <c r="N143" s="243">
        <v>0</v>
      </c>
      <c r="O143" s="52"/>
      <c r="P143" s="52"/>
      <c r="Q143" s="52"/>
      <c r="R143" s="52"/>
      <c r="S143" s="52"/>
      <c r="T143" s="52"/>
      <c r="U143" s="52"/>
      <c r="V143" s="52"/>
      <c r="W143" s="52"/>
    </row>
    <row r="144" spans="1:23" ht="18.75" customHeight="1">
      <c r="A144" s="243">
        <f t="shared" si="0"/>
        <v>139</v>
      </c>
      <c r="B144" s="245" t="s">
        <v>149</v>
      </c>
      <c r="C144" s="243">
        <v>8.5399999999999991</v>
      </c>
      <c r="D144" s="243">
        <v>1591.71</v>
      </c>
      <c r="E144" s="243">
        <v>0.11</v>
      </c>
      <c r="F144" s="243">
        <v>0</v>
      </c>
      <c r="G144" s="243">
        <v>0</v>
      </c>
      <c r="H144" s="243">
        <v>0</v>
      </c>
      <c r="I144" s="243">
        <v>43.71</v>
      </c>
      <c r="J144" s="243">
        <v>348712.74</v>
      </c>
      <c r="K144" s="243">
        <v>0.36</v>
      </c>
      <c r="L144" s="243">
        <v>0.16</v>
      </c>
      <c r="M144" s="243">
        <v>37.07</v>
      </c>
      <c r="N144" s="243">
        <v>0</v>
      </c>
      <c r="O144" s="52"/>
      <c r="P144" s="52"/>
      <c r="Q144" s="52"/>
      <c r="R144" s="52"/>
      <c r="S144" s="52"/>
      <c r="T144" s="52"/>
      <c r="U144" s="52"/>
      <c r="V144" s="52"/>
      <c r="W144" s="52"/>
    </row>
    <row r="145" spans="1:23" ht="18.75" customHeight="1">
      <c r="A145" s="243">
        <f t="shared" si="0"/>
        <v>140</v>
      </c>
      <c r="B145" s="245" t="s">
        <v>150</v>
      </c>
      <c r="C145" s="243">
        <v>33.479999999999997</v>
      </c>
      <c r="D145" s="243">
        <v>2560.5100000000002</v>
      </c>
      <c r="E145" s="243">
        <v>26.95</v>
      </c>
      <c r="F145" s="243">
        <v>4.8899999999999997</v>
      </c>
      <c r="G145" s="243">
        <v>1033.29</v>
      </c>
      <c r="H145" s="243">
        <v>0.6</v>
      </c>
      <c r="I145" s="243">
        <v>98.75</v>
      </c>
      <c r="J145" s="243">
        <v>13137.37</v>
      </c>
      <c r="K145" s="243">
        <v>9.3800000000000008</v>
      </c>
      <c r="L145" s="243">
        <v>0.21</v>
      </c>
      <c r="M145" s="243">
        <v>0</v>
      </c>
      <c r="N145" s="243">
        <v>0</v>
      </c>
      <c r="O145" s="52"/>
      <c r="P145" s="52"/>
      <c r="Q145" s="52"/>
      <c r="R145" s="52"/>
      <c r="S145" s="52"/>
      <c r="T145" s="52"/>
      <c r="U145" s="52"/>
      <c r="V145" s="52"/>
      <c r="W145" s="52"/>
    </row>
    <row r="146" spans="1:23" ht="17.25" customHeight="1">
      <c r="A146" s="52"/>
      <c r="B146" s="53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 t="s">
        <v>156</v>
      </c>
      <c r="P146" s="52"/>
      <c r="Q146" s="52"/>
      <c r="R146" s="52"/>
      <c r="S146" s="52"/>
      <c r="T146" s="52"/>
      <c r="U146" s="52"/>
      <c r="V146" s="52"/>
      <c r="W146" s="52"/>
    </row>
    <row r="147" spans="1:23" ht="17.25" customHeight="1">
      <c r="A147" s="52"/>
      <c r="B147" s="53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</row>
    <row r="148" spans="1:23" ht="17.25" customHeight="1">
      <c r="A148" s="52"/>
      <c r="B148" s="53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 spans="1:23" ht="17.25" customHeight="1">
      <c r="A149" s="52"/>
      <c r="B149" s="53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</row>
    <row r="150" spans="1:23" ht="17.25" customHeight="1">
      <c r="A150" s="52"/>
      <c r="B150" s="53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1:23" ht="17.25" customHeight="1">
      <c r="A151" s="52"/>
      <c r="B151" s="53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</row>
    <row r="152" spans="1:23" ht="17.25" customHeight="1">
      <c r="A152" s="52"/>
      <c r="B152" s="53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</row>
    <row r="153" spans="1:23" ht="17.25" customHeight="1">
      <c r="A153" s="52"/>
      <c r="B153" s="53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</row>
    <row r="154" spans="1:23" ht="17.25" customHeight="1">
      <c r="A154" s="52"/>
      <c r="B154" s="53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 spans="1:23" ht="17.25" customHeight="1">
      <c r="A155" s="52"/>
      <c r="B155" s="53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</row>
    <row r="156" spans="1:23" ht="17.25" customHeight="1">
      <c r="A156" s="52"/>
      <c r="B156" s="53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3" ht="17.25" customHeight="1">
      <c r="A157" s="52"/>
      <c r="B157" s="53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1:23" ht="17.25" customHeight="1">
      <c r="A158" s="52"/>
      <c r="B158" s="53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 spans="1:23" ht="17.25" customHeight="1">
      <c r="A159" s="52"/>
      <c r="B159" s="53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1:23" ht="17.25" customHeight="1">
      <c r="A160" s="52"/>
      <c r="B160" s="53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 spans="1:23" ht="17.25" customHeight="1">
      <c r="A161" s="52"/>
      <c r="B161" s="53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 spans="1:23" ht="17.25" customHeight="1">
      <c r="A162" s="52"/>
      <c r="B162" s="53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 spans="1:23" ht="17.25" customHeight="1">
      <c r="A163" s="52"/>
      <c r="B163" s="53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 spans="1:23" ht="17.25" customHeight="1">
      <c r="A164" s="52"/>
      <c r="B164" s="53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</row>
    <row r="165" spans="1:23" ht="17.25" customHeight="1">
      <c r="A165" s="52"/>
      <c r="B165" s="53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</row>
    <row r="166" spans="1:23" ht="17.25" customHeight="1">
      <c r="A166" s="52"/>
      <c r="B166" s="53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</row>
    <row r="167" spans="1:23" ht="17.25" customHeight="1">
      <c r="A167" s="52"/>
      <c r="B167" s="53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</row>
    <row r="168" spans="1:23" ht="17.25" customHeight="1">
      <c r="A168" s="52"/>
      <c r="B168" s="53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</row>
    <row r="169" spans="1:23" ht="17.25" customHeight="1">
      <c r="A169" s="52"/>
      <c r="B169" s="53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 spans="1:23" ht="17.25" customHeight="1">
      <c r="A170" s="52"/>
      <c r="B170" s="53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 spans="1:23" ht="17.25" customHeight="1">
      <c r="A171" s="52"/>
      <c r="B171" s="53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</row>
    <row r="172" spans="1:23" ht="17.25" customHeight="1">
      <c r="A172" s="52"/>
      <c r="B172" s="53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</row>
    <row r="173" spans="1:23" ht="17.25" customHeight="1">
      <c r="A173" s="52"/>
      <c r="B173" s="53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</row>
    <row r="174" spans="1:23" ht="17.25" customHeight="1">
      <c r="A174" s="52"/>
      <c r="B174" s="53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</row>
    <row r="175" spans="1:23" ht="17.25" customHeight="1">
      <c r="A175" s="52"/>
      <c r="B175" s="53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</row>
    <row r="176" spans="1:23" ht="17.25" customHeight="1">
      <c r="A176" s="52"/>
      <c r="B176" s="5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</row>
    <row r="177" spans="1:23" ht="17.25" customHeight="1">
      <c r="A177" s="52"/>
      <c r="B177" s="53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</row>
    <row r="178" spans="1:23" ht="17.25" customHeight="1">
      <c r="A178" s="52"/>
      <c r="B178" s="53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ht="17.25" customHeight="1">
      <c r="A179" s="52"/>
      <c r="B179" s="53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</row>
    <row r="180" spans="1:23" ht="17.25" customHeight="1">
      <c r="A180" s="52"/>
      <c r="B180" s="53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</row>
    <row r="181" spans="1:23" ht="17.25" customHeight="1">
      <c r="A181" s="52"/>
      <c r="B181" s="53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</row>
    <row r="182" spans="1:23" ht="17.25" customHeight="1">
      <c r="A182" s="52"/>
      <c r="B182" s="53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</row>
    <row r="183" spans="1:23" ht="17.25" customHeight="1">
      <c r="A183" s="52"/>
      <c r="B183" s="53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</row>
    <row r="184" spans="1:23" ht="17.25" customHeight="1">
      <c r="A184" s="52"/>
      <c r="B184" s="5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</row>
    <row r="185" spans="1:23" ht="17.25" customHeight="1">
      <c r="A185" s="52"/>
      <c r="B185" s="53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</row>
    <row r="186" spans="1:23" ht="17.25" customHeight="1">
      <c r="A186" s="52"/>
      <c r="B186" s="53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</row>
    <row r="187" spans="1:23" ht="17.25" customHeight="1">
      <c r="A187" s="52"/>
      <c r="B187" s="53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</row>
    <row r="188" spans="1:23" ht="17.25" customHeight="1">
      <c r="A188" s="52"/>
      <c r="B188" s="53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</row>
    <row r="189" spans="1:23" ht="17.25" customHeight="1">
      <c r="A189" s="52"/>
      <c r="B189" s="53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</row>
    <row r="190" spans="1:23" ht="17.25" customHeight="1">
      <c r="A190" s="52"/>
      <c r="B190" s="53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</row>
    <row r="191" spans="1:23" ht="17.25" customHeight="1">
      <c r="A191" s="52"/>
      <c r="B191" s="53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</row>
    <row r="192" spans="1:23" ht="17.25" customHeight="1">
      <c r="A192" s="52"/>
      <c r="B192" s="5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</row>
    <row r="193" spans="1:23" ht="17.25" customHeight="1">
      <c r="A193" s="52"/>
      <c r="B193" s="53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</row>
    <row r="194" spans="1:23" ht="17.25" customHeight="1">
      <c r="A194" s="52"/>
      <c r="B194" s="53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</row>
    <row r="195" spans="1:23" ht="17.25" customHeight="1">
      <c r="A195" s="52"/>
      <c r="B195" s="53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</row>
    <row r="196" spans="1:23" ht="17.25" customHeight="1">
      <c r="A196" s="52"/>
      <c r="B196" s="53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</row>
    <row r="197" spans="1:23" ht="17.25" customHeight="1">
      <c r="A197" s="52"/>
      <c r="B197" s="53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</row>
    <row r="198" spans="1:23" ht="17.25" customHeight="1">
      <c r="A198" s="52"/>
      <c r="B198" s="53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</row>
    <row r="199" spans="1:23" ht="17.25" customHeight="1">
      <c r="A199" s="52"/>
      <c r="B199" s="53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</row>
    <row r="200" spans="1:23" ht="17.25" customHeight="1">
      <c r="A200" s="52"/>
      <c r="B200" s="53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</row>
    <row r="201" spans="1:23" ht="17.25" customHeight="1">
      <c r="A201" s="52"/>
      <c r="B201" s="53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</row>
    <row r="202" spans="1:23" ht="17.25" customHeight="1">
      <c r="A202" s="52"/>
      <c r="B202" s="53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</row>
    <row r="203" spans="1:23" ht="17.25" customHeight="1">
      <c r="A203" s="52"/>
      <c r="B203" s="53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</row>
    <row r="204" spans="1:23" ht="17.25" customHeight="1">
      <c r="A204" s="52"/>
      <c r="B204" s="53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</row>
    <row r="205" spans="1:23" ht="17.25" customHeight="1">
      <c r="A205" s="52"/>
      <c r="B205" s="5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</row>
    <row r="206" spans="1:23" ht="17.25" customHeight="1">
      <c r="A206" s="52"/>
      <c r="B206" s="53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</row>
    <row r="207" spans="1:23" ht="17.25" customHeight="1">
      <c r="A207" s="52"/>
      <c r="B207" s="53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</row>
    <row r="208" spans="1:23" ht="17.25" customHeight="1">
      <c r="A208" s="52"/>
      <c r="B208" s="53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</row>
    <row r="209" spans="1:23" ht="17.25" customHeight="1">
      <c r="A209" s="52"/>
      <c r="B209" s="53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</row>
    <row r="210" spans="1:23" ht="17.25" customHeight="1">
      <c r="A210" s="52"/>
      <c r="B210" s="53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</row>
    <row r="211" spans="1:23" ht="17.25" customHeight="1">
      <c r="A211" s="52"/>
      <c r="B211" s="53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</row>
    <row r="212" spans="1:23" ht="17.25" customHeight="1">
      <c r="A212" s="52"/>
      <c r="B212" s="53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</row>
    <row r="213" spans="1:23" ht="17.25" customHeight="1">
      <c r="A213" s="52"/>
      <c r="B213" s="53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</row>
    <row r="214" spans="1:23" ht="17.25" customHeight="1">
      <c r="A214" s="52"/>
      <c r="B214" s="53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</row>
    <row r="215" spans="1:23" ht="17.25" customHeight="1">
      <c r="A215" s="52"/>
      <c r="B215" s="53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</row>
    <row r="216" spans="1:23" ht="17.25" customHeight="1">
      <c r="A216" s="52"/>
      <c r="B216" s="5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</row>
    <row r="217" spans="1:23" ht="17.25" customHeight="1">
      <c r="A217" s="52"/>
      <c r="B217" s="53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</row>
    <row r="218" spans="1:23" ht="17.25" customHeight="1">
      <c r="A218" s="52"/>
      <c r="B218" s="53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</row>
    <row r="219" spans="1:23" ht="17.25" customHeight="1">
      <c r="A219" s="52"/>
      <c r="B219" s="53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</row>
    <row r="220" spans="1:23" ht="17.25" customHeight="1">
      <c r="A220" s="52"/>
      <c r="B220" s="53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</row>
    <row r="221" spans="1:23" ht="17.25" customHeight="1">
      <c r="A221" s="52"/>
      <c r="B221" s="53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</row>
    <row r="222" spans="1:23" ht="17.25" customHeight="1">
      <c r="A222" s="52"/>
      <c r="B222" s="53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</row>
    <row r="223" spans="1:23" ht="17.25" customHeight="1">
      <c r="A223" s="52"/>
      <c r="B223" s="53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</row>
    <row r="224" spans="1:23" ht="17.25" customHeight="1">
      <c r="A224" s="52"/>
      <c r="B224" s="53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</row>
    <row r="225" spans="1:23" ht="17.25" customHeight="1">
      <c r="A225" s="52"/>
      <c r="B225" s="53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</row>
    <row r="226" spans="1:23" ht="17.25" customHeight="1">
      <c r="A226" s="52"/>
      <c r="B226" s="53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</row>
    <row r="227" spans="1:23" ht="17.25" customHeight="1">
      <c r="A227" s="52"/>
      <c r="B227" s="5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</row>
    <row r="228" spans="1:23" ht="17.25" customHeight="1">
      <c r="A228" s="52"/>
      <c r="B228" s="53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</row>
    <row r="229" spans="1:23" ht="17.25" customHeight="1">
      <c r="A229" s="52"/>
      <c r="B229" s="53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</row>
    <row r="230" spans="1:23" ht="17.25" customHeight="1">
      <c r="A230" s="52"/>
      <c r="B230" s="53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</row>
    <row r="231" spans="1:23" ht="17.25" customHeight="1">
      <c r="A231" s="52"/>
      <c r="B231" s="53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</row>
    <row r="232" spans="1:23" ht="17.25" customHeight="1">
      <c r="A232" s="52"/>
      <c r="B232" s="53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</row>
    <row r="233" spans="1:23" ht="17.25" customHeight="1">
      <c r="A233" s="52"/>
      <c r="B233" s="53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</row>
    <row r="234" spans="1:23" ht="17.25" customHeight="1">
      <c r="A234" s="52"/>
      <c r="B234" s="53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</row>
    <row r="235" spans="1:23" ht="17.25" customHeight="1">
      <c r="A235" s="52"/>
      <c r="B235" s="53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</row>
    <row r="236" spans="1:23" ht="17.25" customHeight="1">
      <c r="A236" s="52"/>
      <c r="B236" s="53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</row>
    <row r="237" spans="1:23" ht="17.25" customHeight="1">
      <c r="A237" s="52"/>
      <c r="B237" s="53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</row>
    <row r="238" spans="1:23" ht="17.25" customHeight="1">
      <c r="A238" s="52"/>
      <c r="B238" s="53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</row>
    <row r="239" spans="1:23" ht="17.25" customHeight="1">
      <c r="A239" s="52"/>
      <c r="B239" s="53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</row>
    <row r="240" spans="1:23" ht="17.25" customHeight="1">
      <c r="A240" s="52"/>
      <c r="B240" s="53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</row>
    <row r="241" spans="1:23" ht="17.25" customHeight="1">
      <c r="A241" s="52"/>
      <c r="B241" s="53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</row>
    <row r="242" spans="1:23" ht="17.25" customHeight="1">
      <c r="A242" s="52"/>
      <c r="B242" s="53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</row>
    <row r="243" spans="1:23" ht="17.25" customHeight="1">
      <c r="A243" s="52"/>
      <c r="B243" s="53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</row>
    <row r="244" spans="1:23" ht="17.25" customHeight="1">
      <c r="A244" s="52"/>
      <c r="B244" s="53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</row>
    <row r="245" spans="1:23" ht="17.25" customHeight="1">
      <c r="A245" s="52"/>
      <c r="B245" s="53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</row>
    <row r="246" spans="1:23" ht="17.25" customHeight="1">
      <c r="A246" s="52"/>
      <c r="B246" s="53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</row>
    <row r="247" spans="1:23" ht="17.25" customHeight="1">
      <c r="A247" s="52"/>
      <c r="B247" s="53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</row>
    <row r="248" spans="1:23" ht="17.25" customHeight="1">
      <c r="A248" s="52"/>
      <c r="B248" s="53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</row>
    <row r="249" spans="1:23" ht="17.25" customHeight="1">
      <c r="A249" s="52"/>
      <c r="B249" s="53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</row>
    <row r="250" spans="1:23" ht="17.25" customHeight="1">
      <c r="A250" s="52"/>
      <c r="B250" s="53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</row>
    <row r="251" spans="1:23" ht="17.25" customHeight="1">
      <c r="A251" s="52"/>
      <c r="B251" s="53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</row>
    <row r="252" spans="1:23" ht="17.25" customHeight="1">
      <c r="A252" s="52"/>
      <c r="B252" s="53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</row>
    <row r="253" spans="1:23" ht="17.25" customHeight="1">
      <c r="A253" s="52"/>
      <c r="B253" s="53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</row>
    <row r="254" spans="1:23" ht="17.25" customHeight="1">
      <c r="A254" s="52"/>
      <c r="B254" s="53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</row>
    <row r="255" spans="1:23" ht="17.25" customHeight="1">
      <c r="A255" s="52"/>
      <c r="B255" s="53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</row>
    <row r="256" spans="1:23" ht="17.25" customHeight="1">
      <c r="A256" s="52"/>
      <c r="B256" s="53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</row>
    <row r="257" spans="1:23" ht="17.25" customHeight="1">
      <c r="A257" s="52"/>
      <c r="B257" s="53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</row>
    <row r="258" spans="1:23" ht="17.25" customHeight="1">
      <c r="A258" s="52"/>
      <c r="B258" s="53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</row>
    <row r="259" spans="1:23" ht="17.25" customHeight="1">
      <c r="A259" s="52"/>
      <c r="B259" s="53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</row>
    <row r="260" spans="1:23" ht="17.25" customHeight="1">
      <c r="A260" s="52"/>
      <c r="B260" s="53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</row>
    <row r="261" spans="1:23" ht="17.25" customHeight="1">
      <c r="A261" s="52"/>
      <c r="B261" s="53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</row>
    <row r="262" spans="1:23" ht="17.25" customHeight="1">
      <c r="A262" s="52"/>
      <c r="B262" s="53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</row>
    <row r="263" spans="1:23" ht="17.25" customHeight="1">
      <c r="A263" s="52"/>
      <c r="B263" s="53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</row>
    <row r="264" spans="1:23" ht="17.25" customHeight="1">
      <c r="A264" s="52"/>
      <c r="B264" s="53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</row>
    <row r="265" spans="1:23" ht="17.25" customHeight="1">
      <c r="A265" s="52"/>
      <c r="B265" s="53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</row>
    <row r="266" spans="1:23" ht="17.25" customHeight="1">
      <c r="A266" s="52"/>
      <c r="B266" s="53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</row>
    <row r="267" spans="1:23" ht="17.25" customHeight="1">
      <c r="A267" s="52"/>
      <c r="B267" s="53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</row>
    <row r="268" spans="1:23" ht="17.25" customHeight="1">
      <c r="A268" s="52"/>
      <c r="B268" s="53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</row>
    <row r="269" spans="1:23" ht="17.25" customHeight="1">
      <c r="A269" s="52"/>
      <c r="B269" s="53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</row>
    <row r="270" spans="1:23" ht="17.25" customHeight="1">
      <c r="A270" s="52"/>
      <c r="B270" s="53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</row>
    <row r="271" spans="1:23" ht="17.25" customHeight="1">
      <c r="A271" s="52"/>
      <c r="B271" s="53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</row>
    <row r="272" spans="1:23" ht="17.25" customHeight="1">
      <c r="A272" s="52"/>
      <c r="B272" s="53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</row>
    <row r="273" spans="1:23" ht="17.25" customHeight="1">
      <c r="A273" s="52"/>
      <c r="B273" s="53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</row>
    <row r="274" spans="1:23" ht="17.25" customHeight="1">
      <c r="A274" s="52"/>
      <c r="B274" s="53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</row>
    <row r="275" spans="1:23" ht="17.25" customHeight="1">
      <c r="A275" s="52"/>
      <c r="B275" s="53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</row>
    <row r="276" spans="1:23" ht="17.25" customHeight="1">
      <c r="A276" s="52"/>
      <c r="B276" s="53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</row>
    <row r="277" spans="1:23" ht="17.25" customHeight="1">
      <c r="A277" s="52"/>
      <c r="B277" s="53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</row>
    <row r="278" spans="1:23" ht="17.25" customHeight="1">
      <c r="A278" s="52"/>
      <c r="B278" s="53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</row>
    <row r="279" spans="1:23" ht="17.25" customHeight="1">
      <c r="A279" s="52"/>
      <c r="B279" s="53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</row>
    <row r="280" spans="1:23" ht="17.25" customHeight="1">
      <c r="A280" s="52"/>
      <c r="B280" s="53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</row>
    <row r="281" spans="1:23" ht="17.25" customHeight="1">
      <c r="A281" s="52"/>
      <c r="B281" s="53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</row>
    <row r="282" spans="1:23" ht="17.25" customHeight="1">
      <c r="A282" s="52"/>
      <c r="B282" s="53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</row>
    <row r="283" spans="1:23" ht="17.25" customHeight="1">
      <c r="A283" s="52"/>
      <c r="B283" s="53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</row>
    <row r="284" spans="1:23" ht="17.25" customHeight="1">
      <c r="A284" s="52"/>
      <c r="B284" s="53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</row>
    <row r="285" spans="1:23" ht="17.25" customHeight="1">
      <c r="A285" s="52"/>
      <c r="B285" s="53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</row>
    <row r="286" spans="1:23" ht="17.25" customHeight="1">
      <c r="A286" s="52"/>
      <c r="B286" s="53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</row>
    <row r="287" spans="1:23" ht="17.25" customHeight="1">
      <c r="A287" s="52"/>
      <c r="B287" s="53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</row>
    <row r="288" spans="1:23" ht="17.25" customHeight="1">
      <c r="A288" s="52"/>
      <c r="B288" s="53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</row>
    <row r="289" spans="1:23" ht="17.25" customHeight="1">
      <c r="A289" s="52"/>
      <c r="B289" s="53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</row>
    <row r="290" spans="1:23" ht="17.25" customHeight="1">
      <c r="A290" s="52"/>
      <c r="B290" s="53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</row>
    <row r="291" spans="1:23" ht="17.25" customHeight="1">
      <c r="A291" s="52"/>
      <c r="B291" s="53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</row>
    <row r="292" spans="1:23" ht="17.25" customHeight="1">
      <c r="A292" s="52"/>
      <c r="B292" s="53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</row>
    <row r="293" spans="1:23" ht="17.25" customHeight="1">
      <c r="A293" s="52"/>
      <c r="B293" s="53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</row>
    <row r="294" spans="1:23" ht="17.25" customHeight="1">
      <c r="A294" s="52"/>
      <c r="B294" s="53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</row>
    <row r="295" spans="1:23" ht="17.25" customHeight="1">
      <c r="A295" s="52"/>
      <c r="B295" s="53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</row>
    <row r="296" spans="1:23" ht="17.25" customHeight="1">
      <c r="A296" s="52"/>
      <c r="B296" s="53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</row>
    <row r="297" spans="1:23" ht="17.25" customHeight="1">
      <c r="A297" s="52"/>
      <c r="B297" s="53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</row>
    <row r="298" spans="1:23" ht="17.25" customHeight="1">
      <c r="A298" s="52"/>
      <c r="B298" s="53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</row>
    <row r="299" spans="1:23" ht="17.25" customHeight="1">
      <c r="A299" s="52"/>
      <c r="B299" s="53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</row>
    <row r="300" spans="1:23" ht="17.25" customHeight="1">
      <c r="A300" s="52"/>
      <c r="B300" s="53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</row>
    <row r="301" spans="1:23" ht="17.25" customHeight="1">
      <c r="A301" s="52"/>
      <c r="B301" s="53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</row>
    <row r="302" spans="1:23" ht="17.25" customHeight="1">
      <c r="A302" s="52"/>
      <c r="B302" s="53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</row>
    <row r="303" spans="1:23" ht="17.25" customHeight="1">
      <c r="A303" s="52"/>
      <c r="B303" s="53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</row>
    <row r="304" spans="1:23" ht="17.25" customHeight="1">
      <c r="A304" s="52"/>
      <c r="B304" s="53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</row>
    <row r="305" spans="1:23" ht="17.25" customHeight="1">
      <c r="A305" s="52"/>
      <c r="B305" s="53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</row>
    <row r="306" spans="1:23" ht="17.25" customHeight="1">
      <c r="A306" s="52"/>
      <c r="B306" s="53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</row>
    <row r="307" spans="1:23" ht="17.25" customHeight="1">
      <c r="A307" s="52"/>
      <c r="B307" s="53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</row>
    <row r="308" spans="1:23" ht="17.25" customHeight="1">
      <c r="A308" s="52"/>
      <c r="B308" s="53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</row>
    <row r="309" spans="1:23" ht="17.25" customHeight="1">
      <c r="A309" s="52"/>
      <c r="B309" s="53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</row>
    <row r="310" spans="1:23" ht="17.25" customHeight="1">
      <c r="A310" s="52"/>
      <c r="B310" s="53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</row>
    <row r="311" spans="1:23" ht="17.25" customHeight="1">
      <c r="A311" s="52"/>
      <c r="B311" s="53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</row>
    <row r="312" spans="1:23" ht="17.25" customHeight="1">
      <c r="A312" s="52"/>
      <c r="B312" s="53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</row>
    <row r="313" spans="1:23" ht="17.25" customHeight="1">
      <c r="A313" s="52"/>
      <c r="B313" s="53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</row>
    <row r="314" spans="1:23" ht="17.25" customHeight="1">
      <c r="A314" s="52"/>
      <c r="B314" s="53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</row>
    <row r="315" spans="1:23" ht="17.25" customHeight="1">
      <c r="A315" s="52"/>
      <c r="B315" s="53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</row>
    <row r="316" spans="1:23" ht="17.25" customHeight="1">
      <c r="A316" s="52"/>
      <c r="B316" s="53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</row>
    <row r="317" spans="1:23" ht="17.25" customHeight="1">
      <c r="A317" s="52"/>
      <c r="B317" s="53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</row>
    <row r="318" spans="1:23" ht="17.25" customHeight="1">
      <c r="A318" s="52"/>
      <c r="B318" s="53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</row>
    <row r="319" spans="1:23" ht="17.25" customHeight="1">
      <c r="A319" s="52"/>
      <c r="B319" s="53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</row>
    <row r="320" spans="1:23" ht="17.25" customHeight="1">
      <c r="A320" s="52"/>
      <c r="B320" s="53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</row>
    <row r="321" spans="1:23" ht="17.25" customHeight="1">
      <c r="A321" s="52"/>
      <c r="B321" s="53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</row>
    <row r="322" spans="1:23" ht="17.25" customHeight="1">
      <c r="A322" s="52"/>
      <c r="B322" s="53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</row>
    <row r="323" spans="1:23" ht="17.25" customHeight="1">
      <c r="A323" s="52"/>
      <c r="B323" s="53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</row>
    <row r="324" spans="1:23" ht="17.25" customHeight="1">
      <c r="A324" s="52"/>
      <c r="B324" s="53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</row>
    <row r="325" spans="1:23" ht="17.25" customHeight="1">
      <c r="A325" s="52"/>
      <c r="B325" s="53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</row>
    <row r="326" spans="1:23" ht="17.25" customHeight="1">
      <c r="A326" s="52"/>
      <c r="B326" s="53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</row>
    <row r="327" spans="1:23" ht="17.25" customHeight="1">
      <c r="A327" s="52"/>
      <c r="B327" s="53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</row>
    <row r="328" spans="1:23" ht="17.25" customHeight="1">
      <c r="A328" s="52"/>
      <c r="B328" s="53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</row>
    <row r="329" spans="1:23" ht="17.25" customHeight="1">
      <c r="A329" s="52"/>
      <c r="B329" s="53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</row>
    <row r="330" spans="1:23" ht="17.25" customHeight="1">
      <c r="A330" s="52"/>
      <c r="B330" s="53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</row>
    <row r="331" spans="1:23" ht="17.25" customHeight="1">
      <c r="A331" s="52"/>
      <c r="B331" s="53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</row>
    <row r="332" spans="1:23" ht="17.25" customHeight="1">
      <c r="A332" s="52"/>
      <c r="B332" s="53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</row>
    <row r="333" spans="1:23" ht="17.25" customHeight="1">
      <c r="A333" s="52"/>
      <c r="B333" s="53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</row>
    <row r="334" spans="1:23" ht="17.25" customHeight="1">
      <c r="A334" s="52"/>
      <c r="B334" s="53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</row>
    <row r="335" spans="1:23" ht="17.25" customHeight="1">
      <c r="A335" s="52"/>
      <c r="B335" s="53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</row>
    <row r="336" spans="1:23" ht="17.25" customHeight="1">
      <c r="A336" s="52"/>
      <c r="B336" s="53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</row>
    <row r="337" spans="1:23" ht="17.25" customHeight="1">
      <c r="A337" s="52"/>
      <c r="B337" s="53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</row>
    <row r="338" spans="1:23" ht="17.25" customHeight="1">
      <c r="A338" s="52"/>
      <c r="B338" s="53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</row>
    <row r="339" spans="1:23" ht="17.25" customHeight="1">
      <c r="A339" s="52"/>
      <c r="B339" s="53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</row>
    <row r="340" spans="1:23" ht="17.25" customHeight="1">
      <c r="A340" s="52"/>
      <c r="B340" s="53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</row>
    <row r="341" spans="1:23" ht="17.25" customHeight="1">
      <c r="A341" s="52"/>
      <c r="B341" s="53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</row>
    <row r="342" spans="1:23" ht="17.25" customHeight="1">
      <c r="A342" s="52"/>
      <c r="B342" s="53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</row>
    <row r="343" spans="1:23" ht="17.25" customHeight="1">
      <c r="A343" s="52"/>
      <c r="B343" s="53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</row>
    <row r="344" spans="1:23" ht="17.25" customHeight="1">
      <c r="A344" s="52"/>
      <c r="B344" s="53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</row>
    <row r="345" spans="1:23" ht="17.25" customHeight="1">
      <c r="A345" s="52"/>
      <c r="B345" s="53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</row>
    <row r="346" spans="1:23" ht="17.25" customHeight="1">
      <c r="A346" s="52"/>
      <c r="B346" s="53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</row>
    <row r="347" spans="1:23" ht="17.25" customHeight="1">
      <c r="A347" s="52"/>
      <c r="B347" s="53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</row>
    <row r="348" spans="1:23" ht="17.25" customHeight="1">
      <c r="A348" s="52"/>
      <c r="B348" s="53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</row>
    <row r="349" spans="1:23" ht="17.25" customHeight="1">
      <c r="A349" s="52"/>
      <c r="B349" s="53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</row>
    <row r="350" spans="1:23" ht="17.25" customHeight="1">
      <c r="A350" s="52"/>
      <c r="B350" s="53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</row>
    <row r="351" spans="1:23" ht="17.25" customHeight="1">
      <c r="A351" s="52"/>
      <c r="B351" s="53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</row>
    <row r="352" spans="1:23" ht="17.25" customHeight="1">
      <c r="A352" s="52"/>
      <c r="B352" s="53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</row>
    <row r="353" spans="1:23" ht="17.25" customHeight="1">
      <c r="A353" s="52"/>
      <c r="B353" s="53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</row>
    <row r="354" spans="1:23" ht="17.25" customHeight="1">
      <c r="A354" s="52"/>
      <c r="B354" s="53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</row>
    <row r="355" spans="1:23" ht="17.25" customHeight="1">
      <c r="A355" s="52"/>
      <c r="B355" s="53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</row>
    <row r="356" spans="1:23" ht="17.25" customHeight="1">
      <c r="A356" s="52"/>
      <c r="B356" s="53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</row>
    <row r="357" spans="1:23" ht="17.25" customHeight="1">
      <c r="A357" s="52"/>
      <c r="B357" s="53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</row>
    <row r="358" spans="1:23" ht="17.25" customHeight="1">
      <c r="A358" s="52"/>
      <c r="B358" s="53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</row>
    <row r="359" spans="1:23" ht="17.25" customHeight="1">
      <c r="A359" s="52"/>
      <c r="B359" s="53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</row>
    <row r="360" spans="1:23" ht="17.25" customHeight="1">
      <c r="A360" s="52"/>
      <c r="B360" s="53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</row>
    <row r="361" spans="1:23" ht="17.25" customHeight="1">
      <c r="A361" s="52"/>
      <c r="B361" s="53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</row>
    <row r="362" spans="1:23" ht="17.25" customHeight="1">
      <c r="A362" s="52"/>
      <c r="B362" s="53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</row>
    <row r="363" spans="1:23" ht="17.25" customHeight="1">
      <c r="A363" s="52"/>
      <c r="B363" s="53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</row>
    <row r="364" spans="1:23" ht="17.25" customHeight="1">
      <c r="A364" s="52"/>
      <c r="B364" s="53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</row>
    <row r="365" spans="1:23" ht="17.25" customHeight="1">
      <c r="A365" s="52"/>
      <c r="B365" s="53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</row>
    <row r="366" spans="1:23" ht="17.25" customHeight="1">
      <c r="A366" s="52"/>
      <c r="B366" s="53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</row>
    <row r="367" spans="1:23" ht="17.25" customHeight="1">
      <c r="A367" s="52"/>
      <c r="B367" s="53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</row>
    <row r="368" spans="1:23" ht="17.25" customHeight="1">
      <c r="A368" s="52"/>
      <c r="B368" s="53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</row>
    <row r="369" spans="1:23" ht="17.25" customHeight="1">
      <c r="A369" s="52"/>
      <c r="B369" s="53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</row>
    <row r="370" spans="1:23" ht="17.25" customHeight="1">
      <c r="A370" s="52"/>
      <c r="B370" s="53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</row>
    <row r="371" spans="1:23" ht="17.25" customHeight="1">
      <c r="A371" s="52"/>
      <c r="B371" s="53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</row>
    <row r="372" spans="1:23" ht="17.25" customHeight="1">
      <c r="A372" s="52"/>
      <c r="B372" s="53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</row>
    <row r="373" spans="1:23" ht="17.25" customHeight="1">
      <c r="A373" s="52"/>
      <c r="B373" s="53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</row>
    <row r="374" spans="1:23" ht="17.25" customHeight="1">
      <c r="A374" s="52"/>
      <c r="B374" s="53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</row>
    <row r="375" spans="1:23" ht="17.25" customHeight="1">
      <c r="A375" s="52"/>
      <c r="B375" s="53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</row>
    <row r="376" spans="1:23" ht="17.25" customHeight="1">
      <c r="A376" s="52"/>
      <c r="B376" s="53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</row>
    <row r="377" spans="1:23" ht="17.25" customHeight="1">
      <c r="A377" s="52"/>
      <c r="B377" s="53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</row>
    <row r="378" spans="1:23" ht="17.25" customHeight="1">
      <c r="A378" s="52"/>
      <c r="B378" s="53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</row>
    <row r="379" spans="1:23" ht="17.25" customHeight="1">
      <c r="A379" s="52"/>
      <c r="B379" s="53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</row>
    <row r="380" spans="1:23" ht="17.25" customHeight="1">
      <c r="A380" s="52"/>
      <c r="B380" s="53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</row>
    <row r="381" spans="1:23" ht="17.25" customHeight="1">
      <c r="A381" s="52"/>
      <c r="B381" s="53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</row>
    <row r="382" spans="1:23" ht="17.25" customHeight="1">
      <c r="A382" s="52"/>
      <c r="B382" s="53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</row>
    <row r="383" spans="1:23" ht="17.25" customHeight="1">
      <c r="A383" s="52"/>
      <c r="B383" s="53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</row>
    <row r="384" spans="1:23" ht="17.25" customHeight="1">
      <c r="A384" s="52"/>
      <c r="B384" s="53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</row>
    <row r="385" spans="1:23" ht="17.25" customHeight="1">
      <c r="A385" s="52"/>
      <c r="B385" s="53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</row>
    <row r="386" spans="1:23" ht="17.25" customHeight="1">
      <c r="A386" s="52"/>
      <c r="B386" s="53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</row>
    <row r="387" spans="1:23" ht="17.25" customHeight="1">
      <c r="A387" s="52"/>
      <c r="B387" s="53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</row>
    <row r="388" spans="1:23" ht="17.25" customHeight="1">
      <c r="A388" s="52"/>
      <c r="B388" s="53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</row>
    <row r="389" spans="1:23" ht="17.25" customHeight="1">
      <c r="A389" s="52"/>
      <c r="B389" s="53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</row>
    <row r="390" spans="1:23" ht="17.25" customHeight="1">
      <c r="A390" s="52"/>
      <c r="B390" s="53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</row>
    <row r="391" spans="1:23" ht="17.25" customHeight="1">
      <c r="A391" s="52"/>
      <c r="B391" s="53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</row>
    <row r="392" spans="1:23" ht="17.25" customHeight="1">
      <c r="A392" s="52"/>
      <c r="B392" s="53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</row>
    <row r="393" spans="1:23" ht="17.25" customHeight="1">
      <c r="A393" s="52"/>
      <c r="B393" s="53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</row>
    <row r="394" spans="1:23" ht="17.25" customHeight="1">
      <c r="A394" s="52"/>
      <c r="B394" s="53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</row>
    <row r="395" spans="1:23" ht="17.25" customHeight="1">
      <c r="A395" s="52"/>
      <c r="B395" s="53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</row>
    <row r="396" spans="1:23" ht="17.25" customHeight="1">
      <c r="A396" s="52"/>
      <c r="B396" s="53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</row>
    <row r="397" spans="1:23" ht="17.25" customHeight="1">
      <c r="A397" s="52"/>
      <c r="B397" s="53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</row>
    <row r="398" spans="1:23" ht="17.25" customHeight="1">
      <c r="A398" s="52"/>
      <c r="B398" s="53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</row>
    <row r="399" spans="1:23" ht="17.25" customHeight="1">
      <c r="A399" s="52"/>
      <c r="B399" s="53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</row>
    <row r="400" spans="1:23" ht="17.25" customHeight="1">
      <c r="A400" s="52"/>
      <c r="B400" s="53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</row>
    <row r="401" spans="1:23" ht="17.25" customHeight="1">
      <c r="A401" s="52"/>
      <c r="B401" s="53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</row>
    <row r="402" spans="1:23" ht="17.25" customHeight="1">
      <c r="A402" s="52"/>
      <c r="B402" s="53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</row>
    <row r="403" spans="1:23" ht="17.25" customHeight="1">
      <c r="A403" s="52"/>
      <c r="B403" s="53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</row>
    <row r="404" spans="1:23" ht="17.25" customHeight="1">
      <c r="A404" s="52"/>
      <c r="B404" s="53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</row>
    <row r="405" spans="1:23" ht="17.25" customHeight="1">
      <c r="A405" s="52"/>
      <c r="B405" s="53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</row>
    <row r="406" spans="1:23" ht="17.25" customHeight="1">
      <c r="A406" s="52"/>
      <c r="B406" s="53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</row>
    <row r="407" spans="1:23" ht="17.25" customHeight="1">
      <c r="A407" s="52"/>
      <c r="B407" s="53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</row>
    <row r="408" spans="1:23" ht="17.25" customHeight="1">
      <c r="A408" s="52"/>
      <c r="B408" s="53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</row>
    <row r="409" spans="1:23" ht="17.25" customHeight="1">
      <c r="A409" s="52"/>
      <c r="B409" s="53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</row>
    <row r="410" spans="1:23" ht="17.25" customHeight="1">
      <c r="A410" s="52"/>
      <c r="B410" s="53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</row>
    <row r="411" spans="1:23" ht="17.25" customHeight="1">
      <c r="A411" s="52"/>
      <c r="B411" s="53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</row>
    <row r="412" spans="1:23" ht="17.25" customHeight="1">
      <c r="A412" s="52"/>
      <c r="B412" s="53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</row>
    <row r="413" spans="1:23" ht="17.25" customHeight="1">
      <c r="A413" s="52"/>
      <c r="B413" s="53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</row>
    <row r="414" spans="1:23" ht="17.25" customHeight="1">
      <c r="A414" s="52"/>
      <c r="B414" s="53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</row>
    <row r="415" spans="1:23" ht="17.25" customHeight="1">
      <c r="A415" s="52"/>
      <c r="B415" s="53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</row>
    <row r="416" spans="1:23" ht="17.25" customHeight="1">
      <c r="A416" s="52"/>
      <c r="B416" s="53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</row>
    <row r="417" spans="1:23" ht="17.25" customHeight="1">
      <c r="A417" s="52"/>
      <c r="B417" s="53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</row>
    <row r="418" spans="1:23" ht="17.25" customHeight="1">
      <c r="A418" s="52"/>
      <c r="B418" s="53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</row>
    <row r="419" spans="1:23" ht="17.25" customHeight="1">
      <c r="A419" s="52"/>
      <c r="B419" s="53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</row>
    <row r="420" spans="1:23" ht="17.25" customHeight="1">
      <c r="A420" s="52"/>
      <c r="B420" s="53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</row>
    <row r="421" spans="1:23" ht="17.25" customHeight="1">
      <c r="A421" s="52"/>
      <c r="B421" s="53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</row>
    <row r="422" spans="1:23" ht="17.25" customHeight="1">
      <c r="A422" s="52"/>
      <c r="B422" s="53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</row>
    <row r="423" spans="1:23" ht="17.25" customHeight="1">
      <c r="A423" s="52"/>
      <c r="B423" s="53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</row>
    <row r="424" spans="1:23" ht="17.25" customHeight="1">
      <c r="A424" s="52"/>
      <c r="B424" s="53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</row>
    <row r="425" spans="1:23" ht="17.25" customHeight="1">
      <c r="A425" s="52"/>
      <c r="B425" s="53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</row>
    <row r="426" spans="1:23" ht="17.25" customHeight="1">
      <c r="A426" s="52"/>
      <c r="B426" s="53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</row>
    <row r="427" spans="1:23" ht="17.25" customHeight="1">
      <c r="A427" s="52"/>
      <c r="B427" s="53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</row>
    <row r="428" spans="1:23" ht="17.25" customHeight="1">
      <c r="A428" s="52"/>
      <c r="B428" s="53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</row>
    <row r="429" spans="1:23" ht="17.25" customHeight="1">
      <c r="A429" s="52"/>
      <c r="B429" s="53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</row>
    <row r="430" spans="1:23" ht="17.25" customHeight="1">
      <c r="A430" s="52"/>
      <c r="B430" s="53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</row>
    <row r="431" spans="1:23" ht="17.25" customHeight="1">
      <c r="A431" s="52"/>
      <c r="B431" s="53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</row>
    <row r="432" spans="1:23" ht="17.25" customHeight="1">
      <c r="A432" s="52"/>
      <c r="B432" s="53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</row>
    <row r="433" spans="1:23" ht="17.25" customHeight="1">
      <c r="A433" s="52"/>
      <c r="B433" s="53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</row>
    <row r="434" spans="1:23" ht="17.25" customHeight="1">
      <c r="A434" s="52"/>
      <c r="B434" s="53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</row>
    <row r="435" spans="1:23" ht="17.25" customHeight="1">
      <c r="A435" s="52"/>
      <c r="B435" s="53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</row>
    <row r="436" spans="1:23" ht="17.25" customHeight="1">
      <c r="A436" s="52"/>
      <c r="B436" s="53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</row>
    <row r="437" spans="1:23" ht="17.25" customHeight="1">
      <c r="A437" s="52"/>
      <c r="B437" s="53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</row>
    <row r="438" spans="1:23" ht="17.25" customHeight="1">
      <c r="A438" s="52"/>
      <c r="B438" s="53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</row>
    <row r="439" spans="1:23" ht="17.25" customHeight="1">
      <c r="A439" s="52"/>
      <c r="B439" s="53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</row>
    <row r="440" spans="1:23" ht="17.25" customHeight="1">
      <c r="A440" s="52"/>
      <c r="B440" s="53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</row>
    <row r="441" spans="1:23" ht="17.25" customHeight="1">
      <c r="A441" s="52"/>
      <c r="B441" s="53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</row>
    <row r="442" spans="1:23" ht="17.25" customHeight="1">
      <c r="A442" s="52"/>
      <c r="B442" s="53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</row>
    <row r="443" spans="1:23" ht="17.25" customHeight="1">
      <c r="A443" s="52"/>
      <c r="B443" s="53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</row>
    <row r="444" spans="1:23" ht="17.25" customHeight="1">
      <c r="A444" s="52"/>
      <c r="B444" s="53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</row>
    <row r="445" spans="1:23" ht="17.25" customHeight="1">
      <c r="A445" s="52"/>
      <c r="B445" s="53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</row>
    <row r="446" spans="1:23" ht="17.25" customHeight="1">
      <c r="A446" s="52"/>
      <c r="B446" s="53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</row>
    <row r="447" spans="1:23" ht="17.25" customHeight="1">
      <c r="A447" s="52"/>
      <c r="B447" s="53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</row>
    <row r="448" spans="1:23" ht="17.25" customHeight="1">
      <c r="A448" s="52"/>
      <c r="B448" s="53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</row>
    <row r="449" spans="1:23" ht="17.25" customHeight="1">
      <c r="A449" s="52"/>
      <c r="B449" s="53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</row>
    <row r="450" spans="1:23" ht="17.25" customHeight="1">
      <c r="A450" s="52"/>
      <c r="B450" s="53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ht="17.25" customHeight="1">
      <c r="A451" s="52"/>
      <c r="B451" s="53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ht="17.25" customHeight="1">
      <c r="A452" s="52"/>
      <c r="B452" s="53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</row>
    <row r="453" spans="1:23" ht="17.25" customHeight="1">
      <c r="A453" s="52"/>
      <c r="B453" s="53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</row>
    <row r="454" spans="1:23" ht="17.25" customHeight="1">
      <c r="A454" s="52"/>
      <c r="B454" s="53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</row>
    <row r="455" spans="1:23" ht="17.25" customHeight="1">
      <c r="A455" s="52"/>
      <c r="B455" s="53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</row>
    <row r="456" spans="1:23" ht="17.25" customHeight="1">
      <c r="A456" s="52"/>
      <c r="B456" s="53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</row>
    <row r="457" spans="1:23" ht="17.25" customHeight="1">
      <c r="A457" s="52"/>
      <c r="B457" s="53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ht="17.25" customHeight="1">
      <c r="A458" s="52"/>
      <c r="B458" s="53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ht="17.25" customHeight="1">
      <c r="A459" s="52"/>
      <c r="B459" s="53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ht="17.25" customHeight="1">
      <c r="A460" s="52"/>
      <c r="B460" s="53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</row>
    <row r="461" spans="1:23" ht="17.25" customHeight="1">
      <c r="A461" s="52"/>
      <c r="B461" s="53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</row>
    <row r="462" spans="1:23" ht="17.25" customHeight="1">
      <c r="A462" s="52"/>
      <c r="B462" s="53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</row>
    <row r="463" spans="1:23" ht="17.25" customHeight="1">
      <c r="A463" s="52"/>
      <c r="B463" s="53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</row>
    <row r="464" spans="1:23" ht="17.25" customHeight="1">
      <c r="A464" s="52"/>
      <c r="B464" s="53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</row>
    <row r="465" spans="1:23" ht="17.25" customHeight="1">
      <c r="A465" s="52"/>
      <c r="B465" s="53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</row>
    <row r="466" spans="1:23" ht="17.25" customHeight="1">
      <c r="A466" s="52"/>
      <c r="B466" s="53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</row>
    <row r="467" spans="1:23" ht="17.25" customHeight="1">
      <c r="A467" s="52"/>
      <c r="B467" s="53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</row>
    <row r="468" spans="1:23" ht="17.25" customHeight="1">
      <c r="A468" s="52"/>
      <c r="B468" s="53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</row>
    <row r="469" spans="1:23" ht="17.25" customHeight="1">
      <c r="A469" s="52"/>
      <c r="B469" s="53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</row>
    <row r="470" spans="1:23" ht="17.25" customHeight="1">
      <c r="A470" s="52"/>
      <c r="B470" s="53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</row>
    <row r="471" spans="1:23" ht="17.25" customHeight="1">
      <c r="A471" s="52"/>
      <c r="B471" s="53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</row>
    <row r="472" spans="1:23" ht="17.25" customHeight="1">
      <c r="A472" s="52"/>
      <c r="B472" s="53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</row>
    <row r="473" spans="1:23" ht="17.25" customHeight="1">
      <c r="A473" s="52"/>
      <c r="B473" s="53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</row>
    <row r="474" spans="1:23" ht="17.25" customHeight="1">
      <c r="A474" s="52"/>
      <c r="B474" s="53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</row>
    <row r="475" spans="1:23" ht="17.25" customHeight="1">
      <c r="A475" s="52"/>
      <c r="B475" s="53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</row>
    <row r="476" spans="1:23" ht="17.25" customHeight="1">
      <c r="A476" s="52"/>
      <c r="B476" s="53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</row>
    <row r="477" spans="1:23" ht="17.25" customHeight="1">
      <c r="A477" s="52"/>
      <c r="B477" s="53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</row>
    <row r="478" spans="1:23" ht="17.25" customHeight="1">
      <c r="A478" s="52"/>
      <c r="B478" s="53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</row>
    <row r="479" spans="1:23" ht="17.25" customHeight="1">
      <c r="A479" s="52"/>
      <c r="B479" s="53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</row>
    <row r="480" spans="1:23" ht="17.25" customHeight="1">
      <c r="A480" s="52"/>
      <c r="B480" s="53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</row>
    <row r="481" spans="1:23" ht="17.25" customHeight="1">
      <c r="A481" s="52"/>
      <c r="B481" s="53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</row>
    <row r="482" spans="1:23" ht="17.25" customHeight="1">
      <c r="A482" s="52"/>
      <c r="B482" s="53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</row>
    <row r="483" spans="1:23" ht="17.25" customHeight="1">
      <c r="A483" s="52"/>
      <c r="B483" s="53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</row>
    <row r="484" spans="1:23" ht="17.25" customHeight="1">
      <c r="A484" s="52"/>
      <c r="B484" s="53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</row>
    <row r="485" spans="1:23" ht="17.25" customHeight="1">
      <c r="A485" s="52"/>
      <c r="B485" s="53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</row>
    <row r="486" spans="1:23" ht="17.25" customHeight="1">
      <c r="A486" s="52"/>
      <c r="B486" s="53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</row>
    <row r="487" spans="1:23" ht="17.25" customHeight="1">
      <c r="A487" s="52"/>
      <c r="B487" s="53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</row>
    <row r="488" spans="1:23" ht="17.25" customHeight="1">
      <c r="A488" s="52"/>
      <c r="B488" s="53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</row>
    <row r="489" spans="1:23" ht="17.25" customHeight="1">
      <c r="A489" s="52"/>
      <c r="B489" s="53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</row>
    <row r="490" spans="1:23" ht="17.25" customHeight="1">
      <c r="A490" s="52"/>
      <c r="B490" s="53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</row>
    <row r="491" spans="1:23" ht="17.25" customHeight="1">
      <c r="A491" s="52"/>
      <c r="B491" s="53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</row>
    <row r="492" spans="1:23" ht="17.25" customHeight="1">
      <c r="A492" s="52"/>
      <c r="B492" s="53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</row>
    <row r="493" spans="1:23" ht="17.25" customHeight="1">
      <c r="A493" s="52"/>
      <c r="B493" s="53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</row>
    <row r="494" spans="1:23" ht="17.25" customHeight="1">
      <c r="A494" s="52"/>
      <c r="B494" s="53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</row>
    <row r="495" spans="1:23" ht="17.25" customHeight="1">
      <c r="A495" s="52"/>
      <c r="B495" s="53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</row>
    <row r="496" spans="1:23" ht="17.25" customHeight="1">
      <c r="A496" s="52"/>
      <c r="B496" s="53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</row>
    <row r="497" spans="1:23" ht="17.25" customHeight="1">
      <c r="A497" s="52"/>
      <c r="B497" s="53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</row>
    <row r="498" spans="1:23" ht="17.25" customHeight="1">
      <c r="A498" s="52"/>
      <c r="B498" s="53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</row>
    <row r="499" spans="1:23" ht="17.25" customHeight="1">
      <c r="A499" s="52"/>
      <c r="B499" s="53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</row>
    <row r="500" spans="1:23" ht="17.25" customHeight="1">
      <c r="A500" s="52"/>
      <c r="B500" s="53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</row>
    <row r="501" spans="1:23" ht="17.25" customHeight="1">
      <c r="A501" s="52"/>
      <c r="B501" s="53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</row>
    <row r="502" spans="1:23" ht="17.25" customHeight="1">
      <c r="A502" s="52"/>
      <c r="B502" s="53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</row>
    <row r="503" spans="1:23" ht="17.25" customHeight="1">
      <c r="A503" s="52"/>
      <c r="B503" s="53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</row>
    <row r="504" spans="1:23" ht="17.25" customHeight="1">
      <c r="A504" s="52"/>
      <c r="B504" s="53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</row>
    <row r="505" spans="1:23" ht="17.25" customHeight="1">
      <c r="A505" s="52"/>
      <c r="B505" s="53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</row>
    <row r="506" spans="1:23" ht="17.25" customHeight="1">
      <c r="A506" s="52"/>
      <c r="B506" s="53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</row>
    <row r="507" spans="1:23" ht="17.25" customHeight="1">
      <c r="A507" s="52"/>
      <c r="B507" s="53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</row>
    <row r="508" spans="1:23" ht="17.25" customHeight="1">
      <c r="A508" s="52"/>
      <c r="B508" s="53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</row>
    <row r="509" spans="1:23" ht="17.25" customHeight="1">
      <c r="A509" s="52"/>
      <c r="B509" s="53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</row>
    <row r="510" spans="1:23" ht="17.25" customHeight="1">
      <c r="A510" s="52"/>
      <c r="B510" s="53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</row>
    <row r="511" spans="1:23" ht="17.25" customHeight="1">
      <c r="A511" s="52"/>
      <c r="B511" s="53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</row>
    <row r="512" spans="1:23" ht="17.25" customHeight="1">
      <c r="A512" s="52"/>
      <c r="B512" s="53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</row>
    <row r="513" spans="1:23" ht="17.25" customHeight="1">
      <c r="A513" s="52"/>
      <c r="B513" s="53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</row>
    <row r="514" spans="1:23" ht="17.25" customHeight="1">
      <c r="A514" s="52"/>
      <c r="B514" s="53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</row>
    <row r="515" spans="1:23" ht="17.25" customHeight="1">
      <c r="A515" s="52"/>
      <c r="B515" s="53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</row>
    <row r="516" spans="1:23" ht="17.25" customHeight="1">
      <c r="A516" s="52"/>
      <c r="B516" s="53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</row>
    <row r="517" spans="1:23" ht="17.25" customHeight="1">
      <c r="A517" s="52"/>
      <c r="B517" s="53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</row>
    <row r="518" spans="1:23" ht="17.25" customHeight="1">
      <c r="A518" s="52"/>
      <c r="B518" s="53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</row>
    <row r="519" spans="1:23" ht="17.25" customHeight="1">
      <c r="A519" s="52"/>
      <c r="B519" s="53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</row>
    <row r="520" spans="1:23" ht="17.25" customHeight="1">
      <c r="A520" s="52"/>
      <c r="B520" s="53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</row>
    <row r="521" spans="1:23" ht="17.25" customHeight="1">
      <c r="A521" s="52"/>
      <c r="B521" s="53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</row>
    <row r="522" spans="1:23" ht="17.25" customHeight="1">
      <c r="A522" s="52"/>
      <c r="B522" s="53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</row>
    <row r="523" spans="1:23" ht="17.25" customHeight="1">
      <c r="A523" s="52"/>
      <c r="B523" s="53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</row>
    <row r="524" spans="1:23" ht="17.25" customHeight="1">
      <c r="A524" s="52"/>
      <c r="B524" s="53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</row>
    <row r="525" spans="1:23" ht="17.25" customHeight="1">
      <c r="A525" s="52"/>
      <c r="B525" s="53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</row>
    <row r="526" spans="1:23" ht="17.25" customHeight="1">
      <c r="A526" s="52"/>
      <c r="B526" s="53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</row>
    <row r="527" spans="1:23" ht="17.25" customHeight="1">
      <c r="A527" s="52"/>
      <c r="B527" s="53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</row>
    <row r="528" spans="1:23" ht="17.25" customHeight="1">
      <c r="A528" s="52"/>
      <c r="B528" s="53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</row>
    <row r="529" spans="1:23" ht="17.25" customHeight="1">
      <c r="A529" s="52"/>
      <c r="B529" s="53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</row>
    <row r="530" spans="1:23" ht="17.25" customHeight="1">
      <c r="A530" s="52"/>
      <c r="B530" s="53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</row>
    <row r="531" spans="1:23" ht="17.25" customHeight="1">
      <c r="A531" s="52"/>
      <c r="B531" s="53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</row>
    <row r="532" spans="1:23" ht="17.25" customHeight="1">
      <c r="A532" s="52"/>
      <c r="B532" s="53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</row>
    <row r="533" spans="1:23" ht="17.25" customHeight="1">
      <c r="A533" s="52"/>
      <c r="B533" s="53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</row>
    <row r="534" spans="1:23" ht="17.25" customHeight="1">
      <c r="A534" s="52"/>
      <c r="B534" s="53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</row>
    <row r="535" spans="1:23" ht="17.25" customHeight="1">
      <c r="A535" s="52"/>
      <c r="B535" s="53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</row>
    <row r="536" spans="1:23" ht="17.25" customHeight="1">
      <c r="A536" s="52"/>
      <c r="B536" s="53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</row>
    <row r="537" spans="1:23" ht="17.25" customHeight="1">
      <c r="A537" s="52"/>
      <c r="B537" s="53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</row>
    <row r="538" spans="1:23" ht="17.25" customHeight="1">
      <c r="A538" s="52"/>
      <c r="B538" s="53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</row>
    <row r="539" spans="1:23" ht="17.25" customHeight="1">
      <c r="A539" s="52"/>
      <c r="B539" s="53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</row>
    <row r="540" spans="1:23" ht="17.25" customHeight="1">
      <c r="A540" s="52"/>
      <c r="B540" s="53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</row>
    <row r="541" spans="1:23" ht="17.25" customHeight="1">
      <c r="A541" s="52"/>
      <c r="B541" s="53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</row>
    <row r="542" spans="1:23" ht="17.25" customHeight="1">
      <c r="A542" s="52"/>
      <c r="B542" s="53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</row>
    <row r="543" spans="1:23" ht="17.25" customHeight="1">
      <c r="A543" s="52"/>
      <c r="B543" s="53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</row>
    <row r="544" spans="1:23" ht="17.25" customHeight="1">
      <c r="A544" s="52"/>
      <c r="B544" s="53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</row>
    <row r="545" spans="1:23" ht="17.25" customHeight="1">
      <c r="A545" s="52"/>
      <c r="B545" s="53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</row>
    <row r="546" spans="1:23" ht="17.25" customHeight="1">
      <c r="A546" s="52"/>
      <c r="B546" s="53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</row>
    <row r="547" spans="1:23" ht="17.25" customHeight="1">
      <c r="A547" s="52"/>
      <c r="B547" s="53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</row>
    <row r="548" spans="1:23" ht="17.25" customHeight="1">
      <c r="A548" s="52"/>
      <c r="B548" s="53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</row>
    <row r="549" spans="1:23" ht="17.25" customHeight="1">
      <c r="A549" s="52"/>
      <c r="B549" s="53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</row>
    <row r="550" spans="1:23" ht="17.25" customHeight="1">
      <c r="A550" s="52"/>
      <c r="B550" s="53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</row>
    <row r="551" spans="1:23" ht="17.25" customHeight="1">
      <c r="A551" s="52"/>
      <c r="B551" s="53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</row>
    <row r="552" spans="1:23" ht="17.25" customHeight="1">
      <c r="A552" s="52"/>
      <c r="B552" s="53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</row>
    <row r="553" spans="1:23" ht="17.25" customHeight="1">
      <c r="A553" s="52"/>
      <c r="B553" s="53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</row>
    <row r="554" spans="1:23" ht="17.25" customHeight="1">
      <c r="A554" s="52"/>
      <c r="B554" s="53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</row>
    <row r="555" spans="1:23" ht="17.25" customHeight="1">
      <c r="A555" s="52"/>
      <c r="B555" s="53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</row>
    <row r="556" spans="1:23" ht="17.25" customHeight="1">
      <c r="A556" s="52"/>
      <c r="B556" s="53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</row>
    <row r="557" spans="1:23" ht="17.25" customHeight="1">
      <c r="A557" s="52"/>
      <c r="B557" s="53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</row>
    <row r="558" spans="1:23" ht="17.25" customHeight="1">
      <c r="A558" s="52"/>
      <c r="B558" s="53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</row>
    <row r="559" spans="1:23" ht="17.25" customHeight="1">
      <c r="A559" s="52"/>
      <c r="B559" s="53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</row>
    <row r="560" spans="1:23" ht="17.25" customHeight="1">
      <c r="A560" s="52"/>
      <c r="B560" s="53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</row>
    <row r="561" spans="1:23" ht="17.25" customHeight="1">
      <c r="A561" s="52"/>
      <c r="B561" s="53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</row>
    <row r="562" spans="1:23" ht="17.25" customHeight="1">
      <c r="A562" s="52"/>
      <c r="B562" s="53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</row>
    <row r="563" spans="1:23" ht="17.25" customHeight="1">
      <c r="A563" s="52"/>
      <c r="B563" s="53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</row>
    <row r="564" spans="1:23" ht="17.25" customHeight="1">
      <c r="A564" s="52"/>
      <c r="B564" s="53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</row>
    <row r="565" spans="1:23" ht="17.25" customHeight="1">
      <c r="A565" s="52"/>
      <c r="B565" s="53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</row>
    <row r="566" spans="1:23" ht="17.25" customHeight="1">
      <c r="A566" s="52"/>
      <c r="B566" s="53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</row>
    <row r="567" spans="1:23" ht="17.25" customHeight="1">
      <c r="A567" s="52"/>
      <c r="B567" s="53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</row>
    <row r="568" spans="1:23" ht="17.25" customHeight="1">
      <c r="A568" s="52"/>
      <c r="B568" s="53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</row>
    <row r="569" spans="1:23" ht="17.25" customHeight="1">
      <c r="A569" s="52"/>
      <c r="B569" s="53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</row>
    <row r="570" spans="1:23" ht="17.25" customHeight="1">
      <c r="A570" s="52"/>
      <c r="B570" s="53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</row>
    <row r="571" spans="1:23" ht="17.25" customHeight="1">
      <c r="A571" s="52"/>
      <c r="B571" s="53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</row>
    <row r="572" spans="1:23" ht="17.25" customHeight="1">
      <c r="A572" s="52"/>
      <c r="B572" s="53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</row>
    <row r="573" spans="1:23" ht="17.25" customHeight="1">
      <c r="A573" s="52"/>
      <c r="B573" s="53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</row>
    <row r="574" spans="1:23" ht="17.25" customHeight="1">
      <c r="A574" s="52"/>
      <c r="B574" s="53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</row>
    <row r="575" spans="1:23" ht="17.25" customHeight="1">
      <c r="A575" s="52"/>
      <c r="B575" s="53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</row>
    <row r="576" spans="1:23" ht="17.25" customHeight="1">
      <c r="A576" s="52"/>
      <c r="B576" s="53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</row>
    <row r="577" spans="1:23" ht="17.25" customHeight="1">
      <c r="A577" s="52"/>
      <c r="B577" s="53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</row>
    <row r="578" spans="1:23" ht="17.25" customHeight="1">
      <c r="A578" s="52"/>
      <c r="B578" s="53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</row>
    <row r="579" spans="1:23" ht="17.25" customHeight="1">
      <c r="A579" s="52"/>
      <c r="B579" s="53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</row>
    <row r="580" spans="1:23" ht="17.25" customHeight="1">
      <c r="A580" s="52"/>
      <c r="B580" s="53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</row>
    <row r="581" spans="1:23" ht="17.25" customHeight="1">
      <c r="A581" s="52"/>
      <c r="B581" s="53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</row>
    <row r="582" spans="1:23" ht="17.25" customHeight="1">
      <c r="A582" s="52"/>
      <c r="B582" s="53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</row>
    <row r="583" spans="1:23" ht="17.25" customHeight="1">
      <c r="A583" s="52"/>
      <c r="B583" s="53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</row>
    <row r="584" spans="1:23" ht="17.25" customHeight="1">
      <c r="A584" s="52"/>
      <c r="B584" s="53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</row>
    <row r="585" spans="1:23" ht="17.25" customHeight="1">
      <c r="A585" s="52"/>
      <c r="B585" s="53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</row>
    <row r="586" spans="1:23" ht="17.25" customHeight="1">
      <c r="A586" s="52"/>
      <c r="B586" s="53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</row>
    <row r="587" spans="1:23" ht="17.25" customHeight="1">
      <c r="A587" s="52"/>
      <c r="B587" s="53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</row>
    <row r="588" spans="1:23" ht="17.25" customHeight="1">
      <c r="A588" s="52"/>
      <c r="B588" s="53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</row>
    <row r="589" spans="1:23" ht="17.25" customHeight="1">
      <c r="A589" s="52"/>
      <c r="B589" s="53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</row>
    <row r="590" spans="1:23" ht="17.25" customHeight="1">
      <c r="A590" s="52"/>
      <c r="B590" s="53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</row>
    <row r="591" spans="1:23" ht="17.25" customHeight="1">
      <c r="A591" s="52"/>
      <c r="B591" s="53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</row>
    <row r="592" spans="1:23" ht="17.25" customHeight="1">
      <c r="A592" s="52"/>
      <c r="B592" s="53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</row>
    <row r="593" spans="1:23" ht="17.25" customHeight="1">
      <c r="A593" s="52"/>
      <c r="B593" s="53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</row>
    <row r="594" spans="1:23" ht="17.25" customHeight="1">
      <c r="A594" s="52"/>
      <c r="B594" s="53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</row>
    <row r="595" spans="1:23" ht="17.25" customHeight="1">
      <c r="A595" s="52"/>
      <c r="B595" s="53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</row>
    <row r="596" spans="1:23" ht="17.25" customHeight="1">
      <c r="A596" s="52"/>
      <c r="B596" s="53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</row>
    <row r="597" spans="1:23" ht="17.25" customHeight="1">
      <c r="A597" s="52"/>
      <c r="B597" s="53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</row>
    <row r="598" spans="1:23" ht="17.25" customHeight="1">
      <c r="A598" s="52"/>
      <c r="B598" s="53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</row>
    <row r="599" spans="1:23" ht="17.25" customHeight="1">
      <c r="A599" s="52"/>
      <c r="B599" s="53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</row>
    <row r="600" spans="1:23" ht="17.25" customHeight="1">
      <c r="A600" s="52"/>
      <c r="B600" s="53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</row>
    <row r="601" spans="1:23" ht="17.25" customHeight="1">
      <c r="A601" s="52"/>
      <c r="B601" s="53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</row>
    <row r="602" spans="1:23" ht="17.25" customHeight="1">
      <c r="A602" s="52"/>
      <c r="B602" s="53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</row>
    <row r="603" spans="1:23" ht="17.25" customHeight="1">
      <c r="A603" s="52"/>
      <c r="B603" s="53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</row>
    <row r="604" spans="1:23" ht="17.25" customHeight="1">
      <c r="A604" s="52"/>
      <c r="B604" s="53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</row>
    <row r="605" spans="1:23" ht="17.25" customHeight="1">
      <c r="A605" s="52"/>
      <c r="B605" s="53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</row>
    <row r="606" spans="1:23" ht="17.25" customHeight="1">
      <c r="A606" s="52"/>
      <c r="B606" s="53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</row>
    <row r="607" spans="1:23" ht="17.25" customHeight="1">
      <c r="A607" s="52"/>
      <c r="B607" s="53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</row>
    <row r="608" spans="1:23" ht="17.25" customHeight="1">
      <c r="A608" s="52"/>
      <c r="B608" s="53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</row>
    <row r="609" spans="1:23" ht="17.25" customHeight="1">
      <c r="A609" s="52"/>
      <c r="B609" s="53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</row>
    <row r="610" spans="1:23" ht="17.25" customHeight="1">
      <c r="A610" s="52"/>
      <c r="B610" s="53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</row>
    <row r="611" spans="1:23" ht="17.25" customHeight="1">
      <c r="A611" s="52"/>
      <c r="B611" s="53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</row>
    <row r="612" spans="1:23" ht="17.25" customHeight="1">
      <c r="A612" s="52"/>
      <c r="B612" s="53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</row>
    <row r="613" spans="1:23" ht="17.25" customHeight="1">
      <c r="A613" s="52"/>
      <c r="B613" s="53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</row>
    <row r="614" spans="1:23" ht="17.25" customHeight="1">
      <c r="A614" s="52"/>
      <c r="B614" s="53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</row>
    <row r="615" spans="1:23" ht="17.25" customHeight="1">
      <c r="A615" s="52"/>
      <c r="B615" s="53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</row>
    <row r="616" spans="1:23" ht="17.25" customHeight="1">
      <c r="A616" s="52"/>
      <c r="B616" s="53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</row>
    <row r="617" spans="1:23" ht="17.25" customHeight="1">
      <c r="A617" s="52"/>
      <c r="B617" s="53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</row>
    <row r="618" spans="1:23" ht="17.25" customHeight="1">
      <c r="A618" s="52"/>
      <c r="B618" s="53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</row>
    <row r="619" spans="1:23" ht="17.25" customHeight="1">
      <c r="A619" s="52"/>
      <c r="B619" s="53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</row>
    <row r="620" spans="1:23" ht="17.25" customHeight="1">
      <c r="A620" s="52"/>
      <c r="B620" s="53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</row>
    <row r="621" spans="1:23" ht="17.25" customHeight="1">
      <c r="A621" s="52"/>
      <c r="B621" s="53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</row>
    <row r="622" spans="1:23" ht="17.25" customHeight="1">
      <c r="A622" s="52"/>
      <c r="B622" s="53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</row>
    <row r="623" spans="1:23" ht="17.25" customHeight="1">
      <c r="A623" s="52"/>
      <c r="B623" s="53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</row>
    <row r="624" spans="1:23" ht="17.25" customHeight="1">
      <c r="A624" s="52"/>
      <c r="B624" s="53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</row>
    <row r="625" spans="1:23" ht="17.25" customHeight="1">
      <c r="A625" s="52"/>
      <c r="B625" s="53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</row>
    <row r="626" spans="1:23" ht="17.25" customHeight="1">
      <c r="A626" s="52"/>
      <c r="B626" s="53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</row>
    <row r="627" spans="1:23" ht="17.25" customHeight="1">
      <c r="A627" s="52"/>
      <c r="B627" s="53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</row>
    <row r="628" spans="1:23" ht="17.25" customHeight="1">
      <c r="A628" s="52"/>
      <c r="B628" s="53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</row>
    <row r="629" spans="1:23" ht="17.25" customHeight="1">
      <c r="A629" s="52"/>
      <c r="B629" s="53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</row>
    <row r="630" spans="1:23" ht="17.25" customHeight="1">
      <c r="A630" s="52"/>
      <c r="B630" s="53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</row>
    <row r="631" spans="1:23" ht="17.25" customHeight="1">
      <c r="A631" s="52"/>
      <c r="B631" s="53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</row>
    <row r="632" spans="1:23" ht="17.25" customHeight="1">
      <c r="A632" s="52"/>
      <c r="B632" s="53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</row>
    <row r="633" spans="1:23" ht="17.25" customHeight="1">
      <c r="A633" s="52"/>
      <c r="B633" s="53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</row>
    <row r="634" spans="1:23" ht="17.25" customHeight="1">
      <c r="A634" s="52"/>
      <c r="B634" s="53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</row>
    <row r="635" spans="1:23" ht="17.25" customHeight="1">
      <c r="A635" s="52"/>
      <c r="B635" s="53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</row>
    <row r="636" spans="1:23" ht="17.25" customHeight="1">
      <c r="A636" s="52"/>
      <c r="B636" s="53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</row>
    <row r="637" spans="1:23" ht="17.25" customHeight="1">
      <c r="A637" s="52"/>
      <c r="B637" s="53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</row>
    <row r="638" spans="1:23" ht="17.25" customHeight="1">
      <c r="A638" s="52"/>
      <c r="B638" s="53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</row>
    <row r="639" spans="1:23" ht="17.25" customHeight="1">
      <c r="A639" s="52"/>
      <c r="B639" s="53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</row>
    <row r="640" spans="1:23" ht="17.25" customHeight="1">
      <c r="A640" s="52"/>
      <c r="B640" s="53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</row>
    <row r="641" spans="1:23" ht="17.25" customHeight="1">
      <c r="A641" s="52"/>
      <c r="B641" s="53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</row>
    <row r="642" spans="1:23" ht="17.25" customHeight="1">
      <c r="A642" s="52"/>
      <c r="B642" s="53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</row>
    <row r="643" spans="1:23" ht="17.25" customHeight="1">
      <c r="A643" s="52"/>
      <c r="B643" s="53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</row>
    <row r="644" spans="1:23" ht="17.25" customHeight="1">
      <c r="A644" s="52"/>
      <c r="B644" s="53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</row>
    <row r="645" spans="1:23" ht="17.25" customHeight="1">
      <c r="A645" s="52"/>
      <c r="B645" s="53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</row>
    <row r="646" spans="1:23" ht="17.25" customHeight="1">
      <c r="A646" s="52"/>
      <c r="B646" s="53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</row>
    <row r="647" spans="1:23" ht="17.25" customHeight="1">
      <c r="A647" s="52"/>
      <c r="B647" s="53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</row>
    <row r="648" spans="1:23" ht="17.25" customHeight="1">
      <c r="A648" s="52"/>
      <c r="B648" s="53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</row>
    <row r="649" spans="1:23" ht="17.25" customHeight="1">
      <c r="A649" s="52"/>
      <c r="B649" s="53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</row>
    <row r="650" spans="1:23" ht="17.25" customHeight="1">
      <c r="A650" s="52"/>
      <c r="B650" s="53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</row>
    <row r="651" spans="1:23" ht="17.25" customHeight="1">
      <c r="A651" s="52"/>
      <c r="B651" s="53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</row>
    <row r="652" spans="1:23" ht="17.25" customHeight="1">
      <c r="A652" s="52"/>
      <c r="B652" s="53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</row>
    <row r="653" spans="1:23" ht="17.25" customHeight="1">
      <c r="A653" s="52"/>
      <c r="B653" s="53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</row>
    <row r="654" spans="1:23" ht="17.25" customHeight="1">
      <c r="A654" s="52"/>
      <c r="B654" s="53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</row>
    <row r="655" spans="1:23" ht="17.25" customHeight="1">
      <c r="A655" s="52"/>
      <c r="B655" s="53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</row>
    <row r="656" spans="1:23" ht="17.25" customHeight="1">
      <c r="A656" s="52"/>
      <c r="B656" s="53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</row>
    <row r="657" spans="1:23" ht="17.25" customHeight="1">
      <c r="A657" s="52"/>
      <c r="B657" s="53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</row>
    <row r="658" spans="1:23" ht="17.25" customHeight="1">
      <c r="A658" s="52"/>
      <c r="B658" s="53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</row>
    <row r="659" spans="1:23" ht="17.25" customHeight="1">
      <c r="A659" s="52"/>
      <c r="B659" s="53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</row>
    <row r="660" spans="1:23" ht="17.25" customHeight="1">
      <c r="A660" s="52"/>
      <c r="B660" s="53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</row>
    <row r="661" spans="1:23" ht="17.25" customHeight="1">
      <c r="A661" s="52"/>
      <c r="B661" s="53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</row>
    <row r="662" spans="1:23" ht="17.25" customHeight="1">
      <c r="A662" s="52"/>
      <c r="B662" s="53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</row>
    <row r="663" spans="1:23" ht="17.25" customHeight="1">
      <c r="A663" s="52"/>
      <c r="B663" s="53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</row>
    <row r="664" spans="1:23" ht="17.25" customHeight="1">
      <c r="A664" s="52"/>
      <c r="B664" s="53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</row>
    <row r="665" spans="1:23" ht="17.25" customHeight="1">
      <c r="A665" s="52"/>
      <c r="B665" s="53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</row>
    <row r="666" spans="1:23" ht="17.25" customHeight="1">
      <c r="A666" s="52"/>
      <c r="B666" s="53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</row>
    <row r="667" spans="1:23" ht="17.25" customHeight="1">
      <c r="A667" s="52"/>
      <c r="B667" s="53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</row>
    <row r="668" spans="1:23" ht="17.25" customHeight="1">
      <c r="A668" s="52"/>
      <c r="B668" s="53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</row>
    <row r="669" spans="1:23" ht="17.25" customHeight="1">
      <c r="A669" s="52"/>
      <c r="B669" s="53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</row>
    <row r="670" spans="1:23" ht="17.25" customHeight="1">
      <c r="A670" s="52"/>
      <c r="B670" s="53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</row>
    <row r="671" spans="1:23" ht="17.25" customHeight="1">
      <c r="A671" s="52"/>
      <c r="B671" s="53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</row>
    <row r="672" spans="1:23" ht="17.25" customHeight="1">
      <c r="A672" s="52"/>
      <c r="B672" s="53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</row>
    <row r="673" spans="1:23" ht="17.25" customHeight="1">
      <c r="A673" s="52"/>
      <c r="B673" s="53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</row>
    <row r="674" spans="1:23" ht="17.25" customHeight="1">
      <c r="A674" s="52"/>
      <c r="B674" s="53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</row>
    <row r="675" spans="1:23" ht="17.25" customHeight="1">
      <c r="A675" s="52"/>
      <c r="B675" s="53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</row>
    <row r="676" spans="1:23" ht="17.25" customHeight="1">
      <c r="A676" s="52"/>
      <c r="B676" s="53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</row>
    <row r="677" spans="1:23" ht="17.25" customHeight="1">
      <c r="A677" s="52"/>
      <c r="B677" s="53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</row>
    <row r="678" spans="1:23" ht="17.25" customHeight="1">
      <c r="A678" s="52"/>
      <c r="B678" s="53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</row>
    <row r="679" spans="1:23" ht="17.25" customHeight="1">
      <c r="A679" s="52"/>
      <c r="B679" s="53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</row>
    <row r="680" spans="1:23" ht="17.25" customHeight="1">
      <c r="A680" s="52"/>
      <c r="B680" s="53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</row>
    <row r="681" spans="1:23" ht="17.25" customHeight="1">
      <c r="A681" s="52"/>
      <c r="B681" s="53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</row>
    <row r="682" spans="1:23" ht="17.25" customHeight="1">
      <c r="A682" s="52"/>
      <c r="B682" s="53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</row>
    <row r="683" spans="1:23" ht="17.25" customHeight="1">
      <c r="A683" s="52"/>
      <c r="B683" s="53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</row>
    <row r="684" spans="1:23" ht="17.25" customHeight="1">
      <c r="A684" s="52"/>
      <c r="B684" s="53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</row>
    <row r="685" spans="1:23" ht="17.25" customHeight="1">
      <c r="A685" s="52"/>
      <c r="B685" s="53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</row>
    <row r="686" spans="1:23" ht="17.25" customHeight="1">
      <c r="A686" s="52"/>
      <c r="B686" s="53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</row>
    <row r="687" spans="1:23" ht="17.25" customHeight="1">
      <c r="A687" s="52"/>
      <c r="B687" s="53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</row>
    <row r="688" spans="1:23" ht="17.25" customHeight="1">
      <c r="A688" s="52"/>
      <c r="B688" s="53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</row>
    <row r="689" spans="1:23" ht="17.25" customHeight="1">
      <c r="A689" s="52"/>
      <c r="B689" s="53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</row>
    <row r="690" spans="1:23" ht="17.25" customHeight="1">
      <c r="A690" s="52"/>
      <c r="B690" s="53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</row>
    <row r="691" spans="1:23" ht="17.25" customHeight="1">
      <c r="A691" s="52"/>
      <c r="B691" s="53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</row>
    <row r="692" spans="1:23" ht="17.25" customHeight="1">
      <c r="A692" s="52"/>
      <c r="B692" s="53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</row>
    <row r="693" spans="1:23" ht="17.25" customHeight="1">
      <c r="A693" s="52"/>
      <c r="B693" s="53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</row>
    <row r="694" spans="1:23" ht="17.25" customHeight="1">
      <c r="A694" s="52"/>
      <c r="B694" s="53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</row>
    <row r="695" spans="1:23" ht="17.25" customHeight="1">
      <c r="A695" s="52"/>
      <c r="B695" s="53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</row>
    <row r="696" spans="1:23" ht="17.25" customHeight="1">
      <c r="A696" s="52"/>
      <c r="B696" s="53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</row>
    <row r="697" spans="1:23" ht="17.25" customHeight="1">
      <c r="A697" s="52"/>
      <c r="B697" s="53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</row>
    <row r="698" spans="1:23" ht="17.25" customHeight="1">
      <c r="A698" s="52"/>
      <c r="B698" s="53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</row>
    <row r="699" spans="1:23" ht="17.25" customHeight="1">
      <c r="A699" s="52"/>
      <c r="B699" s="53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</row>
    <row r="700" spans="1:23" ht="17.25" customHeight="1">
      <c r="A700" s="52"/>
      <c r="B700" s="53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</row>
    <row r="701" spans="1:23" ht="17.25" customHeight="1">
      <c r="A701" s="52"/>
      <c r="B701" s="53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</row>
    <row r="702" spans="1:23" ht="17.25" customHeight="1">
      <c r="A702" s="52"/>
      <c r="B702" s="53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</row>
    <row r="703" spans="1:23" ht="17.25" customHeight="1">
      <c r="A703" s="52"/>
      <c r="B703" s="53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</row>
    <row r="704" spans="1:23" ht="17.25" customHeight="1">
      <c r="A704" s="52"/>
      <c r="B704" s="53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</row>
    <row r="705" spans="1:23" ht="17.25" customHeight="1">
      <c r="A705" s="52"/>
      <c r="B705" s="53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</row>
    <row r="706" spans="1:23" ht="17.25" customHeight="1">
      <c r="A706" s="52"/>
      <c r="B706" s="53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</row>
    <row r="707" spans="1:23" ht="17.25" customHeight="1">
      <c r="A707" s="52"/>
      <c r="B707" s="53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</row>
    <row r="708" spans="1:23" ht="17.25" customHeight="1">
      <c r="A708" s="52"/>
      <c r="B708" s="53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</row>
    <row r="709" spans="1:23" ht="17.25" customHeight="1">
      <c r="A709" s="52"/>
      <c r="B709" s="53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</row>
    <row r="710" spans="1:23" ht="17.25" customHeight="1">
      <c r="A710" s="52"/>
      <c r="B710" s="53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</row>
    <row r="711" spans="1:23" ht="17.25" customHeight="1">
      <c r="A711" s="52"/>
      <c r="B711" s="53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</row>
    <row r="712" spans="1:23" ht="17.25" customHeight="1">
      <c r="A712" s="52"/>
      <c r="B712" s="53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</row>
    <row r="713" spans="1:23" ht="17.25" customHeight="1">
      <c r="A713" s="52"/>
      <c r="B713" s="53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</row>
    <row r="714" spans="1:23" ht="17.25" customHeight="1">
      <c r="A714" s="52"/>
      <c r="B714" s="53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</row>
    <row r="715" spans="1:23" ht="17.25" customHeight="1">
      <c r="A715" s="52"/>
      <c r="B715" s="53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</row>
    <row r="716" spans="1:23" ht="17.25" customHeight="1">
      <c r="A716" s="52"/>
      <c r="B716" s="53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</row>
    <row r="717" spans="1:23" ht="17.25" customHeight="1">
      <c r="A717" s="52"/>
      <c r="B717" s="53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</row>
    <row r="718" spans="1:23" ht="17.25" customHeight="1">
      <c r="A718" s="52"/>
      <c r="B718" s="53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</row>
    <row r="719" spans="1:23" ht="17.25" customHeight="1">
      <c r="A719" s="52"/>
      <c r="B719" s="53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</row>
    <row r="720" spans="1:23" ht="17.25" customHeight="1">
      <c r="A720" s="52"/>
      <c r="B720" s="53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</row>
    <row r="721" spans="1:23" ht="17.25" customHeight="1">
      <c r="A721" s="52"/>
      <c r="B721" s="53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</row>
    <row r="722" spans="1:23" ht="17.25" customHeight="1">
      <c r="A722" s="52"/>
      <c r="B722" s="53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</row>
    <row r="723" spans="1:23" ht="17.25" customHeight="1">
      <c r="A723" s="52"/>
      <c r="B723" s="53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</row>
    <row r="724" spans="1:23" ht="17.25" customHeight="1">
      <c r="A724" s="52"/>
      <c r="B724" s="53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</row>
    <row r="725" spans="1:23" ht="17.25" customHeight="1">
      <c r="A725" s="52"/>
      <c r="B725" s="53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</row>
    <row r="726" spans="1:23" ht="17.25" customHeight="1">
      <c r="A726" s="52"/>
      <c r="B726" s="53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</row>
    <row r="727" spans="1:23" ht="17.25" customHeight="1">
      <c r="A727" s="52"/>
      <c r="B727" s="53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</row>
    <row r="728" spans="1:23" ht="17.25" customHeight="1">
      <c r="A728" s="52"/>
      <c r="B728" s="53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</row>
    <row r="729" spans="1:23" ht="17.25" customHeight="1">
      <c r="A729" s="52"/>
      <c r="B729" s="53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</row>
    <row r="730" spans="1:23" ht="17.25" customHeight="1">
      <c r="A730" s="52"/>
      <c r="B730" s="53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</row>
    <row r="731" spans="1:23" ht="17.25" customHeight="1">
      <c r="A731" s="52"/>
      <c r="B731" s="53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</row>
    <row r="732" spans="1:23" ht="17.25" customHeight="1">
      <c r="A732" s="52"/>
      <c r="B732" s="53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</row>
    <row r="733" spans="1:23" ht="17.25" customHeight="1">
      <c r="A733" s="52"/>
      <c r="B733" s="53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</row>
    <row r="734" spans="1:23" ht="17.25" customHeight="1">
      <c r="A734" s="52"/>
      <c r="B734" s="53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</row>
    <row r="735" spans="1:23" ht="17.25" customHeight="1">
      <c r="A735" s="52"/>
      <c r="B735" s="53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</row>
    <row r="736" spans="1:23" ht="17.25" customHeight="1">
      <c r="A736" s="52"/>
      <c r="B736" s="53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</row>
    <row r="737" spans="1:23" ht="17.25" customHeight="1">
      <c r="A737" s="52"/>
      <c r="B737" s="53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</row>
    <row r="738" spans="1:23" ht="17.25" customHeight="1">
      <c r="A738" s="52"/>
      <c r="B738" s="53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</row>
    <row r="739" spans="1:23" ht="17.25" customHeight="1">
      <c r="A739" s="52"/>
      <c r="B739" s="53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</row>
    <row r="740" spans="1:23" ht="17.25" customHeight="1">
      <c r="A740" s="52"/>
      <c r="B740" s="53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</row>
    <row r="741" spans="1:23" ht="17.25" customHeight="1">
      <c r="A741" s="52"/>
      <c r="B741" s="53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</row>
    <row r="742" spans="1:23" ht="17.25" customHeight="1">
      <c r="A742" s="52"/>
      <c r="B742" s="53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</row>
    <row r="743" spans="1:23" ht="17.25" customHeight="1">
      <c r="A743" s="52"/>
      <c r="B743" s="53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</row>
    <row r="744" spans="1:23" ht="17.25" customHeight="1">
      <c r="A744" s="52"/>
      <c r="B744" s="53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</row>
    <row r="745" spans="1:23" ht="17.25" customHeight="1">
      <c r="A745" s="52"/>
      <c r="B745" s="53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</row>
    <row r="746" spans="1:23" ht="17.25" customHeight="1">
      <c r="A746" s="52"/>
      <c r="B746" s="53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</row>
    <row r="747" spans="1:23" ht="17.25" customHeight="1">
      <c r="A747" s="52"/>
      <c r="B747" s="53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</row>
    <row r="748" spans="1:23" ht="17.25" customHeight="1">
      <c r="A748" s="52"/>
      <c r="B748" s="53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</row>
    <row r="749" spans="1:23" ht="17.25" customHeight="1">
      <c r="A749" s="52"/>
      <c r="B749" s="53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</row>
    <row r="750" spans="1:23" ht="17.25" customHeight="1">
      <c r="A750" s="52"/>
      <c r="B750" s="53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</row>
    <row r="751" spans="1:23" ht="17.25" customHeight="1">
      <c r="A751" s="52"/>
      <c r="B751" s="53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</row>
    <row r="752" spans="1:23" ht="17.25" customHeight="1">
      <c r="A752" s="52"/>
      <c r="B752" s="53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</row>
    <row r="753" spans="1:23" ht="17.25" customHeight="1">
      <c r="A753" s="52"/>
      <c r="B753" s="53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</row>
    <row r="754" spans="1:23" ht="17.25" customHeight="1">
      <c r="A754" s="52"/>
      <c r="B754" s="53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</row>
    <row r="755" spans="1:23" ht="17.25" customHeight="1">
      <c r="A755" s="52"/>
      <c r="B755" s="53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</row>
    <row r="756" spans="1:23" ht="17.25" customHeight="1">
      <c r="A756" s="52"/>
      <c r="B756" s="53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</row>
    <row r="757" spans="1:23" ht="17.25" customHeight="1">
      <c r="A757" s="52"/>
      <c r="B757" s="53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</row>
    <row r="758" spans="1:23" ht="17.25" customHeight="1">
      <c r="A758" s="52"/>
      <c r="B758" s="53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</row>
    <row r="759" spans="1:23" ht="17.25" customHeight="1">
      <c r="A759" s="52"/>
      <c r="B759" s="53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</row>
    <row r="760" spans="1:23" ht="17.25" customHeight="1">
      <c r="A760" s="52"/>
      <c r="B760" s="53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</row>
    <row r="761" spans="1:23" ht="17.25" customHeight="1">
      <c r="A761" s="52"/>
      <c r="B761" s="53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</row>
    <row r="762" spans="1:23" ht="17.25" customHeight="1">
      <c r="A762" s="52"/>
      <c r="B762" s="53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</row>
    <row r="763" spans="1:23" ht="17.25" customHeight="1">
      <c r="A763" s="52"/>
      <c r="B763" s="53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</row>
    <row r="764" spans="1:23" ht="17.25" customHeight="1">
      <c r="A764" s="52"/>
      <c r="B764" s="53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</row>
    <row r="765" spans="1:23" ht="17.25" customHeight="1">
      <c r="A765" s="52"/>
      <c r="B765" s="53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</row>
    <row r="766" spans="1:23" ht="17.25" customHeight="1">
      <c r="A766" s="52"/>
      <c r="B766" s="53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</row>
    <row r="767" spans="1:23" ht="17.25" customHeight="1">
      <c r="A767" s="52"/>
      <c r="B767" s="53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</row>
    <row r="768" spans="1:23" ht="17.25" customHeight="1">
      <c r="A768" s="52"/>
      <c r="B768" s="53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</row>
    <row r="769" spans="1:23" ht="17.25" customHeight="1">
      <c r="A769" s="52"/>
      <c r="B769" s="53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</row>
    <row r="770" spans="1:23" ht="17.25" customHeight="1">
      <c r="A770" s="52"/>
      <c r="B770" s="53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</row>
    <row r="771" spans="1:23" ht="17.25" customHeight="1">
      <c r="A771" s="52"/>
      <c r="B771" s="53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</row>
    <row r="772" spans="1:23" ht="17.25" customHeight="1">
      <c r="A772" s="52"/>
      <c r="B772" s="53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</row>
    <row r="773" spans="1:23" ht="17.25" customHeight="1">
      <c r="A773" s="52"/>
      <c r="B773" s="53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</row>
    <row r="774" spans="1:23" ht="17.25" customHeight="1">
      <c r="A774" s="52"/>
      <c r="B774" s="53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</row>
    <row r="775" spans="1:23" ht="17.25" customHeight="1">
      <c r="A775" s="52"/>
      <c r="B775" s="53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</row>
    <row r="776" spans="1:23" ht="17.25" customHeight="1">
      <c r="A776" s="52"/>
      <c r="B776" s="53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</row>
    <row r="777" spans="1:23" ht="17.25" customHeight="1">
      <c r="A777" s="52"/>
      <c r="B777" s="53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</row>
    <row r="778" spans="1:23" ht="17.25" customHeight="1">
      <c r="A778" s="52"/>
      <c r="B778" s="53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</row>
    <row r="779" spans="1:23" ht="17.25" customHeight="1">
      <c r="A779" s="52"/>
      <c r="B779" s="53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</row>
    <row r="780" spans="1:23" ht="17.25" customHeight="1">
      <c r="A780" s="52"/>
      <c r="B780" s="53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</row>
    <row r="781" spans="1:23" ht="17.25" customHeight="1">
      <c r="A781" s="52"/>
      <c r="B781" s="53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</row>
    <row r="782" spans="1:23" ht="17.25" customHeight="1">
      <c r="A782" s="52"/>
      <c r="B782" s="53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</row>
    <row r="783" spans="1:23" ht="17.25" customHeight="1">
      <c r="A783" s="52"/>
      <c r="B783" s="53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</row>
    <row r="784" spans="1:23" ht="17.25" customHeight="1">
      <c r="A784" s="52"/>
      <c r="B784" s="53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</row>
    <row r="785" spans="1:23" ht="17.25" customHeight="1">
      <c r="A785" s="52"/>
      <c r="B785" s="53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</row>
    <row r="786" spans="1:23" ht="17.25" customHeight="1">
      <c r="A786" s="52"/>
      <c r="B786" s="53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</row>
    <row r="787" spans="1:23" ht="17.25" customHeight="1">
      <c r="A787" s="52"/>
      <c r="B787" s="53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</row>
    <row r="788" spans="1:23" ht="17.25" customHeight="1">
      <c r="A788" s="52"/>
      <c r="B788" s="53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</row>
    <row r="789" spans="1:23" ht="17.25" customHeight="1">
      <c r="A789" s="52"/>
      <c r="B789" s="53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</row>
    <row r="790" spans="1:23" ht="17.25" customHeight="1">
      <c r="A790" s="52"/>
      <c r="B790" s="53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</row>
    <row r="791" spans="1:23" ht="17.25" customHeight="1">
      <c r="A791" s="52"/>
      <c r="B791" s="53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</row>
    <row r="792" spans="1:23" ht="17.25" customHeight="1">
      <c r="A792" s="52"/>
      <c r="B792" s="53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</row>
    <row r="793" spans="1:23" ht="17.25" customHeight="1">
      <c r="A793" s="52"/>
      <c r="B793" s="53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</row>
    <row r="794" spans="1:23" ht="17.25" customHeight="1">
      <c r="A794" s="52"/>
      <c r="B794" s="53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</row>
    <row r="795" spans="1:23" ht="17.25" customHeight="1">
      <c r="A795" s="52"/>
      <c r="B795" s="53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</row>
    <row r="796" spans="1:23" ht="17.25" customHeight="1">
      <c r="A796" s="52"/>
      <c r="B796" s="53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</row>
    <row r="797" spans="1:23" ht="17.25" customHeight="1">
      <c r="A797" s="52"/>
      <c r="B797" s="53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</row>
    <row r="798" spans="1:23" ht="17.25" customHeight="1">
      <c r="A798" s="52"/>
      <c r="B798" s="53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</row>
    <row r="799" spans="1:23" ht="17.25" customHeight="1">
      <c r="A799" s="52"/>
      <c r="B799" s="53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</row>
    <row r="800" spans="1:23" ht="17.25" customHeight="1">
      <c r="A800" s="52"/>
      <c r="B800" s="53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</row>
    <row r="801" spans="1:23" ht="17.25" customHeight="1">
      <c r="A801" s="52"/>
      <c r="B801" s="53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</row>
    <row r="802" spans="1:23" ht="17.25" customHeight="1">
      <c r="A802" s="52"/>
      <c r="B802" s="53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</row>
    <row r="803" spans="1:23" ht="17.25" customHeight="1">
      <c r="A803" s="52"/>
      <c r="B803" s="53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</row>
    <row r="804" spans="1:23" ht="17.25" customHeight="1">
      <c r="A804" s="52"/>
      <c r="B804" s="53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</row>
    <row r="805" spans="1:23" ht="17.25" customHeight="1">
      <c r="A805" s="52"/>
      <c r="B805" s="53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</row>
    <row r="806" spans="1:23" ht="17.25" customHeight="1">
      <c r="A806" s="52"/>
      <c r="B806" s="53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</row>
    <row r="807" spans="1:23" ht="17.25" customHeight="1">
      <c r="A807" s="52"/>
      <c r="B807" s="53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</row>
    <row r="808" spans="1:23" ht="17.25" customHeight="1">
      <c r="A808" s="52"/>
      <c r="B808" s="53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</row>
    <row r="809" spans="1:23" ht="17.25" customHeight="1">
      <c r="A809" s="52"/>
      <c r="B809" s="53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</row>
    <row r="810" spans="1:23" ht="17.25" customHeight="1">
      <c r="A810" s="52"/>
      <c r="B810" s="53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</row>
    <row r="811" spans="1:23" ht="17.25" customHeight="1">
      <c r="A811" s="52"/>
      <c r="B811" s="53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</row>
    <row r="812" spans="1:23" ht="17.25" customHeight="1">
      <c r="A812" s="52"/>
      <c r="B812" s="53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</row>
    <row r="813" spans="1:23" ht="17.25" customHeight="1">
      <c r="A813" s="52"/>
      <c r="B813" s="53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</row>
    <row r="814" spans="1:23" ht="17.25" customHeight="1">
      <c r="A814" s="52"/>
      <c r="B814" s="53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</row>
    <row r="815" spans="1:23" ht="17.25" customHeight="1">
      <c r="A815" s="52"/>
      <c r="B815" s="53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</row>
    <row r="816" spans="1:23" ht="17.25" customHeight="1">
      <c r="A816" s="52"/>
      <c r="B816" s="53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</row>
    <row r="817" spans="1:23" ht="17.25" customHeight="1">
      <c r="A817" s="52"/>
      <c r="B817" s="53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</row>
    <row r="818" spans="1:23" ht="17.25" customHeight="1">
      <c r="A818" s="52"/>
      <c r="B818" s="53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</row>
    <row r="819" spans="1:23" ht="17.25" customHeight="1">
      <c r="A819" s="52"/>
      <c r="B819" s="53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</row>
    <row r="820" spans="1:23" ht="17.25" customHeight="1">
      <c r="A820" s="52"/>
      <c r="B820" s="53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</row>
    <row r="821" spans="1:23" ht="17.25" customHeight="1">
      <c r="A821" s="52"/>
      <c r="B821" s="53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</row>
    <row r="822" spans="1:23" ht="17.25" customHeight="1">
      <c r="A822" s="52"/>
      <c r="B822" s="53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</row>
    <row r="823" spans="1:23" ht="17.25" customHeight="1">
      <c r="A823" s="52"/>
      <c r="B823" s="53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</row>
    <row r="824" spans="1:23" ht="17.25" customHeight="1">
      <c r="A824" s="52"/>
      <c r="B824" s="53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</row>
    <row r="825" spans="1:23" ht="17.25" customHeight="1">
      <c r="A825" s="52"/>
      <c r="B825" s="53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</row>
    <row r="826" spans="1:23" ht="17.25" customHeight="1">
      <c r="A826" s="52"/>
      <c r="B826" s="53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</row>
    <row r="827" spans="1:23" ht="17.25" customHeight="1">
      <c r="A827" s="52"/>
      <c r="B827" s="53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</row>
    <row r="828" spans="1:23" ht="17.25" customHeight="1">
      <c r="A828" s="52"/>
      <c r="B828" s="53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</row>
    <row r="829" spans="1:23" ht="17.25" customHeight="1">
      <c r="A829" s="52"/>
      <c r="B829" s="53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</row>
    <row r="830" spans="1:23" ht="17.25" customHeight="1">
      <c r="A830" s="52"/>
      <c r="B830" s="53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</row>
    <row r="831" spans="1:23" ht="17.25" customHeight="1">
      <c r="A831" s="52"/>
      <c r="B831" s="53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</row>
    <row r="832" spans="1:23" ht="17.25" customHeight="1">
      <c r="A832" s="52"/>
      <c r="B832" s="53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</row>
    <row r="833" spans="1:23" ht="17.25" customHeight="1">
      <c r="A833" s="52"/>
      <c r="B833" s="53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</row>
    <row r="834" spans="1:23" ht="17.25" customHeight="1">
      <c r="A834" s="52"/>
      <c r="B834" s="53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</row>
    <row r="835" spans="1:23" ht="17.25" customHeight="1">
      <c r="A835" s="52"/>
      <c r="B835" s="53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</row>
    <row r="836" spans="1:23" ht="17.25" customHeight="1">
      <c r="A836" s="52"/>
      <c r="B836" s="53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</row>
    <row r="837" spans="1:23" ht="17.25" customHeight="1">
      <c r="A837" s="52"/>
      <c r="B837" s="53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</row>
    <row r="838" spans="1:23" ht="17.25" customHeight="1">
      <c r="A838" s="52"/>
      <c r="B838" s="53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</row>
    <row r="839" spans="1:23" ht="17.25" customHeight="1">
      <c r="A839" s="52"/>
      <c r="B839" s="53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</row>
    <row r="840" spans="1:23" ht="17.25" customHeight="1">
      <c r="A840" s="52"/>
      <c r="B840" s="53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</row>
    <row r="841" spans="1:23" ht="17.25" customHeight="1">
      <c r="A841" s="52"/>
      <c r="B841" s="53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</row>
    <row r="842" spans="1:23" ht="17.25" customHeight="1">
      <c r="A842" s="52"/>
      <c r="B842" s="53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</row>
    <row r="843" spans="1:23" ht="17.25" customHeight="1">
      <c r="A843" s="52"/>
      <c r="B843" s="53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</row>
    <row r="844" spans="1:23" ht="17.25" customHeight="1">
      <c r="A844" s="52"/>
      <c r="B844" s="53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</row>
    <row r="845" spans="1:23" ht="17.25" customHeight="1">
      <c r="A845" s="52"/>
      <c r="B845" s="53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</row>
    <row r="846" spans="1:23" ht="17.25" customHeight="1">
      <c r="A846" s="52"/>
      <c r="B846" s="53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</row>
    <row r="847" spans="1:23" ht="17.25" customHeight="1">
      <c r="A847" s="52"/>
      <c r="B847" s="53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</row>
    <row r="848" spans="1:23" ht="17.25" customHeight="1">
      <c r="A848" s="52"/>
      <c r="B848" s="53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</row>
    <row r="849" spans="1:23" ht="17.25" customHeight="1">
      <c r="A849" s="52"/>
      <c r="B849" s="53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</row>
    <row r="850" spans="1:23" ht="17.25" customHeight="1">
      <c r="A850" s="52"/>
      <c r="B850" s="53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</row>
    <row r="851" spans="1:23" ht="17.25" customHeight="1">
      <c r="A851" s="52"/>
      <c r="B851" s="53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</row>
    <row r="852" spans="1:23" ht="17.25" customHeight="1">
      <c r="A852" s="52"/>
      <c r="B852" s="53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</row>
    <row r="853" spans="1:23" ht="17.25" customHeight="1">
      <c r="A853" s="52"/>
      <c r="B853" s="53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</row>
    <row r="854" spans="1:23" ht="17.25" customHeight="1">
      <c r="A854" s="52"/>
      <c r="B854" s="53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</row>
    <row r="855" spans="1:23" ht="17.25" customHeight="1">
      <c r="A855" s="52"/>
      <c r="B855" s="53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</row>
    <row r="856" spans="1:23" ht="17.25" customHeight="1">
      <c r="A856" s="52"/>
      <c r="B856" s="53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</row>
    <row r="857" spans="1:23" ht="17.25" customHeight="1">
      <c r="A857" s="52"/>
      <c r="B857" s="53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</row>
    <row r="858" spans="1:23" ht="17.25" customHeight="1">
      <c r="A858" s="52"/>
      <c r="B858" s="53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</row>
    <row r="859" spans="1:23" ht="17.25" customHeight="1">
      <c r="A859" s="52"/>
      <c r="B859" s="53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</row>
    <row r="860" spans="1:23" ht="17.25" customHeight="1">
      <c r="A860" s="52"/>
      <c r="B860" s="53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</row>
    <row r="861" spans="1:23" ht="17.25" customHeight="1">
      <c r="A861" s="52"/>
      <c r="B861" s="53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</row>
    <row r="862" spans="1:23" ht="17.25" customHeight="1">
      <c r="A862" s="52"/>
      <c r="B862" s="53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</row>
    <row r="863" spans="1:23" ht="17.25" customHeight="1">
      <c r="A863" s="52"/>
      <c r="B863" s="53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</row>
    <row r="864" spans="1:23" ht="17.25" customHeight="1">
      <c r="A864" s="52"/>
      <c r="B864" s="53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</row>
    <row r="865" spans="1:23" ht="17.25" customHeight="1">
      <c r="A865" s="52"/>
      <c r="B865" s="53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</row>
    <row r="866" spans="1:23" ht="17.25" customHeight="1">
      <c r="A866" s="52"/>
      <c r="B866" s="53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</row>
    <row r="867" spans="1:23" ht="17.25" customHeight="1">
      <c r="A867" s="52"/>
      <c r="B867" s="53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</row>
    <row r="868" spans="1:23" ht="17.25" customHeight="1">
      <c r="A868" s="52"/>
      <c r="B868" s="53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</row>
    <row r="869" spans="1:23" ht="17.25" customHeight="1">
      <c r="A869" s="52"/>
      <c r="B869" s="53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</row>
    <row r="870" spans="1:23" ht="17.25" customHeight="1">
      <c r="A870" s="52"/>
      <c r="B870" s="53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</row>
    <row r="871" spans="1:23" ht="17.25" customHeight="1">
      <c r="A871" s="52"/>
      <c r="B871" s="53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</row>
    <row r="872" spans="1:23" ht="17.25" customHeight="1">
      <c r="A872" s="52"/>
      <c r="B872" s="53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</row>
    <row r="873" spans="1:23" ht="17.25" customHeight="1">
      <c r="A873" s="52"/>
      <c r="B873" s="53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</row>
    <row r="874" spans="1:23" ht="17.25" customHeight="1">
      <c r="A874" s="52"/>
      <c r="B874" s="53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</row>
    <row r="875" spans="1:23" ht="17.25" customHeight="1">
      <c r="A875" s="52"/>
      <c r="B875" s="53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</row>
    <row r="876" spans="1:23" ht="17.25" customHeight="1">
      <c r="A876" s="52"/>
      <c r="B876" s="53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</row>
    <row r="877" spans="1:23" ht="17.25" customHeight="1">
      <c r="A877" s="52"/>
      <c r="B877" s="53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</row>
    <row r="878" spans="1:23" ht="17.25" customHeight="1">
      <c r="A878" s="52"/>
      <c r="B878" s="53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</row>
    <row r="879" spans="1:23" ht="17.25" customHeight="1">
      <c r="A879" s="52"/>
      <c r="B879" s="53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</row>
    <row r="880" spans="1:23" ht="17.25" customHeight="1">
      <c r="A880" s="52"/>
      <c r="B880" s="53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</row>
    <row r="881" spans="1:23" ht="17.25" customHeight="1">
      <c r="A881" s="52"/>
      <c r="B881" s="53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</row>
    <row r="882" spans="1:23" ht="17.25" customHeight="1">
      <c r="A882" s="52"/>
      <c r="B882" s="53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</row>
    <row r="883" spans="1:23" ht="17.25" customHeight="1">
      <c r="A883" s="52"/>
      <c r="B883" s="53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</row>
    <row r="884" spans="1:23" ht="17.25" customHeight="1">
      <c r="A884" s="52"/>
      <c r="B884" s="53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</row>
    <row r="885" spans="1:23" ht="17.25" customHeight="1">
      <c r="A885" s="52"/>
      <c r="B885" s="53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</row>
    <row r="886" spans="1:23" ht="17.25" customHeight="1">
      <c r="A886" s="52"/>
      <c r="B886" s="53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</row>
    <row r="887" spans="1:23" ht="17.25" customHeight="1">
      <c r="A887" s="52"/>
      <c r="B887" s="53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</row>
    <row r="888" spans="1:23" ht="17.25" customHeight="1">
      <c r="A888" s="52"/>
      <c r="B888" s="53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</row>
    <row r="889" spans="1:23" ht="17.25" customHeight="1">
      <c r="A889" s="52"/>
      <c r="B889" s="53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</row>
    <row r="890" spans="1:23" ht="17.25" customHeight="1">
      <c r="A890" s="52"/>
      <c r="B890" s="53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</row>
    <row r="891" spans="1:23" ht="17.25" customHeight="1">
      <c r="A891" s="52"/>
      <c r="B891" s="53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</row>
    <row r="892" spans="1:23" ht="17.25" customHeight="1">
      <c r="A892" s="52"/>
      <c r="B892" s="53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</row>
    <row r="893" spans="1:23" ht="17.25" customHeight="1">
      <c r="A893" s="52"/>
      <c r="B893" s="53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</row>
    <row r="894" spans="1:23" ht="17.25" customHeight="1">
      <c r="A894" s="52"/>
      <c r="B894" s="53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</row>
    <row r="895" spans="1:23" ht="17.25" customHeight="1">
      <c r="A895" s="52"/>
      <c r="B895" s="53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</row>
    <row r="896" spans="1:23" ht="17.25" customHeight="1">
      <c r="A896" s="52"/>
      <c r="B896" s="53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</row>
    <row r="897" spans="1:23" ht="17.25" customHeight="1">
      <c r="A897" s="52"/>
      <c r="B897" s="53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</row>
    <row r="898" spans="1:23" ht="17.25" customHeight="1">
      <c r="A898" s="52"/>
      <c r="B898" s="53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</row>
    <row r="899" spans="1:23" ht="17.25" customHeight="1">
      <c r="A899" s="52"/>
      <c r="B899" s="53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</row>
    <row r="900" spans="1:23" ht="17.25" customHeight="1">
      <c r="A900" s="52"/>
      <c r="B900" s="53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</row>
    <row r="901" spans="1:23" ht="17.25" customHeight="1">
      <c r="A901" s="52"/>
      <c r="B901" s="53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</row>
    <row r="902" spans="1:23" ht="17.25" customHeight="1">
      <c r="A902" s="52"/>
      <c r="B902" s="53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</row>
    <row r="903" spans="1:23" ht="17.25" customHeight="1">
      <c r="A903" s="52"/>
      <c r="B903" s="53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</row>
    <row r="904" spans="1:23" ht="17.25" customHeight="1">
      <c r="A904" s="52"/>
      <c r="B904" s="53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</row>
    <row r="905" spans="1:23" ht="17.25" customHeight="1">
      <c r="A905" s="52"/>
      <c r="B905" s="53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</row>
    <row r="906" spans="1:23" ht="17.25" customHeight="1">
      <c r="A906" s="52"/>
      <c r="B906" s="53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</row>
    <row r="907" spans="1:23" ht="17.25" customHeight="1">
      <c r="A907" s="52"/>
      <c r="B907" s="53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</row>
    <row r="908" spans="1:23" ht="17.25" customHeight="1">
      <c r="A908" s="52"/>
      <c r="B908" s="53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</row>
    <row r="909" spans="1:23" ht="17.25" customHeight="1">
      <c r="A909" s="52"/>
      <c r="B909" s="53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</row>
    <row r="910" spans="1:23" ht="17.25" customHeight="1">
      <c r="A910" s="52"/>
      <c r="B910" s="53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</row>
    <row r="911" spans="1:23" ht="17.25" customHeight="1">
      <c r="A911" s="52"/>
      <c r="B911" s="53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</row>
    <row r="912" spans="1:23" ht="17.25" customHeight="1">
      <c r="A912" s="52"/>
      <c r="B912" s="53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</row>
    <row r="913" spans="1:23" ht="17.25" customHeight="1">
      <c r="A913" s="52"/>
      <c r="B913" s="53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</row>
    <row r="914" spans="1:23" ht="17.25" customHeight="1">
      <c r="A914" s="52"/>
      <c r="B914" s="53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</row>
    <row r="915" spans="1:23" ht="17.25" customHeight="1">
      <c r="A915" s="52"/>
      <c r="B915" s="53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</row>
    <row r="916" spans="1:23" ht="17.25" customHeight="1">
      <c r="A916" s="52"/>
      <c r="B916" s="53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</row>
    <row r="917" spans="1:23" ht="17.25" customHeight="1">
      <c r="A917" s="52"/>
      <c r="B917" s="53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</row>
    <row r="918" spans="1:23" ht="17.25" customHeight="1">
      <c r="A918" s="52"/>
      <c r="B918" s="53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</row>
    <row r="919" spans="1:23" ht="17.25" customHeight="1">
      <c r="A919" s="52"/>
      <c r="B919" s="53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</row>
    <row r="920" spans="1:23" ht="17.25" customHeight="1">
      <c r="A920" s="52"/>
      <c r="B920" s="53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</row>
    <row r="921" spans="1:23" ht="17.25" customHeight="1">
      <c r="A921" s="52"/>
      <c r="B921" s="53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</row>
    <row r="922" spans="1:23" ht="17.25" customHeight="1">
      <c r="A922" s="52"/>
      <c r="B922" s="53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</row>
    <row r="923" spans="1:23" ht="17.25" customHeight="1">
      <c r="A923" s="52"/>
      <c r="B923" s="53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</row>
    <row r="924" spans="1:23" ht="17.25" customHeight="1">
      <c r="A924" s="52"/>
      <c r="B924" s="53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</row>
    <row r="925" spans="1:23" ht="17.25" customHeight="1">
      <c r="A925" s="52"/>
      <c r="B925" s="53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</row>
    <row r="926" spans="1:23" ht="17.25" customHeight="1">
      <c r="A926" s="52"/>
      <c r="B926" s="53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</row>
    <row r="927" spans="1:23" ht="17.25" customHeight="1">
      <c r="A927" s="52"/>
      <c r="B927" s="53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</row>
    <row r="928" spans="1:23" ht="17.25" customHeight="1">
      <c r="A928" s="52"/>
      <c r="B928" s="53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</row>
    <row r="929" spans="1:23" ht="17.25" customHeight="1">
      <c r="A929" s="52"/>
      <c r="B929" s="53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</row>
    <row r="930" spans="1:23" ht="17.25" customHeight="1">
      <c r="A930" s="52"/>
      <c r="B930" s="53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</row>
    <row r="931" spans="1:23" ht="17.25" customHeight="1">
      <c r="A931" s="52"/>
      <c r="B931" s="53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</row>
    <row r="932" spans="1:23" ht="17.25" customHeight="1">
      <c r="A932" s="52"/>
      <c r="B932" s="53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</row>
    <row r="933" spans="1:23" ht="17.25" customHeight="1">
      <c r="A933" s="52"/>
      <c r="B933" s="53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</row>
    <row r="934" spans="1:23" ht="17.25" customHeight="1">
      <c r="A934" s="52"/>
      <c r="B934" s="53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</row>
    <row r="935" spans="1:23" ht="17.25" customHeight="1">
      <c r="A935" s="52"/>
      <c r="B935" s="53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</row>
    <row r="936" spans="1:23" ht="17.25" customHeight="1">
      <c r="A936" s="52"/>
      <c r="B936" s="53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</row>
    <row r="937" spans="1:23" ht="17.25" customHeight="1">
      <c r="A937" s="52"/>
      <c r="B937" s="53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</row>
    <row r="938" spans="1:23" ht="17.25" customHeight="1">
      <c r="A938" s="52"/>
      <c r="B938" s="53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</row>
    <row r="939" spans="1:23" ht="17.25" customHeight="1">
      <c r="A939" s="52"/>
      <c r="B939" s="53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</row>
    <row r="940" spans="1:23" ht="17.25" customHeight="1">
      <c r="A940" s="52"/>
      <c r="B940" s="53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</row>
    <row r="941" spans="1:23" ht="17.25" customHeight="1">
      <c r="A941" s="52"/>
      <c r="B941" s="53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</row>
    <row r="942" spans="1:23" ht="17.25" customHeight="1">
      <c r="A942" s="52"/>
      <c r="B942" s="53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</row>
    <row r="943" spans="1:23" ht="17.25" customHeight="1">
      <c r="A943" s="52"/>
      <c r="B943" s="53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</row>
    <row r="944" spans="1:23" ht="17.25" customHeight="1">
      <c r="A944" s="52"/>
      <c r="B944" s="53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</row>
    <row r="945" spans="1:23" ht="17.25" customHeight="1">
      <c r="A945" s="52"/>
      <c r="B945" s="53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</row>
    <row r="946" spans="1:23" ht="17.25" customHeight="1">
      <c r="A946" s="52"/>
      <c r="B946" s="53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</row>
    <row r="947" spans="1:23" ht="17.25" customHeight="1">
      <c r="A947" s="52"/>
      <c r="B947" s="53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</row>
    <row r="948" spans="1:23" ht="17.25" customHeight="1">
      <c r="A948" s="52"/>
      <c r="B948" s="53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</row>
    <row r="949" spans="1:23" ht="17.25" customHeight="1">
      <c r="A949" s="52"/>
      <c r="B949" s="53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</row>
    <row r="950" spans="1:23" ht="17.25" customHeight="1">
      <c r="A950" s="52"/>
      <c r="B950" s="53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</row>
    <row r="951" spans="1:23" ht="17.25" customHeight="1">
      <c r="A951" s="52"/>
      <c r="B951" s="53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</row>
    <row r="952" spans="1:23" ht="17.25" customHeight="1">
      <c r="A952" s="52"/>
      <c r="B952" s="53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</row>
    <row r="953" spans="1:23" ht="17.25" customHeight="1">
      <c r="A953" s="52"/>
      <c r="B953" s="53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</row>
    <row r="954" spans="1:23" ht="17.25" customHeight="1">
      <c r="A954" s="52"/>
      <c r="B954" s="53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</row>
    <row r="955" spans="1:23" ht="17.25" customHeight="1">
      <c r="A955" s="52"/>
      <c r="B955" s="53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</row>
    <row r="956" spans="1:23" ht="17.25" customHeight="1">
      <c r="A956" s="52"/>
      <c r="B956" s="53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</row>
    <row r="957" spans="1:23" ht="17.25" customHeight="1">
      <c r="A957" s="52"/>
      <c r="B957" s="53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</row>
    <row r="958" spans="1:23" ht="17.25" customHeight="1">
      <c r="A958" s="52"/>
      <c r="B958" s="53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</row>
    <row r="959" spans="1:23" ht="17.25" customHeight="1">
      <c r="A959" s="52"/>
      <c r="B959" s="53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</row>
    <row r="960" spans="1:23" ht="17.25" customHeight="1">
      <c r="A960" s="52"/>
      <c r="B960" s="53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</row>
    <row r="961" spans="1:23" ht="17.25" customHeight="1">
      <c r="A961" s="52"/>
      <c r="B961" s="53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</row>
    <row r="962" spans="1:23" ht="17.25" customHeight="1">
      <c r="A962" s="52"/>
      <c r="B962" s="53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</row>
    <row r="963" spans="1:23" ht="17.25" customHeight="1">
      <c r="A963" s="52"/>
      <c r="B963" s="53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</row>
    <row r="964" spans="1:23" ht="17.25" customHeight="1">
      <c r="A964" s="52"/>
      <c r="B964" s="53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</row>
    <row r="965" spans="1:23" ht="17.25" customHeight="1">
      <c r="A965" s="52"/>
      <c r="B965" s="53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</row>
    <row r="966" spans="1:23" ht="17.25" customHeight="1">
      <c r="A966" s="52"/>
      <c r="B966" s="53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</row>
    <row r="967" spans="1:23" ht="17.25" customHeight="1">
      <c r="A967" s="52"/>
      <c r="B967" s="53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</row>
    <row r="968" spans="1:23" ht="17.25" customHeight="1">
      <c r="A968" s="52"/>
      <c r="B968" s="53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</row>
    <row r="969" spans="1:23" ht="17.25" customHeight="1">
      <c r="A969" s="52"/>
      <c r="B969" s="53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</row>
    <row r="970" spans="1:23" ht="17.25" customHeight="1">
      <c r="A970" s="52"/>
      <c r="B970" s="53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</row>
    <row r="971" spans="1:23" ht="17.25" customHeight="1">
      <c r="A971" s="52"/>
      <c r="B971" s="53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</row>
    <row r="972" spans="1:23" ht="17.25" customHeight="1">
      <c r="A972" s="52"/>
      <c r="B972" s="53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</row>
    <row r="973" spans="1:23" ht="17.25" customHeight="1">
      <c r="A973" s="52"/>
      <c r="B973" s="53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</row>
    <row r="974" spans="1:23" ht="17.25" customHeight="1">
      <c r="A974" s="52"/>
      <c r="B974" s="53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</row>
    <row r="975" spans="1:23" ht="17.25" customHeight="1">
      <c r="A975" s="52"/>
      <c r="B975" s="53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</row>
    <row r="976" spans="1:23" ht="17.25" customHeight="1">
      <c r="A976" s="52"/>
      <c r="B976" s="53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</row>
    <row r="977" spans="1:23" ht="17.25" customHeight="1">
      <c r="A977" s="52"/>
      <c r="B977" s="53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</row>
    <row r="978" spans="1:23" ht="17.25" customHeight="1">
      <c r="A978" s="52"/>
      <c r="B978" s="53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</row>
    <row r="979" spans="1:23" ht="17.25" customHeight="1">
      <c r="A979" s="52"/>
      <c r="B979" s="53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</row>
    <row r="980" spans="1:23" ht="17.25" customHeight="1">
      <c r="A980" s="52"/>
      <c r="B980" s="53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</row>
    <row r="981" spans="1:23" ht="17.25" customHeight="1">
      <c r="A981" s="52"/>
      <c r="B981" s="53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</row>
    <row r="982" spans="1:23" ht="17.25" customHeight="1">
      <c r="A982" s="52"/>
      <c r="B982" s="53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</row>
    <row r="983" spans="1:23" ht="17.25" customHeight="1">
      <c r="A983" s="52"/>
      <c r="B983" s="53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</row>
    <row r="984" spans="1:23" ht="17.25" customHeight="1">
      <c r="A984" s="52"/>
      <c r="B984" s="53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</row>
    <row r="985" spans="1:23" ht="17.25" customHeight="1">
      <c r="A985" s="52"/>
      <c r="B985" s="53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</row>
    <row r="986" spans="1:23" ht="17.25" customHeight="1">
      <c r="A986" s="52"/>
      <c r="B986" s="53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</row>
    <row r="987" spans="1:23" ht="17.25" customHeight="1">
      <c r="A987" s="52"/>
      <c r="B987" s="53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</row>
    <row r="988" spans="1:23" ht="17.25" customHeight="1">
      <c r="A988" s="52"/>
      <c r="B988" s="53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</row>
    <row r="989" spans="1:23" ht="17.25" customHeight="1">
      <c r="A989" s="52"/>
      <c r="B989" s="53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</row>
    <row r="990" spans="1:23" ht="17.25" customHeight="1">
      <c r="A990" s="52"/>
      <c r="B990" s="53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</row>
    <row r="991" spans="1:23" ht="17.25" customHeight="1">
      <c r="A991" s="52"/>
      <c r="B991" s="53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</row>
    <row r="992" spans="1:23" ht="17.25" customHeight="1">
      <c r="A992" s="52"/>
      <c r="B992" s="53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</row>
    <row r="993" spans="1:23" ht="17.25" customHeight="1">
      <c r="A993" s="52"/>
      <c r="B993" s="53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</row>
    <row r="994" spans="1:23" ht="17.25" customHeight="1">
      <c r="A994" s="52"/>
      <c r="B994" s="53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</row>
    <row r="995" spans="1:23" ht="17.25" customHeight="1">
      <c r="A995" s="52"/>
      <c r="B995" s="53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</row>
    <row r="996" spans="1:23" ht="17.25" customHeight="1">
      <c r="A996" s="52"/>
      <c r="B996" s="53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</row>
    <row r="997" spans="1:23" ht="17.25" customHeight="1">
      <c r="A997" s="52"/>
      <c r="B997" s="53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</row>
    <row r="998" spans="1:23" ht="17.25" customHeight="1">
      <c r="A998" s="52"/>
      <c r="B998" s="53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</row>
    <row r="999" spans="1:23" ht="17.25" customHeight="1">
      <c r="A999" s="52"/>
      <c r="B999" s="53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</row>
    <row r="1000" spans="1:23" ht="17.25" customHeight="1">
      <c r="A1000" s="52"/>
      <c r="B1000" s="53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</row>
  </sheetData>
  <sheetProtection password="CC3D" sheet="1" objects="1" scenarios="1"/>
  <mergeCells count="7">
    <mergeCell ref="L4:N4"/>
    <mergeCell ref="G1:L1"/>
    <mergeCell ref="A4:A5"/>
    <mergeCell ref="B4:B5"/>
    <mergeCell ref="C4:E4"/>
    <mergeCell ref="F4:H4"/>
    <mergeCell ref="I4:K4"/>
  </mergeCells>
  <conditionalFormatting sqref="C6:N52 C54:N102 C104:N145 N103">
    <cfRule type="expression" dxfId="0" priority="7">
      <formula>#REF!&lt;&gt;"COMPLETE"</formula>
    </cfRule>
  </conditionalFormatting>
  <pageMargins left="0.7" right="0.7" top="0.19" bottom="0.17" header="0" footer="0"/>
  <pageSetup fitToWidth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0"/>
  <sheetViews>
    <sheetView showGridLines="0" workbookViewId="0">
      <selection activeCell="C5" sqref="A1:XFD1048576"/>
    </sheetView>
  </sheetViews>
  <sheetFormatPr defaultColWidth="14.453125" defaultRowHeight="15" customHeight="1"/>
  <cols>
    <col min="1" max="1" width="8.6328125" customWidth="1"/>
    <col min="2" max="2" width="25.6328125" customWidth="1"/>
    <col min="3" max="4" width="8.6328125" customWidth="1"/>
    <col min="5" max="5" width="7.54296875" customWidth="1"/>
    <col min="6" max="6" width="10.08984375" customWidth="1"/>
    <col min="7" max="7" width="8.54296875" customWidth="1"/>
    <col min="8" max="8" width="6.54296875" customWidth="1"/>
    <col min="9" max="9" width="10.08984375" customWidth="1"/>
    <col min="10" max="11" width="7.54296875" customWidth="1"/>
    <col min="12" max="12" width="10.08984375" customWidth="1"/>
    <col min="13" max="13" width="7.54296875" customWidth="1"/>
    <col min="14" max="14" width="6.54296875" customWidth="1"/>
    <col min="15" max="15" width="10.08984375" customWidth="1"/>
    <col min="16" max="16" width="7.54296875" customWidth="1"/>
    <col min="17" max="26" width="8.6328125" customWidth="1"/>
  </cols>
  <sheetData>
    <row r="1" spans="1:16" ht="14.25" customHeight="1">
      <c r="A1" s="57"/>
      <c r="B1" s="271" t="s">
        <v>162</v>
      </c>
      <c r="C1" s="273" t="s">
        <v>163</v>
      </c>
      <c r="D1" s="275" t="s">
        <v>164</v>
      </c>
      <c r="E1" s="268" t="s">
        <v>165</v>
      </c>
      <c r="F1" s="269"/>
      <c r="G1" s="270"/>
      <c r="H1" s="268" t="s">
        <v>166</v>
      </c>
      <c r="I1" s="269"/>
      <c r="J1" s="270"/>
      <c r="K1" s="268" t="s">
        <v>167</v>
      </c>
      <c r="L1" s="269"/>
      <c r="M1" s="270"/>
      <c r="N1" s="268" t="s">
        <v>168</v>
      </c>
      <c r="O1" s="269"/>
      <c r="P1" s="270"/>
    </row>
    <row r="2" spans="1:16" ht="14.25" customHeight="1">
      <c r="A2" s="58"/>
      <c r="B2" s="272"/>
      <c r="C2" s="274"/>
      <c r="D2" s="276"/>
      <c r="E2" s="59" t="s">
        <v>6</v>
      </c>
      <c r="F2" s="60" t="s">
        <v>7</v>
      </c>
      <c r="G2" s="61" t="s">
        <v>8</v>
      </c>
      <c r="H2" s="59" t="s">
        <v>6</v>
      </c>
      <c r="I2" s="60" t="s">
        <v>7</v>
      </c>
      <c r="J2" s="61" t="s">
        <v>8</v>
      </c>
      <c r="K2" s="59" t="s">
        <v>6</v>
      </c>
      <c r="L2" s="60" t="s">
        <v>7</v>
      </c>
      <c r="M2" s="61" t="s">
        <v>8</v>
      </c>
      <c r="N2" s="59" t="s">
        <v>6</v>
      </c>
      <c r="O2" s="60" t="s">
        <v>7</v>
      </c>
      <c r="P2" s="61" t="s">
        <v>8</v>
      </c>
    </row>
    <row r="3" spans="1:16" ht="14.25" customHeight="1">
      <c r="A3" s="62" t="s">
        <v>169</v>
      </c>
      <c r="B3" s="63"/>
      <c r="C3" s="64"/>
      <c r="D3" s="65"/>
      <c r="E3" s="66"/>
      <c r="F3" s="67"/>
      <c r="G3" s="68"/>
      <c r="H3" s="69"/>
      <c r="I3" s="70"/>
      <c r="J3" s="71"/>
      <c r="K3" s="66"/>
      <c r="L3" s="67"/>
      <c r="M3" s="68"/>
      <c r="N3" s="66"/>
      <c r="O3" s="67"/>
      <c r="P3" s="68"/>
    </row>
    <row r="4" spans="1:16" ht="14.25" customHeight="1">
      <c r="A4" s="72">
        <v>1</v>
      </c>
      <c r="B4" s="73" t="s">
        <v>48</v>
      </c>
      <c r="C4" s="74" t="s">
        <v>170</v>
      </c>
      <c r="D4" s="75">
        <v>12</v>
      </c>
      <c r="E4" s="76">
        <v>16.514276246557554</v>
      </c>
      <c r="F4" s="77">
        <v>633.94056109083556</v>
      </c>
      <c r="G4" s="78">
        <v>22.15201665808387</v>
      </c>
      <c r="H4" s="76">
        <v>2.538068647426281</v>
      </c>
      <c r="I4" s="77">
        <v>317.59165662852917</v>
      </c>
      <c r="J4" s="78">
        <v>0.6009323153393189</v>
      </c>
      <c r="K4" s="76">
        <v>8.1969057161408774</v>
      </c>
      <c r="L4" s="77">
        <v>1249.4864814275797</v>
      </c>
      <c r="M4" s="78">
        <v>9.4778102680070742</v>
      </c>
      <c r="N4" s="76">
        <v>3.61709334348342</v>
      </c>
      <c r="O4" s="77">
        <v>3590.5477679511005</v>
      </c>
      <c r="P4" s="78">
        <v>2.3669686317533523</v>
      </c>
    </row>
    <row r="5" spans="1:16" ht="14.25" customHeight="1">
      <c r="A5" s="72">
        <v>2</v>
      </c>
      <c r="B5" s="79" t="s">
        <v>54</v>
      </c>
      <c r="C5" s="74" t="s">
        <v>171</v>
      </c>
      <c r="D5" s="75">
        <v>12</v>
      </c>
      <c r="E5" s="76">
        <v>3.8718887745759671</v>
      </c>
      <c r="F5" s="77">
        <v>294.72648588445162</v>
      </c>
      <c r="G5" s="78">
        <v>14.341161146611041</v>
      </c>
      <c r="H5" s="76">
        <v>2.0423891190878458</v>
      </c>
      <c r="I5" s="77">
        <v>308.29101343124393</v>
      </c>
      <c r="J5" s="78">
        <v>0.35227991354167648</v>
      </c>
      <c r="K5" s="76">
        <v>6.4268171821759941</v>
      </c>
      <c r="L5" s="77">
        <v>815.73852964217963</v>
      </c>
      <c r="M5" s="78">
        <v>4.3388203535730128</v>
      </c>
      <c r="N5" s="76">
        <v>2.9223668437992583</v>
      </c>
      <c r="O5" s="77">
        <v>2468.7796917326591</v>
      </c>
      <c r="P5" s="78">
        <v>0.36014233531860268</v>
      </c>
    </row>
    <row r="6" spans="1:16" ht="14.25" customHeight="1">
      <c r="A6" s="72">
        <v>3</v>
      </c>
      <c r="B6" s="73" t="s">
        <v>69</v>
      </c>
      <c r="C6" s="74" t="s">
        <v>170</v>
      </c>
      <c r="D6" s="75">
        <v>12</v>
      </c>
      <c r="E6" s="76">
        <v>16.711642227581223</v>
      </c>
      <c r="F6" s="77">
        <v>1327.7911519567933</v>
      </c>
      <c r="G6" s="78">
        <v>7.362276424237213</v>
      </c>
      <c r="H6" s="76">
        <v>0.8909308125011155</v>
      </c>
      <c r="I6" s="77">
        <v>220.12989158034614</v>
      </c>
      <c r="J6" s="78">
        <v>0.23626582528356929</v>
      </c>
      <c r="K6" s="76">
        <v>14.4739670062882</v>
      </c>
      <c r="L6" s="77">
        <v>7976.0941861603378</v>
      </c>
      <c r="M6" s="78">
        <v>0.75230595250778931</v>
      </c>
      <c r="N6" s="76">
        <v>6.0653762887239129</v>
      </c>
      <c r="O6" s="77">
        <v>1295.9027094908165</v>
      </c>
      <c r="P6" s="78">
        <v>2.1089085617833025</v>
      </c>
    </row>
    <row r="7" spans="1:16" ht="14.25" customHeight="1">
      <c r="A7" s="72">
        <v>4</v>
      </c>
      <c r="B7" s="73" t="s">
        <v>70</v>
      </c>
      <c r="C7" s="74" t="s">
        <v>170</v>
      </c>
      <c r="D7" s="75">
        <v>12</v>
      </c>
      <c r="E7" s="76">
        <v>12.148000588953654</v>
      </c>
      <c r="F7" s="77">
        <v>1249.9753960280275</v>
      </c>
      <c r="G7" s="78">
        <v>29.26784399657021</v>
      </c>
      <c r="H7" s="76">
        <v>2.191031015338778</v>
      </c>
      <c r="I7" s="77">
        <v>421.18725261781236</v>
      </c>
      <c r="J7" s="78">
        <v>0</v>
      </c>
      <c r="K7" s="76">
        <v>14.055716747936495</v>
      </c>
      <c r="L7" s="77">
        <v>5233.4384132029545</v>
      </c>
      <c r="M7" s="78">
        <v>1.4567248980157457</v>
      </c>
      <c r="N7" s="76">
        <v>1.844323526100174</v>
      </c>
      <c r="O7" s="77">
        <v>495.69498046925747</v>
      </c>
      <c r="P7" s="78">
        <v>1.71627157692341</v>
      </c>
    </row>
    <row r="8" spans="1:16" ht="14.25" customHeight="1">
      <c r="A8" s="72">
        <v>5</v>
      </c>
      <c r="B8" s="79" t="s">
        <v>82</v>
      </c>
      <c r="C8" s="74" t="s">
        <v>171</v>
      </c>
      <c r="D8" s="75">
        <v>12</v>
      </c>
      <c r="E8" s="76">
        <v>11.095685305161732</v>
      </c>
      <c r="F8" s="77">
        <v>272.99761475545347</v>
      </c>
      <c r="G8" s="78">
        <v>10.423896529193662</v>
      </c>
      <c r="H8" s="76">
        <v>9.5797797388039143</v>
      </c>
      <c r="I8" s="77">
        <v>2008.6387810849321</v>
      </c>
      <c r="J8" s="78">
        <v>1.1271815541088397</v>
      </c>
      <c r="K8" s="76">
        <v>11.956120946855492</v>
      </c>
      <c r="L8" s="77">
        <v>1967.7370090765248</v>
      </c>
      <c r="M8" s="78">
        <v>4.977674740811298</v>
      </c>
      <c r="N8" s="76">
        <v>8.9585061914020994</v>
      </c>
      <c r="O8" s="77">
        <v>1227.7038833040754</v>
      </c>
      <c r="P8" s="78">
        <v>1.8129039368343161</v>
      </c>
    </row>
    <row r="9" spans="1:16" ht="14.25" customHeight="1">
      <c r="A9" s="72">
        <v>6</v>
      </c>
      <c r="B9" s="73" t="s">
        <v>83</v>
      </c>
      <c r="C9" s="74" t="s">
        <v>170</v>
      </c>
      <c r="D9" s="75">
        <v>12</v>
      </c>
      <c r="E9" s="76">
        <v>2.9169185544070722</v>
      </c>
      <c r="F9" s="77">
        <v>551.80290561184563</v>
      </c>
      <c r="G9" s="78">
        <v>0.52087889654796982</v>
      </c>
      <c r="H9" s="76">
        <v>3.7762556394047238</v>
      </c>
      <c r="I9" s="77">
        <v>1545.8319535646481</v>
      </c>
      <c r="J9" s="78">
        <v>0.34168362173969252</v>
      </c>
      <c r="K9" s="76">
        <v>7.0427540028715878</v>
      </c>
      <c r="L9" s="77">
        <v>1870.7410194818892</v>
      </c>
      <c r="M9" s="78">
        <v>1.8357941438652121</v>
      </c>
      <c r="N9" s="76">
        <v>2.818301952271753</v>
      </c>
      <c r="O9" s="77">
        <v>4378.4252454799698</v>
      </c>
      <c r="P9" s="78">
        <v>0.6812278421579101</v>
      </c>
    </row>
    <row r="10" spans="1:16" ht="14.25" customHeight="1">
      <c r="A10" s="72">
        <v>7</v>
      </c>
      <c r="B10" s="73" t="s">
        <v>106</v>
      </c>
      <c r="C10" s="74" t="s">
        <v>170</v>
      </c>
      <c r="D10" s="75">
        <v>12</v>
      </c>
      <c r="E10" s="76">
        <v>18.365565497689328</v>
      </c>
      <c r="F10" s="77">
        <v>1903.6840484627364</v>
      </c>
      <c r="G10" s="78">
        <v>33.479320347694959</v>
      </c>
      <c r="H10" s="76">
        <v>4.5813301824373811</v>
      </c>
      <c r="I10" s="77">
        <v>1800.5630775887041</v>
      </c>
      <c r="J10" s="78">
        <v>0</v>
      </c>
      <c r="K10" s="76">
        <v>10.853183513965865</v>
      </c>
      <c r="L10" s="77">
        <v>4830.9055831835267</v>
      </c>
      <c r="M10" s="78">
        <v>20.926945347220553</v>
      </c>
      <c r="N10" s="76">
        <v>1.0015497246550438</v>
      </c>
      <c r="O10" s="77">
        <v>3425.2609976684548</v>
      </c>
      <c r="P10" s="78">
        <v>0</v>
      </c>
    </row>
    <row r="11" spans="1:16" ht="14.25" customHeight="1">
      <c r="A11" s="72">
        <v>8</v>
      </c>
      <c r="B11" s="73" t="s">
        <v>107</v>
      </c>
      <c r="C11" s="74" t="s">
        <v>170</v>
      </c>
      <c r="D11" s="75">
        <v>12</v>
      </c>
      <c r="E11" s="76">
        <v>3.30190982749509</v>
      </c>
      <c r="F11" s="77">
        <v>515.29016536476161</v>
      </c>
      <c r="G11" s="78">
        <v>23.270503991721757</v>
      </c>
      <c r="H11" s="76">
        <v>0</v>
      </c>
      <c r="I11" s="77">
        <v>0</v>
      </c>
      <c r="J11" s="78">
        <v>0</v>
      </c>
      <c r="K11" s="76">
        <v>10.193782553263075</v>
      </c>
      <c r="L11" s="77">
        <v>2040.0234002145291</v>
      </c>
      <c r="M11" s="78">
        <v>2.2989526159178797</v>
      </c>
      <c r="N11" s="76">
        <v>0</v>
      </c>
      <c r="O11" s="77">
        <v>0</v>
      </c>
      <c r="P11" s="78">
        <v>0</v>
      </c>
    </row>
    <row r="12" spans="1:16" ht="14.25" customHeight="1">
      <c r="A12" s="80"/>
      <c r="B12" s="73"/>
      <c r="C12" s="74"/>
      <c r="D12" s="81"/>
      <c r="E12" s="82"/>
      <c r="F12" s="83"/>
      <c r="G12" s="84"/>
      <c r="H12" s="82"/>
      <c r="I12" s="83"/>
      <c r="J12" s="84"/>
      <c r="K12" s="82"/>
      <c r="L12" s="83"/>
      <c r="M12" s="84"/>
      <c r="N12" s="82"/>
      <c r="O12" s="83"/>
      <c r="P12" s="84"/>
    </row>
    <row r="13" spans="1:16" ht="14.25" customHeight="1">
      <c r="A13" s="80" t="s">
        <v>172</v>
      </c>
      <c r="B13" s="73"/>
      <c r="C13" s="74"/>
      <c r="D13" s="81"/>
      <c r="E13" s="82"/>
      <c r="F13" s="83"/>
      <c r="G13" s="84"/>
      <c r="H13" s="82"/>
      <c r="I13" s="83"/>
      <c r="J13" s="84"/>
      <c r="K13" s="82"/>
      <c r="L13" s="83"/>
      <c r="M13" s="84"/>
      <c r="N13" s="82"/>
      <c r="O13" s="83"/>
      <c r="P13" s="84"/>
    </row>
    <row r="14" spans="1:16" ht="14.25" customHeight="1">
      <c r="A14" s="85" t="s">
        <v>173</v>
      </c>
      <c r="B14" s="73" t="s">
        <v>19</v>
      </c>
      <c r="C14" s="74" t="s">
        <v>170</v>
      </c>
      <c r="D14" s="75">
        <v>12</v>
      </c>
      <c r="E14" s="76">
        <v>27.738835848475517</v>
      </c>
      <c r="F14" s="77">
        <v>2636.7829644946983</v>
      </c>
      <c r="G14" s="78">
        <v>1.5896871837740332</v>
      </c>
      <c r="H14" s="76">
        <v>20.338070306656693</v>
      </c>
      <c r="I14" s="77">
        <v>1472.1643715077655</v>
      </c>
      <c r="J14" s="78">
        <v>1.5331954771437371</v>
      </c>
      <c r="K14" s="76">
        <v>56.550662149676626</v>
      </c>
      <c r="L14" s="77">
        <v>14341.69651106516</v>
      </c>
      <c r="M14" s="78">
        <v>7.4611289541994807</v>
      </c>
      <c r="N14" s="76">
        <v>0</v>
      </c>
      <c r="O14" s="77">
        <v>0</v>
      </c>
      <c r="P14" s="78">
        <v>0</v>
      </c>
    </row>
    <row r="15" spans="1:16" ht="14.25" customHeight="1">
      <c r="A15" s="72">
        <v>10</v>
      </c>
      <c r="B15" s="246" t="s">
        <v>31</v>
      </c>
      <c r="C15" s="74" t="s">
        <v>170</v>
      </c>
      <c r="D15" s="75">
        <v>12</v>
      </c>
      <c r="E15" s="76">
        <v>12.998176270473119</v>
      </c>
      <c r="F15" s="77">
        <v>849.04822901294688</v>
      </c>
      <c r="G15" s="78">
        <v>46.492711826454332</v>
      </c>
      <c r="H15" s="76">
        <v>2.5340748754279425</v>
      </c>
      <c r="I15" s="77">
        <v>1349.453148226585</v>
      </c>
      <c r="J15" s="78">
        <v>0</v>
      </c>
      <c r="K15" s="76">
        <v>10.930390725957661</v>
      </c>
      <c r="L15" s="77">
        <v>2656.0812881573588</v>
      </c>
      <c r="M15" s="78">
        <v>9.6526577620464629</v>
      </c>
      <c r="N15" s="76">
        <v>0</v>
      </c>
      <c r="O15" s="77">
        <v>0</v>
      </c>
      <c r="P15" s="78">
        <v>0</v>
      </c>
    </row>
    <row r="16" spans="1:16" ht="14.25" customHeight="1">
      <c r="A16" s="72">
        <v>11</v>
      </c>
      <c r="B16" s="246" t="s">
        <v>32</v>
      </c>
      <c r="C16" s="74" t="s">
        <v>170</v>
      </c>
      <c r="D16" s="75">
        <v>12</v>
      </c>
      <c r="E16" s="76">
        <v>6.2557825237903337</v>
      </c>
      <c r="F16" s="77">
        <v>1253.1924242893892</v>
      </c>
      <c r="G16" s="78">
        <v>14.283286320944793</v>
      </c>
      <c r="H16" s="76">
        <v>9.3212113697653507</v>
      </c>
      <c r="I16" s="77">
        <v>4174.9430395833979</v>
      </c>
      <c r="J16" s="78">
        <v>0.38062366324664454</v>
      </c>
      <c r="K16" s="76">
        <v>12.911475155760826</v>
      </c>
      <c r="L16" s="77">
        <v>3801.3240848082824</v>
      </c>
      <c r="M16" s="78">
        <v>3.7904745668144195</v>
      </c>
      <c r="N16" s="76">
        <v>5.6935370881249803</v>
      </c>
      <c r="O16" s="77">
        <v>2787.2419732804315</v>
      </c>
      <c r="P16" s="78">
        <v>2.8486934688943304</v>
      </c>
    </row>
    <row r="17" spans="1:16" ht="14.25" customHeight="1">
      <c r="A17" s="72">
        <v>12</v>
      </c>
      <c r="B17" s="246" t="s">
        <v>71</v>
      </c>
      <c r="C17" s="74" t="s">
        <v>170</v>
      </c>
      <c r="D17" s="75">
        <v>12</v>
      </c>
      <c r="E17" s="76">
        <v>15.637864891786993</v>
      </c>
      <c r="F17" s="77">
        <v>2238.1835053248269</v>
      </c>
      <c r="G17" s="78">
        <v>32.570267638898528</v>
      </c>
      <c r="H17" s="76">
        <v>0.62443135879220146</v>
      </c>
      <c r="I17" s="77">
        <v>303.02116048766669</v>
      </c>
      <c r="J17" s="78">
        <v>7.5294192684249139E-2</v>
      </c>
      <c r="K17" s="76">
        <v>1.7435172557398761</v>
      </c>
      <c r="L17" s="77">
        <v>608.23200936464139</v>
      </c>
      <c r="M17" s="78">
        <v>0.43015444529695035</v>
      </c>
      <c r="N17" s="76">
        <v>0</v>
      </c>
      <c r="O17" s="77">
        <v>0</v>
      </c>
      <c r="P17" s="78">
        <v>0</v>
      </c>
    </row>
    <row r="18" spans="1:16" ht="14.25" customHeight="1">
      <c r="A18" s="72">
        <v>13</v>
      </c>
      <c r="B18" s="246" t="s">
        <v>72</v>
      </c>
      <c r="C18" s="74" t="s">
        <v>170</v>
      </c>
      <c r="D18" s="75">
        <v>12</v>
      </c>
      <c r="E18" s="76">
        <v>39.63082797112407</v>
      </c>
      <c r="F18" s="77">
        <v>1629.4370731278805</v>
      </c>
      <c r="G18" s="78">
        <v>105.48238235820081</v>
      </c>
      <c r="H18" s="76">
        <v>1.2123748599969253</v>
      </c>
      <c r="I18" s="77">
        <v>543.06274961332485</v>
      </c>
      <c r="J18" s="78">
        <v>0.14748559184044824</v>
      </c>
      <c r="K18" s="76">
        <v>6.8242251594544818</v>
      </c>
      <c r="L18" s="77">
        <v>3005.0294092733016</v>
      </c>
      <c r="M18" s="78">
        <v>0.22964269019241207</v>
      </c>
      <c r="N18" s="76">
        <v>4.4621309330714718</v>
      </c>
      <c r="O18" s="77">
        <v>922.36258051157199</v>
      </c>
      <c r="P18" s="78">
        <v>4.9473274707209258</v>
      </c>
    </row>
    <row r="19" spans="1:16" ht="14.25" customHeight="1">
      <c r="A19" s="72">
        <v>14</v>
      </c>
      <c r="B19" s="246" t="s">
        <v>102</v>
      </c>
      <c r="C19" s="74" t="s">
        <v>170</v>
      </c>
      <c r="D19" s="75">
        <v>12</v>
      </c>
      <c r="E19" s="76">
        <v>31.589904049206755</v>
      </c>
      <c r="F19" s="77">
        <v>2474.6471116610255</v>
      </c>
      <c r="G19" s="78">
        <v>47.074506118127147</v>
      </c>
      <c r="H19" s="76">
        <v>6.4024936498777567</v>
      </c>
      <c r="I19" s="77">
        <v>1953.6247509026989</v>
      </c>
      <c r="J19" s="78">
        <v>2.520953916255718</v>
      </c>
      <c r="K19" s="76">
        <v>5.7147055149398893</v>
      </c>
      <c r="L19" s="77">
        <v>1925.2663839102477</v>
      </c>
      <c r="M19" s="78">
        <v>1.2895834200836371</v>
      </c>
      <c r="N19" s="76">
        <v>3.7132778527961356</v>
      </c>
      <c r="O19" s="77">
        <v>1018.5195857400346</v>
      </c>
      <c r="P19" s="78">
        <v>2.4417186672773887</v>
      </c>
    </row>
    <row r="20" spans="1:16" ht="14.25" customHeight="1">
      <c r="A20" s="72">
        <v>15</v>
      </c>
      <c r="B20" s="246" t="s">
        <v>118</v>
      </c>
      <c r="C20" s="74" t="s">
        <v>170</v>
      </c>
      <c r="D20" s="75">
        <v>12</v>
      </c>
      <c r="E20" s="76">
        <v>0.73081617951919109</v>
      </c>
      <c r="F20" s="77">
        <v>187.71647159921346</v>
      </c>
      <c r="G20" s="78">
        <v>74.051749816436612</v>
      </c>
      <c r="H20" s="76">
        <v>2.5130092580796837</v>
      </c>
      <c r="I20" s="77">
        <v>698.55464629595735</v>
      </c>
      <c r="J20" s="78">
        <v>0</v>
      </c>
      <c r="K20" s="76">
        <v>7.0003034296819076</v>
      </c>
      <c r="L20" s="77">
        <v>1460.4375317037691</v>
      </c>
      <c r="M20" s="78">
        <v>1.0107126891513465</v>
      </c>
      <c r="N20" s="76">
        <v>1.1376250489309314</v>
      </c>
      <c r="O20" s="77">
        <v>12970.660554836228</v>
      </c>
      <c r="P20" s="78">
        <v>0</v>
      </c>
    </row>
    <row r="21" spans="1:16" ht="14.25" customHeight="1">
      <c r="A21" s="80"/>
      <c r="B21" s="73"/>
      <c r="C21" s="74"/>
      <c r="D21" s="81"/>
      <c r="E21" s="82"/>
      <c r="F21" s="83"/>
      <c r="G21" s="84"/>
      <c r="H21" s="82"/>
      <c r="I21" s="83"/>
      <c r="J21" s="84"/>
      <c r="K21" s="82"/>
      <c r="L21" s="83"/>
      <c r="M21" s="84"/>
      <c r="N21" s="82"/>
      <c r="O21" s="83"/>
      <c r="P21" s="84"/>
    </row>
    <row r="22" spans="1:16" ht="14.25" customHeight="1">
      <c r="A22" s="80" t="s">
        <v>174</v>
      </c>
      <c r="B22" s="73"/>
      <c r="C22" s="74"/>
      <c r="D22" s="81"/>
      <c r="E22" s="86"/>
      <c r="F22" s="87"/>
      <c r="G22" s="88"/>
      <c r="H22" s="82"/>
      <c r="I22" s="83"/>
      <c r="J22" s="84"/>
      <c r="K22" s="82"/>
      <c r="L22" s="83"/>
      <c r="M22" s="84"/>
      <c r="N22" s="82"/>
      <c r="O22" s="83"/>
      <c r="P22" s="84"/>
    </row>
    <row r="23" spans="1:16" ht="14.25" customHeight="1">
      <c r="A23" s="85" t="s">
        <v>175</v>
      </c>
      <c r="B23" s="246" t="s">
        <v>9</v>
      </c>
      <c r="C23" s="74" t="s">
        <v>170</v>
      </c>
      <c r="D23" s="75">
        <v>0</v>
      </c>
      <c r="E23" s="89" t="s">
        <v>176</v>
      </c>
      <c r="F23" s="90" t="s">
        <v>176</v>
      </c>
      <c r="G23" s="91" t="s">
        <v>176</v>
      </c>
      <c r="H23" s="92" t="s">
        <v>176</v>
      </c>
      <c r="I23" s="93" t="s">
        <v>176</v>
      </c>
      <c r="J23" s="94" t="s">
        <v>176</v>
      </c>
      <c r="K23" s="89" t="s">
        <v>176</v>
      </c>
      <c r="L23" s="90" t="s">
        <v>176</v>
      </c>
      <c r="M23" s="91" t="s">
        <v>176</v>
      </c>
      <c r="N23" s="89" t="s">
        <v>176</v>
      </c>
      <c r="O23" s="90" t="s">
        <v>176</v>
      </c>
      <c r="P23" s="91" t="s">
        <v>176</v>
      </c>
    </row>
    <row r="24" spans="1:16" ht="14.25" customHeight="1">
      <c r="A24" s="72">
        <v>17</v>
      </c>
      <c r="B24" s="246" t="s">
        <v>23</v>
      </c>
      <c r="C24" s="74" t="s">
        <v>170</v>
      </c>
      <c r="D24" s="75">
        <v>12</v>
      </c>
      <c r="E24" s="76">
        <v>7.2718495709506525</v>
      </c>
      <c r="F24" s="77">
        <v>1664.0346434054184</v>
      </c>
      <c r="G24" s="78">
        <v>0.74668488758345086</v>
      </c>
      <c r="H24" s="76">
        <v>1.3741470037536272</v>
      </c>
      <c r="I24" s="77">
        <v>616.93180466940566</v>
      </c>
      <c r="J24" s="78">
        <v>0.11350211344887051</v>
      </c>
      <c r="K24" s="76">
        <v>7.8452405249753747</v>
      </c>
      <c r="L24" s="77">
        <v>1622.0869812141166</v>
      </c>
      <c r="M24" s="78">
        <v>0.89966368210416092</v>
      </c>
      <c r="N24" s="76">
        <v>3.2378450807961596</v>
      </c>
      <c r="O24" s="77">
        <v>2763.1470067115683</v>
      </c>
      <c r="P24" s="78">
        <v>2.3213921253693728E-2</v>
      </c>
    </row>
    <row r="25" spans="1:16" ht="14.25" customHeight="1">
      <c r="A25" s="72">
        <v>18</v>
      </c>
      <c r="B25" s="246" t="s">
        <v>64</v>
      </c>
      <c r="C25" s="74" t="s">
        <v>170</v>
      </c>
      <c r="D25" s="75">
        <v>12</v>
      </c>
      <c r="E25" s="76">
        <v>13.142431679966814</v>
      </c>
      <c r="F25" s="77">
        <v>1152.8570949925672</v>
      </c>
      <c r="G25" s="78">
        <v>5.5369102353075696</v>
      </c>
      <c r="H25" s="76">
        <v>2.4246279194066918</v>
      </c>
      <c r="I25" s="77">
        <v>873.88467296529018</v>
      </c>
      <c r="J25" s="78">
        <v>0</v>
      </c>
      <c r="K25" s="76">
        <v>10.453240298781314</v>
      </c>
      <c r="L25" s="77">
        <v>3386.3259630751395</v>
      </c>
      <c r="M25" s="78">
        <v>0.49689810961519537</v>
      </c>
      <c r="N25" s="76">
        <v>1.9257833170682415</v>
      </c>
      <c r="O25" s="77">
        <v>2940.1816620175982</v>
      </c>
      <c r="P25" s="78">
        <v>0</v>
      </c>
    </row>
    <row r="26" spans="1:16" ht="14.25" customHeight="1">
      <c r="A26" s="95">
        <v>19</v>
      </c>
      <c r="B26" s="247" t="s">
        <v>73</v>
      </c>
      <c r="C26" s="97" t="s">
        <v>170</v>
      </c>
      <c r="D26" s="98">
        <v>12</v>
      </c>
      <c r="E26" s="99">
        <v>2.0049682491997558</v>
      </c>
      <c r="F26" s="100">
        <v>87.487636352335471</v>
      </c>
      <c r="G26" s="101">
        <v>9.7458900065262657E-3</v>
      </c>
      <c r="H26" s="99">
        <v>0.15218008349476345</v>
      </c>
      <c r="I26" s="100">
        <v>0.76167113836719058</v>
      </c>
      <c r="J26" s="101">
        <v>0</v>
      </c>
      <c r="K26" s="99">
        <v>7.4739042607191317</v>
      </c>
      <c r="L26" s="100">
        <v>0</v>
      </c>
      <c r="M26" s="101">
        <v>1.0749070266126608</v>
      </c>
      <c r="N26" s="99">
        <v>5.6163177359037836E-2</v>
      </c>
      <c r="O26" s="100">
        <v>1.8107217221053939</v>
      </c>
      <c r="P26" s="101">
        <v>0</v>
      </c>
    </row>
    <row r="27" spans="1:16" ht="14.25" customHeight="1">
      <c r="A27" s="72">
        <v>20</v>
      </c>
      <c r="B27" s="246" t="s">
        <v>92</v>
      </c>
      <c r="C27" s="74" t="s">
        <v>170</v>
      </c>
      <c r="D27" s="75">
        <v>12</v>
      </c>
      <c r="E27" s="76">
        <v>15.486044495810459</v>
      </c>
      <c r="F27" s="77">
        <v>410.7895117018204</v>
      </c>
      <c r="G27" s="78">
        <v>13.735481074833864</v>
      </c>
      <c r="H27" s="76">
        <v>4.3748627564287776</v>
      </c>
      <c r="I27" s="77">
        <v>787.33649234325344</v>
      </c>
      <c r="J27" s="78">
        <v>0</v>
      </c>
      <c r="K27" s="76">
        <v>0</v>
      </c>
      <c r="L27" s="77">
        <v>0</v>
      </c>
      <c r="M27" s="78">
        <v>0</v>
      </c>
      <c r="N27" s="76">
        <v>4.405952036983531</v>
      </c>
      <c r="O27" s="77">
        <v>1256.6930655879803</v>
      </c>
      <c r="P27" s="78">
        <v>0.92114995665992483</v>
      </c>
    </row>
    <row r="28" spans="1:16" ht="14.25" hidden="1" customHeight="1">
      <c r="A28" s="72">
        <v>21</v>
      </c>
      <c r="B28" s="102" t="s">
        <v>177</v>
      </c>
      <c r="C28" s="103"/>
      <c r="D28" s="75">
        <v>0</v>
      </c>
      <c r="E28" s="76" t="s">
        <v>178</v>
      </c>
      <c r="F28" s="77" t="s">
        <v>178</v>
      </c>
      <c r="G28" s="78" t="s">
        <v>178</v>
      </c>
      <c r="H28" s="76" t="s">
        <v>178</v>
      </c>
      <c r="I28" s="77" t="s">
        <v>178</v>
      </c>
      <c r="J28" s="78" t="s">
        <v>178</v>
      </c>
      <c r="K28" s="76" t="s">
        <v>178</v>
      </c>
      <c r="L28" s="77" t="s">
        <v>178</v>
      </c>
      <c r="M28" s="78" t="s">
        <v>178</v>
      </c>
      <c r="N28" s="76" t="s">
        <v>178</v>
      </c>
      <c r="O28" s="77" t="s">
        <v>178</v>
      </c>
      <c r="P28" s="78" t="s">
        <v>178</v>
      </c>
    </row>
    <row r="29" spans="1:16" ht="14.25" customHeight="1">
      <c r="A29" s="80"/>
      <c r="B29" s="73"/>
      <c r="C29" s="74"/>
      <c r="D29" s="81"/>
      <c r="E29" s="82"/>
      <c r="F29" s="83"/>
      <c r="G29" s="84"/>
      <c r="H29" s="82"/>
      <c r="I29" s="83"/>
      <c r="J29" s="84"/>
      <c r="K29" s="82"/>
      <c r="L29" s="83"/>
      <c r="M29" s="84"/>
      <c r="N29" s="82"/>
      <c r="O29" s="83"/>
      <c r="P29" s="84"/>
    </row>
    <row r="30" spans="1:16" ht="14.25" customHeight="1">
      <c r="A30" s="80" t="s">
        <v>179</v>
      </c>
      <c r="B30" s="73"/>
      <c r="C30" s="74"/>
      <c r="D30" s="81"/>
      <c r="E30" s="82"/>
      <c r="F30" s="83"/>
      <c r="G30" s="84"/>
      <c r="H30" s="82"/>
      <c r="I30" s="83"/>
      <c r="J30" s="84"/>
      <c r="K30" s="82"/>
      <c r="L30" s="83"/>
      <c r="M30" s="84"/>
      <c r="N30" s="82"/>
      <c r="O30" s="83"/>
      <c r="P30" s="84"/>
    </row>
    <row r="31" spans="1:16" ht="14.25" customHeight="1">
      <c r="A31" s="72">
        <v>21</v>
      </c>
      <c r="B31" s="79" t="s">
        <v>10</v>
      </c>
      <c r="C31" s="74" t="s">
        <v>171</v>
      </c>
      <c r="D31" s="75">
        <v>12</v>
      </c>
      <c r="E31" s="76">
        <v>7.4232892765435228</v>
      </c>
      <c r="F31" s="77">
        <v>131.29859331841129</v>
      </c>
      <c r="G31" s="78">
        <v>8.2186802609409835</v>
      </c>
      <c r="H31" s="76">
        <v>0.80874593807853867</v>
      </c>
      <c r="I31" s="77">
        <v>140.92805019677311</v>
      </c>
      <c r="J31" s="78">
        <v>0.94226512647338134</v>
      </c>
      <c r="K31" s="76">
        <v>8.3939196840929995</v>
      </c>
      <c r="L31" s="77">
        <v>411.90258789315789</v>
      </c>
      <c r="M31" s="78">
        <v>2.8730426399431138E-4</v>
      </c>
      <c r="N31" s="76">
        <v>1.0849470921217179</v>
      </c>
      <c r="O31" s="77">
        <v>125.73822271986158</v>
      </c>
      <c r="P31" s="78">
        <v>0</v>
      </c>
    </row>
    <row r="32" spans="1:16" ht="14.25" customHeight="1">
      <c r="A32" s="72">
        <v>22</v>
      </c>
      <c r="B32" s="73" t="s">
        <v>16</v>
      </c>
      <c r="C32" s="74" t="s">
        <v>170</v>
      </c>
      <c r="D32" s="75">
        <v>12</v>
      </c>
      <c r="E32" s="76">
        <v>6.4150147080643514</v>
      </c>
      <c r="F32" s="77">
        <v>409.1891558348284</v>
      </c>
      <c r="G32" s="78">
        <v>9.009333556289846</v>
      </c>
      <c r="H32" s="76">
        <v>17.33300046867971</v>
      </c>
      <c r="I32" s="77">
        <v>3675.0560084032622</v>
      </c>
      <c r="J32" s="78">
        <v>3.260852055007454</v>
      </c>
      <c r="K32" s="76">
        <v>11.929599125759248</v>
      </c>
      <c r="L32" s="77">
        <v>3844.9993099338899</v>
      </c>
      <c r="M32" s="78">
        <v>20.602048530724428</v>
      </c>
      <c r="N32" s="76">
        <v>6.9380330054145452</v>
      </c>
      <c r="O32" s="77">
        <v>21306.041672456467</v>
      </c>
      <c r="P32" s="78">
        <v>0</v>
      </c>
    </row>
    <row r="33" spans="1:16" ht="14.25" customHeight="1">
      <c r="A33" s="72">
        <v>23</v>
      </c>
      <c r="B33" s="79" t="s">
        <v>44</v>
      </c>
      <c r="C33" s="74" t="s">
        <v>171</v>
      </c>
      <c r="D33" s="75">
        <v>12</v>
      </c>
      <c r="E33" s="76">
        <v>6.2578428310053997</v>
      </c>
      <c r="F33" s="77">
        <v>157.14436164041234</v>
      </c>
      <c r="G33" s="78">
        <v>8.7179258333705203</v>
      </c>
      <c r="H33" s="76">
        <v>0</v>
      </c>
      <c r="I33" s="77">
        <v>0</v>
      </c>
      <c r="J33" s="78">
        <v>0</v>
      </c>
      <c r="K33" s="76">
        <v>0</v>
      </c>
      <c r="L33" s="77">
        <v>0</v>
      </c>
      <c r="M33" s="78">
        <v>0</v>
      </c>
      <c r="N33" s="76">
        <v>0</v>
      </c>
      <c r="O33" s="77">
        <v>0</v>
      </c>
      <c r="P33" s="78">
        <v>0</v>
      </c>
    </row>
    <row r="34" spans="1:16" ht="14.25" customHeight="1">
      <c r="A34" s="72">
        <v>24</v>
      </c>
      <c r="B34" s="79" t="s">
        <v>46</v>
      </c>
      <c r="C34" s="74" t="s">
        <v>171</v>
      </c>
      <c r="D34" s="75">
        <v>12</v>
      </c>
      <c r="E34" s="76">
        <v>4.0997380295438921</v>
      </c>
      <c r="F34" s="77">
        <v>128.00945285029846</v>
      </c>
      <c r="G34" s="78">
        <v>8.2489765222674887</v>
      </c>
      <c r="H34" s="76">
        <v>7.4526510812506839</v>
      </c>
      <c r="I34" s="77">
        <v>983.91721036327226</v>
      </c>
      <c r="J34" s="78">
        <v>1.5008815355652285</v>
      </c>
      <c r="K34" s="76">
        <v>0</v>
      </c>
      <c r="L34" s="77">
        <v>0</v>
      </c>
      <c r="M34" s="78">
        <v>0</v>
      </c>
      <c r="N34" s="76">
        <v>1.8750859123644077</v>
      </c>
      <c r="O34" s="77">
        <v>572.08575797117328</v>
      </c>
      <c r="P34" s="78">
        <v>0.5856982060502226</v>
      </c>
    </row>
    <row r="35" spans="1:16" ht="14.25" customHeight="1">
      <c r="A35" s="72">
        <v>25</v>
      </c>
      <c r="B35" s="73" t="s">
        <v>95</v>
      </c>
      <c r="C35" s="74" t="s">
        <v>170</v>
      </c>
      <c r="D35" s="75">
        <v>12</v>
      </c>
      <c r="E35" s="76">
        <v>10.53625633873396</v>
      </c>
      <c r="F35" s="77">
        <v>572.70778741322056</v>
      </c>
      <c r="G35" s="78">
        <v>19.160615259081546</v>
      </c>
      <c r="H35" s="76">
        <v>10.068745468373404</v>
      </c>
      <c r="I35" s="77">
        <v>2476.9822947824487</v>
      </c>
      <c r="J35" s="78">
        <v>2.6097512843766144</v>
      </c>
      <c r="K35" s="76">
        <v>14.067259870908231</v>
      </c>
      <c r="L35" s="77">
        <v>3751.3319689487953</v>
      </c>
      <c r="M35" s="78">
        <v>1.009789422102586</v>
      </c>
      <c r="N35" s="76">
        <v>2.0249536027955837</v>
      </c>
      <c r="O35" s="77">
        <v>13810.856905921768</v>
      </c>
      <c r="P35" s="78">
        <v>0</v>
      </c>
    </row>
    <row r="36" spans="1:16" ht="14.25" customHeight="1">
      <c r="A36" s="72">
        <v>26</v>
      </c>
      <c r="B36" s="73" t="s">
        <v>96</v>
      </c>
      <c r="C36" s="74" t="s">
        <v>170</v>
      </c>
      <c r="D36" s="75">
        <v>12</v>
      </c>
      <c r="E36" s="76">
        <v>19.711175526132447</v>
      </c>
      <c r="F36" s="77">
        <v>1749.5582238839484</v>
      </c>
      <c r="G36" s="78">
        <v>17.553384784767331</v>
      </c>
      <c r="H36" s="76">
        <v>1.447044963039374</v>
      </c>
      <c r="I36" s="77">
        <v>234.26613965337793</v>
      </c>
      <c r="J36" s="78">
        <v>0.15249643355612838</v>
      </c>
      <c r="K36" s="76">
        <v>33.295375620414646</v>
      </c>
      <c r="L36" s="77">
        <v>11076.623262395369</v>
      </c>
      <c r="M36" s="78">
        <v>16.155928243689381</v>
      </c>
      <c r="N36" s="76">
        <v>2.3655140115530409</v>
      </c>
      <c r="O36" s="77">
        <v>2457.264544880099</v>
      </c>
      <c r="P36" s="78">
        <v>0.57084087835205222</v>
      </c>
    </row>
    <row r="37" spans="1:16" ht="14.25" customHeight="1">
      <c r="A37" s="72">
        <v>27</v>
      </c>
      <c r="B37" s="73" t="s">
        <v>97</v>
      </c>
      <c r="C37" s="74" t="s">
        <v>170</v>
      </c>
      <c r="D37" s="75">
        <v>12</v>
      </c>
      <c r="E37" s="76">
        <v>8.5032746208320891</v>
      </c>
      <c r="F37" s="77">
        <v>432.59878724997321</v>
      </c>
      <c r="G37" s="78">
        <v>29.774005647754358</v>
      </c>
      <c r="H37" s="76">
        <v>4.2161181232228415</v>
      </c>
      <c r="I37" s="77">
        <v>851.99800322029671</v>
      </c>
      <c r="J37" s="78">
        <v>2.0786476711577899</v>
      </c>
      <c r="K37" s="76">
        <v>16.32920632900861</v>
      </c>
      <c r="L37" s="77">
        <v>8052.1911035633711</v>
      </c>
      <c r="M37" s="78">
        <v>34.012358500261833</v>
      </c>
      <c r="N37" s="76">
        <v>2.7317120917735616</v>
      </c>
      <c r="O37" s="77">
        <v>2641.172074448561</v>
      </c>
      <c r="P37" s="78">
        <v>0.41682189018690446</v>
      </c>
    </row>
    <row r="38" spans="1:16" ht="14.25" customHeight="1">
      <c r="A38" s="72">
        <v>28</v>
      </c>
      <c r="B38" s="79" t="s">
        <v>115</v>
      </c>
      <c r="C38" s="74" t="s">
        <v>171</v>
      </c>
      <c r="D38" s="75">
        <v>12</v>
      </c>
      <c r="E38" s="76">
        <v>11.794313836652472</v>
      </c>
      <c r="F38" s="77">
        <v>320.75205274322315</v>
      </c>
      <c r="G38" s="78">
        <v>12.639597739871553</v>
      </c>
      <c r="H38" s="76">
        <v>4.0952576246594559</v>
      </c>
      <c r="I38" s="77">
        <v>487.33526444846899</v>
      </c>
      <c r="J38" s="78">
        <v>0</v>
      </c>
      <c r="K38" s="76">
        <v>3.0057847294859221</v>
      </c>
      <c r="L38" s="77">
        <v>507.85689988816534</v>
      </c>
      <c r="M38" s="78">
        <v>0</v>
      </c>
      <c r="N38" s="76">
        <v>4.9905621199301766</v>
      </c>
      <c r="O38" s="77">
        <v>299.94902821024914</v>
      </c>
      <c r="P38" s="78">
        <v>0.4264674206172101</v>
      </c>
    </row>
    <row r="39" spans="1:16" ht="14.25" customHeight="1">
      <c r="A39" s="72">
        <v>29</v>
      </c>
      <c r="B39" s="73" t="s">
        <v>109</v>
      </c>
      <c r="C39" s="74" t="s">
        <v>170</v>
      </c>
      <c r="D39" s="75">
        <v>12</v>
      </c>
      <c r="E39" s="76">
        <v>5.3909293061440833</v>
      </c>
      <c r="F39" s="77">
        <v>246.87422094361122</v>
      </c>
      <c r="G39" s="78">
        <v>5.5864298851582941</v>
      </c>
      <c r="H39" s="76">
        <v>5.4825712523410184</v>
      </c>
      <c r="I39" s="77">
        <v>908.3565047884149</v>
      </c>
      <c r="J39" s="78">
        <v>0.90532254497508047</v>
      </c>
      <c r="K39" s="76">
        <v>1.0611832792266871</v>
      </c>
      <c r="L39" s="77">
        <v>150.35431190623049</v>
      </c>
      <c r="M39" s="78">
        <v>0</v>
      </c>
      <c r="N39" s="76">
        <v>0.73835369603293621</v>
      </c>
      <c r="O39" s="77">
        <v>39.987880360080588</v>
      </c>
      <c r="P39" s="78">
        <v>0.11751982225523469</v>
      </c>
    </row>
    <row r="40" spans="1:16" ht="14.25" customHeight="1">
      <c r="A40" s="72">
        <v>30</v>
      </c>
      <c r="B40" s="73" t="s">
        <v>110</v>
      </c>
      <c r="C40" s="74" t="s">
        <v>170</v>
      </c>
      <c r="D40" s="75">
        <v>12</v>
      </c>
      <c r="E40" s="76">
        <v>12.213556483130832</v>
      </c>
      <c r="F40" s="77">
        <v>678.02903821247219</v>
      </c>
      <c r="G40" s="78">
        <v>21.907642114618426</v>
      </c>
      <c r="H40" s="76">
        <v>2.4987105522026956</v>
      </c>
      <c r="I40" s="77">
        <v>566.95062307484875</v>
      </c>
      <c r="J40" s="78">
        <v>0.33254649798132102</v>
      </c>
      <c r="K40" s="76">
        <v>10.284386857127664</v>
      </c>
      <c r="L40" s="77">
        <v>2370.2257369222648</v>
      </c>
      <c r="M40" s="78">
        <v>4.560127387567368</v>
      </c>
      <c r="N40" s="76">
        <v>2.6962638297549097</v>
      </c>
      <c r="O40" s="77">
        <v>136.1749566069482</v>
      </c>
      <c r="P40" s="78">
        <v>1.4551921638035479</v>
      </c>
    </row>
    <row r="41" spans="1:16" ht="14.25" customHeight="1">
      <c r="A41" s="72">
        <v>31</v>
      </c>
      <c r="B41" s="73" t="s">
        <v>111</v>
      </c>
      <c r="C41" s="74" t="s">
        <v>170</v>
      </c>
      <c r="D41" s="75">
        <v>12</v>
      </c>
      <c r="E41" s="76">
        <v>16.6020257821739</v>
      </c>
      <c r="F41" s="77">
        <v>699.71395821509748</v>
      </c>
      <c r="G41" s="78">
        <v>32.326300221700976</v>
      </c>
      <c r="H41" s="99">
        <v>16.544667252747871</v>
      </c>
      <c r="I41" s="100">
        <v>1163.3367516509343</v>
      </c>
      <c r="J41" s="101">
        <v>4.2203342304510043</v>
      </c>
      <c r="K41" s="99">
        <v>12.296637803296127</v>
      </c>
      <c r="L41" s="100">
        <v>2330.2137712805147</v>
      </c>
      <c r="M41" s="101">
        <v>7.5715180173650483</v>
      </c>
      <c r="N41" s="76">
        <v>0.33194758575186822</v>
      </c>
      <c r="O41" s="77">
        <v>21.487001277646222</v>
      </c>
      <c r="P41" s="78">
        <v>0.18825851507874158</v>
      </c>
    </row>
    <row r="42" spans="1:16" ht="14.25" customHeight="1">
      <c r="A42" s="72">
        <v>32</v>
      </c>
      <c r="B42" s="73" t="s">
        <v>112</v>
      </c>
      <c r="C42" s="74" t="s">
        <v>170</v>
      </c>
      <c r="D42" s="75">
        <v>12</v>
      </c>
      <c r="E42" s="76">
        <v>3.7001968547477393</v>
      </c>
      <c r="F42" s="77">
        <v>305.72985714601697</v>
      </c>
      <c r="G42" s="78">
        <v>0.48488073382899866</v>
      </c>
      <c r="H42" s="76">
        <v>4.3288226316604366</v>
      </c>
      <c r="I42" s="77">
        <v>912.13044360253673</v>
      </c>
      <c r="J42" s="78">
        <v>6.7341386577855586E-2</v>
      </c>
      <c r="K42" s="76">
        <v>5.4759164173067871</v>
      </c>
      <c r="L42" s="77">
        <v>640.29287689152773</v>
      </c>
      <c r="M42" s="78">
        <v>0.52377645136929385</v>
      </c>
      <c r="N42" s="76">
        <v>0.64830493211197027</v>
      </c>
      <c r="O42" s="77">
        <v>223.55605999804095</v>
      </c>
      <c r="P42" s="78">
        <v>5.9803398035244273E-2</v>
      </c>
    </row>
    <row r="43" spans="1:16" ht="14.25" hidden="1" customHeight="1">
      <c r="A43" s="72">
        <v>34</v>
      </c>
      <c r="B43" s="102" t="s">
        <v>180</v>
      </c>
      <c r="C43" s="103"/>
      <c r="D43" s="75">
        <v>0</v>
      </c>
      <c r="E43" s="76" t="s">
        <v>178</v>
      </c>
      <c r="F43" s="77" t="s">
        <v>178</v>
      </c>
      <c r="G43" s="78" t="s">
        <v>178</v>
      </c>
      <c r="H43" s="76" t="s">
        <v>178</v>
      </c>
      <c r="I43" s="77" t="s">
        <v>178</v>
      </c>
      <c r="J43" s="78" t="s">
        <v>178</v>
      </c>
      <c r="K43" s="76" t="s">
        <v>178</v>
      </c>
      <c r="L43" s="77" t="s">
        <v>178</v>
      </c>
      <c r="M43" s="78" t="s">
        <v>178</v>
      </c>
      <c r="N43" s="76" t="s">
        <v>178</v>
      </c>
      <c r="O43" s="77" t="s">
        <v>178</v>
      </c>
      <c r="P43" s="78" t="s">
        <v>178</v>
      </c>
    </row>
    <row r="44" spans="1:16" ht="14.25" customHeight="1">
      <c r="A44" s="72">
        <v>33</v>
      </c>
      <c r="B44" s="73" t="s">
        <v>113</v>
      </c>
      <c r="C44" s="74" t="s">
        <v>170</v>
      </c>
      <c r="D44" s="75">
        <v>12</v>
      </c>
      <c r="E44" s="76">
        <v>8.4324697872630878</v>
      </c>
      <c r="F44" s="77">
        <v>269.65444222147335</v>
      </c>
      <c r="G44" s="78">
        <v>25.759501068590271</v>
      </c>
      <c r="H44" s="76">
        <v>0</v>
      </c>
      <c r="I44" s="77">
        <v>0</v>
      </c>
      <c r="J44" s="78">
        <v>0</v>
      </c>
      <c r="K44" s="76">
        <v>4.9616885859202036</v>
      </c>
      <c r="L44" s="77">
        <v>1035.7284202353885</v>
      </c>
      <c r="M44" s="78">
        <v>0</v>
      </c>
      <c r="N44" s="76">
        <v>0</v>
      </c>
      <c r="O44" s="77">
        <v>0</v>
      </c>
      <c r="P44" s="78">
        <v>0</v>
      </c>
    </row>
    <row r="45" spans="1:16" ht="14.25" customHeight="1">
      <c r="A45" s="72">
        <v>34</v>
      </c>
      <c r="B45" s="79" t="s">
        <v>120</v>
      </c>
      <c r="C45" s="74" t="s">
        <v>170</v>
      </c>
      <c r="D45" s="75">
        <v>12</v>
      </c>
      <c r="E45" s="76">
        <v>12.807073899452531</v>
      </c>
      <c r="F45" s="77">
        <v>279.43895825777599</v>
      </c>
      <c r="G45" s="78">
        <v>45.035732172771702</v>
      </c>
      <c r="H45" s="76">
        <v>0.61489042018548257</v>
      </c>
      <c r="I45" s="77">
        <v>7.6861302523185326</v>
      </c>
      <c r="J45" s="78">
        <v>1.5378477799077768</v>
      </c>
      <c r="K45" s="76">
        <v>20.977635010275804</v>
      </c>
      <c r="L45" s="77">
        <v>3649.3889435780529</v>
      </c>
      <c r="M45" s="78">
        <v>3.9931609761152274</v>
      </c>
      <c r="N45" s="76">
        <v>0</v>
      </c>
      <c r="O45" s="77">
        <v>0</v>
      </c>
      <c r="P45" s="78">
        <v>0</v>
      </c>
    </row>
    <row r="46" spans="1:16" ht="14.25" customHeight="1">
      <c r="A46" s="72">
        <v>35</v>
      </c>
      <c r="B46" s="73" t="s">
        <v>124</v>
      </c>
      <c r="C46" s="74" t="s">
        <v>171</v>
      </c>
      <c r="D46" s="75">
        <v>12</v>
      </c>
      <c r="E46" s="76">
        <v>7.3595979737555011</v>
      </c>
      <c r="F46" s="77">
        <v>282.17142511858373</v>
      </c>
      <c r="G46" s="78">
        <v>8.6956504224699636</v>
      </c>
      <c r="H46" s="76">
        <v>4.8427344229936455</v>
      </c>
      <c r="I46" s="77">
        <v>283.50506057584823</v>
      </c>
      <c r="J46" s="78">
        <v>1.6223551567519663</v>
      </c>
      <c r="K46" s="76">
        <v>6.9893551668227643</v>
      </c>
      <c r="L46" s="77">
        <v>1247.9309344693193</v>
      </c>
      <c r="M46" s="78">
        <v>1.8033777455512252</v>
      </c>
      <c r="N46" s="76">
        <v>0.41634691883944125</v>
      </c>
      <c r="O46" s="77">
        <v>37.229171072640661</v>
      </c>
      <c r="P46" s="78">
        <v>0</v>
      </c>
    </row>
    <row r="47" spans="1:16" ht="14.25" customHeight="1">
      <c r="A47" s="72">
        <v>36</v>
      </c>
      <c r="B47" s="79" t="s">
        <v>181</v>
      </c>
      <c r="C47" s="74" t="s">
        <v>171</v>
      </c>
      <c r="D47" s="75">
        <v>10</v>
      </c>
      <c r="E47" s="76">
        <v>1.610616495884428</v>
      </c>
      <c r="F47" s="77">
        <v>67.881740299008896</v>
      </c>
      <c r="G47" s="78">
        <v>2.8590626574836215</v>
      </c>
      <c r="H47" s="76">
        <v>3.1580715605577021E-2</v>
      </c>
      <c r="I47" s="77">
        <v>10.832857382832186</v>
      </c>
      <c r="J47" s="78">
        <v>0.2902738115236016</v>
      </c>
      <c r="K47" s="76">
        <v>0</v>
      </c>
      <c r="L47" s="77">
        <v>0</v>
      </c>
      <c r="M47" s="78">
        <v>0</v>
      </c>
      <c r="N47" s="76">
        <v>0</v>
      </c>
      <c r="O47" s="77">
        <v>0</v>
      </c>
      <c r="P47" s="78">
        <v>0</v>
      </c>
    </row>
    <row r="48" spans="1:16" ht="14.25" customHeight="1">
      <c r="A48" s="72">
        <v>37</v>
      </c>
      <c r="B48" s="73" t="s">
        <v>137</v>
      </c>
      <c r="C48" s="74" t="s">
        <v>170</v>
      </c>
      <c r="D48" s="75">
        <v>12</v>
      </c>
      <c r="E48" s="76">
        <v>11.803672874359773</v>
      </c>
      <c r="F48" s="77">
        <v>566.57097688932924</v>
      </c>
      <c r="G48" s="78">
        <v>37.945140295391482</v>
      </c>
      <c r="H48" s="76">
        <v>3.6827671173233179</v>
      </c>
      <c r="I48" s="77">
        <v>1767.8322958768431</v>
      </c>
      <c r="J48" s="78">
        <v>4.1994047055795942</v>
      </c>
      <c r="K48" s="76">
        <v>17.989747654073131</v>
      </c>
      <c r="L48" s="77">
        <v>1017.1063462441873</v>
      </c>
      <c r="M48" s="78">
        <v>0.98209310509977021</v>
      </c>
      <c r="N48" s="76">
        <v>3.033214302006523</v>
      </c>
      <c r="O48" s="77">
        <v>826.3143545490276</v>
      </c>
      <c r="P48" s="78">
        <v>2.8750493977353262</v>
      </c>
    </row>
    <row r="49" spans="1:16" ht="14.25" customHeight="1">
      <c r="A49" s="72">
        <v>38</v>
      </c>
      <c r="B49" s="73" t="s">
        <v>138</v>
      </c>
      <c r="C49" s="74" t="s">
        <v>170</v>
      </c>
      <c r="D49" s="75">
        <v>12</v>
      </c>
      <c r="E49" s="76">
        <v>6.1223431471131589</v>
      </c>
      <c r="F49" s="77">
        <v>211.1315857166241</v>
      </c>
      <c r="G49" s="78">
        <v>24.680304001122465</v>
      </c>
      <c r="H49" s="76">
        <v>3.9620232443935182</v>
      </c>
      <c r="I49" s="77">
        <v>1254.8599826953207</v>
      </c>
      <c r="J49" s="78">
        <v>0.52211491242429209</v>
      </c>
      <c r="K49" s="76">
        <v>4.6783359446250268</v>
      </c>
      <c r="L49" s="77">
        <v>1533.8759694128103</v>
      </c>
      <c r="M49" s="78">
        <v>1.0323653625798004</v>
      </c>
      <c r="N49" s="76">
        <v>2.7282426396651314</v>
      </c>
      <c r="O49" s="77">
        <v>608.23832565535633</v>
      </c>
      <c r="P49" s="78">
        <v>0.51871384140495291</v>
      </c>
    </row>
    <row r="50" spans="1:16" ht="14.25" customHeight="1">
      <c r="A50" s="72">
        <v>39</v>
      </c>
      <c r="B50" s="79" t="s">
        <v>140</v>
      </c>
      <c r="C50" s="74" t="s">
        <v>171</v>
      </c>
      <c r="D50" s="75">
        <v>12</v>
      </c>
      <c r="E50" s="76">
        <v>12.057227785633891</v>
      </c>
      <c r="F50" s="77">
        <v>804.14784566101991</v>
      </c>
      <c r="G50" s="78">
        <v>15.342457649129896</v>
      </c>
      <c r="H50" s="76">
        <v>8.3240828547516656</v>
      </c>
      <c r="I50" s="77">
        <v>777.59560272430815</v>
      </c>
      <c r="J50" s="78">
        <v>4.5726963146806732</v>
      </c>
      <c r="K50" s="76">
        <v>3.5953796427231537</v>
      </c>
      <c r="L50" s="77">
        <v>436.189590488009</v>
      </c>
      <c r="M50" s="78">
        <v>0</v>
      </c>
      <c r="N50" s="76">
        <v>1.3354448645060748</v>
      </c>
      <c r="O50" s="77">
        <v>88.342775100285706</v>
      </c>
      <c r="P50" s="78">
        <v>1.0591469221667484</v>
      </c>
    </row>
    <row r="51" spans="1:16" ht="14.25" customHeight="1">
      <c r="A51" s="72">
        <v>40</v>
      </c>
      <c r="B51" s="73" t="s">
        <v>146</v>
      </c>
      <c r="C51" s="74" t="s">
        <v>170</v>
      </c>
      <c r="D51" s="75">
        <v>12</v>
      </c>
      <c r="E51" s="76">
        <v>21.258136265172251</v>
      </c>
      <c r="F51" s="77">
        <v>1618.2335629811575</v>
      </c>
      <c r="G51" s="78">
        <v>37.77066868581705</v>
      </c>
      <c r="H51" s="76">
        <v>2.675659213416766</v>
      </c>
      <c r="I51" s="77">
        <v>919.46662066586168</v>
      </c>
      <c r="J51" s="78">
        <v>9.4250764432625367E-2</v>
      </c>
      <c r="K51" s="76">
        <v>10.939390377384703</v>
      </c>
      <c r="L51" s="77">
        <v>2401.131577059236</v>
      </c>
      <c r="M51" s="78">
        <v>12.606630527538657</v>
      </c>
      <c r="N51" s="76">
        <v>3.0655770989266649</v>
      </c>
      <c r="O51" s="77">
        <v>1091.0184364509564</v>
      </c>
      <c r="P51" s="78">
        <v>6.2849047645944429</v>
      </c>
    </row>
    <row r="52" spans="1:16" ht="14.25" customHeight="1">
      <c r="A52" s="72">
        <v>41</v>
      </c>
      <c r="B52" s="73" t="s">
        <v>147</v>
      </c>
      <c r="C52" s="74" t="s">
        <v>170</v>
      </c>
      <c r="D52" s="75">
        <v>12</v>
      </c>
      <c r="E52" s="76">
        <v>10.897834491215214</v>
      </c>
      <c r="F52" s="77">
        <v>342.07799465838571</v>
      </c>
      <c r="G52" s="78">
        <v>22.232124685557981</v>
      </c>
      <c r="H52" s="76">
        <v>8.2288850479054751</v>
      </c>
      <c r="I52" s="77">
        <v>928.28880207511793</v>
      </c>
      <c r="J52" s="78">
        <v>4.6696238507946761</v>
      </c>
      <c r="K52" s="76">
        <v>21.10370147326109</v>
      </c>
      <c r="L52" s="77">
        <v>1583.5535304211546</v>
      </c>
      <c r="M52" s="78">
        <v>23.1937121840615</v>
      </c>
      <c r="N52" s="76">
        <v>2.7821359652018702</v>
      </c>
      <c r="O52" s="77">
        <v>267.14420722155506</v>
      </c>
      <c r="P52" s="78">
        <v>1.384410784808106</v>
      </c>
    </row>
    <row r="53" spans="1:16" ht="14.25" customHeight="1">
      <c r="A53" s="80"/>
      <c r="B53" s="79"/>
      <c r="C53" s="74"/>
      <c r="D53" s="81"/>
      <c r="E53" s="82"/>
      <c r="F53" s="104"/>
      <c r="G53" s="84"/>
      <c r="H53" s="82"/>
      <c r="I53" s="104"/>
      <c r="J53" s="84"/>
      <c r="K53" s="82"/>
      <c r="L53" s="104"/>
      <c r="M53" s="84"/>
      <c r="N53" s="82"/>
      <c r="O53" s="104"/>
      <c r="P53" s="84"/>
    </row>
    <row r="54" spans="1:16" ht="14.25" customHeight="1">
      <c r="A54" s="80" t="s">
        <v>182</v>
      </c>
      <c r="B54" s="79"/>
      <c r="C54" s="74"/>
      <c r="D54" s="81"/>
      <c r="E54" s="82"/>
      <c r="F54" s="104"/>
      <c r="G54" s="84"/>
      <c r="H54" s="82"/>
      <c r="I54" s="104"/>
      <c r="J54" s="84"/>
      <c r="K54" s="82"/>
      <c r="L54" s="104"/>
      <c r="M54" s="84"/>
      <c r="N54" s="82"/>
      <c r="O54" s="104"/>
      <c r="P54" s="84"/>
    </row>
    <row r="55" spans="1:16" ht="14.25" customHeight="1">
      <c r="A55" s="72">
        <v>42</v>
      </c>
      <c r="B55" s="79" t="s">
        <v>88</v>
      </c>
      <c r="C55" s="74" t="s">
        <v>171</v>
      </c>
      <c r="D55" s="75">
        <v>12</v>
      </c>
      <c r="E55" s="76">
        <v>2.1272593406951161</v>
      </c>
      <c r="F55" s="77">
        <v>184.49369746277387</v>
      </c>
      <c r="G55" s="78">
        <v>10.923086403609901</v>
      </c>
      <c r="H55" s="76">
        <v>0.39186423590571201</v>
      </c>
      <c r="I55" s="77">
        <v>58.480461317747761</v>
      </c>
      <c r="J55" s="78">
        <v>0.79289292739718409</v>
      </c>
      <c r="K55" s="76">
        <v>0.92785350179584547</v>
      </c>
      <c r="L55" s="77">
        <v>28.187345842830656</v>
      </c>
      <c r="M55" s="78">
        <v>1.0014485538877966</v>
      </c>
      <c r="N55" s="76">
        <v>0.22748413665347561</v>
      </c>
      <c r="O55" s="77">
        <v>55.362774088718851</v>
      </c>
      <c r="P55" s="78">
        <v>0.72727851641464858</v>
      </c>
    </row>
    <row r="56" spans="1:16" ht="14.25" customHeight="1">
      <c r="A56" s="80"/>
      <c r="B56" s="79"/>
      <c r="C56" s="74"/>
      <c r="D56" s="81"/>
      <c r="E56" s="82"/>
      <c r="F56" s="104"/>
      <c r="G56" s="84"/>
      <c r="H56" s="82"/>
      <c r="I56" s="104"/>
      <c r="J56" s="84"/>
      <c r="K56" s="82"/>
      <c r="L56" s="104"/>
      <c r="M56" s="84"/>
      <c r="N56" s="82"/>
      <c r="O56" s="104"/>
      <c r="P56" s="84"/>
    </row>
    <row r="57" spans="1:16" ht="14.25" customHeight="1">
      <c r="A57" s="80" t="s">
        <v>183</v>
      </c>
      <c r="B57" s="79"/>
      <c r="C57" s="74"/>
      <c r="D57" s="81"/>
      <c r="E57" s="82"/>
      <c r="F57" s="104"/>
      <c r="G57" s="84"/>
      <c r="H57" s="82"/>
      <c r="I57" s="104"/>
      <c r="J57" s="84"/>
      <c r="K57" s="82"/>
      <c r="L57" s="104"/>
      <c r="M57" s="84"/>
      <c r="N57" s="82"/>
      <c r="O57" s="104"/>
      <c r="P57" s="84"/>
    </row>
    <row r="58" spans="1:16" ht="14.25" customHeight="1">
      <c r="A58" s="72">
        <v>43</v>
      </c>
      <c r="B58" s="73" t="s">
        <v>20</v>
      </c>
      <c r="C58" s="74" t="s">
        <v>170</v>
      </c>
      <c r="D58" s="75">
        <v>12</v>
      </c>
      <c r="E58" s="76">
        <v>22.400321334483206</v>
      </c>
      <c r="F58" s="77">
        <v>1067.7621302996947</v>
      </c>
      <c r="G58" s="78">
        <v>45.002559478468378</v>
      </c>
      <c r="H58" s="99">
        <v>5.3026291796981937</v>
      </c>
      <c r="I58" s="100">
        <v>1403.7746426206841</v>
      </c>
      <c r="J58" s="101">
        <v>0.40212010903594003</v>
      </c>
      <c r="K58" s="76">
        <v>19.256227781769915</v>
      </c>
      <c r="L58" s="77">
        <v>3753.6930423585209</v>
      </c>
      <c r="M58" s="78">
        <v>4.5237834259001959</v>
      </c>
      <c r="N58" s="76">
        <v>0.51338114656211664</v>
      </c>
      <c r="O58" s="77">
        <v>72.073514508590918</v>
      </c>
      <c r="P58" s="78">
        <v>3.6717190213474783E-2</v>
      </c>
    </row>
    <row r="59" spans="1:16" ht="14.25" customHeight="1">
      <c r="A59" s="72">
        <v>44</v>
      </c>
      <c r="B59" s="73" t="s">
        <v>21</v>
      </c>
      <c r="C59" s="74" t="s">
        <v>170</v>
      </c>
      <c r="D59" s="75">
        <v>12</v>
      </c>
      <c r="E59" s="76">
        <v>16.00371493535749</v>
      </c>
      <c r="F59" s="77">
        <v>946.96860220946405</v>
      </c>
      <c r="G59" s="78">
        <v>46.675053813868566</v>
      </c>
      <c r="H59" s="99">
        <v>9.4636054896732702</v>
      </c>
      <c r="I59" s="100">
        <v>1839.3723234681161</v>
      </c>
      <c r="J59" s="101">
        <v>4.0480464972902048</v>
      </c>
      <c r="K59" s="76">
        <v>9.3289245920816555</v>
      </c>
      <c r="L59" s="77">
        <v>2320.1184721867271</v>
      </c>
      <c r="M59" s="78">
        <v>3.4792082181747284</v>
      </c>
      <c r="N59" s="76">
        <v>3.9316820753051647</v>
      </c>
      <c r="O59" s="77">
        <v>486.73556247019491</v>
      </c>
      <c r="P59" s="78">
        <v>1.4625094520075141</v>
      </c>
    </row>
    <row r="60" spans="1:16" ht="14.25" customHeight="1">
      <c r="A60" s="72">
        <v>45</v>
      </c>
      <c r="B60" s="79" t="s">
        <v>184</v>
      </c>
      <c r="C60" s="74" t="s">
        <v>171</v>
      </c>
      <c r="D60" s="75">
        <v>12</v>
      </c>
      <c r="E60" s="76">
        <v>2.9525089776349311</v>
      </c>
      <c r="F60" s="77">
        <v>90.623518166620244</v>
      </c>
      <c r="G60" s="78">
        <v>2.8240992852165105E-2</v>
      </c>
      <c r="H60" s="99">
        <v>4.912940461725424</v>
      </c>
      <c r="I60" s="100">
        <v>2491.40766706459</v>
      </c>
      <c r="J60" s="101">
        <v>0</v>
      </c>
      <c r="K60" s="76">
        <v>2.3262261183486483</v>
      </c>
      <c r="L60" s="77">
        <v>30.858768378922839</v>
      </c>
      <c r="M60" s="78">
        <v>0.99419262215486093</v>
      </c>
      <c r="N60" s="76">
        <v>1.0108721729494246</v>
      </c>
      <c r="O60" s="77">
        <v>2264.3536674067109</v>
      </c>
      <c r="P60" s="78">
        <v>0</v>
      </c>
    </row>
    <row r="61" spans="1:16" ht="14.25" customHeight="1">
      <c r="A61" s="72">
        <v>46</v>
      </c>
      <c r="B61" s="73" t="s">
        <v>61</v>
      </c>
      <c r="C61" s="74" t="s">
        <v>170</v>
      </c>
      <c r="D61" s="75">
        <v>12</v>
      </c>
      <c r="E61" s="76">
        <v>7.6084309015997649</v>
      </c>
      <c r="F61" s="77">
        <v>235.86613654749431</v>
      </c>
      <c r="G61" s="78">
        <v>23.431497356720453</v>
      </c>
      <c r="H61" s="99">
        <v>3.5747110578762209</v>
      </c>
      <c r="I61" s="100">
        <v>2137.3357309937855</v>
      </c>
      <c r="J61" s="101">
        <v>2.7417111394008566</v>
      </c>
      <c r="K61" s="76">
        <v>9.510990148061282</v>
      </c>
      <c r="L61" s="77">
        <v>2482.0564275904453</v>
      </c>
      <c r="M61" s="78">
        <v>7.1844338114021618</v>
      </c>
      <c r="N61" s="76">
        <v>3.2085462903155006</v>
      </c>
      <c r="O61" s="77">
        <v>759.04402330350376</v>
      </c>
      <c r="P61" s="78">
        <v>7.3845517085682397</v>
      </c>
    </row>
    <row r="62" spans="1:16" ht="14.25" customHeight="1">
      <c r="A62" s="72">
        <v>47</v>
      </c>
      <c r="B62" s="79" t="s">
        <v>63</v>
      </c>
      <c r="C62" s="74" t="s">
        <v>171</v>
      </c>
      <c r="D62" s="75">
        <v>12</v>
      </c>
      <c r="E62" s="76">
        <v>0</v>
      </c>
      <c r="F62" s="77">
        <v>0</v>
      </c>
      <c r="G62" s="78">
        <v>0</v>
      </c>
      <c r="H62" s="99">
        <v>0.11887133925633432</v>
      </c>
      <c r="I62" s="100">
        <v>75.958785784797627</v>
      </c>
      <c r="J62" s="101">
        <v>0</v>
      </c>
      <c r="K62" s="76">
        <v>13.038005923000988</v>
      </c>
      <c r="L62" s="77">
        <v>2746.1045574202039</v>
      </c>
      <c r="M62" s="78">
        <v>0</v>
      </c>
      <c r="N62" s="76">
        <v>2.0117637380717341</v>
      </c>
      <c r="O62" s="77">
        <v>224.52517275419547</v>
      </c>
      <c r="P62" s="78">
        <v>0.45714050674564</v>
      </c>
    </row>
    <row r="63" spans="1:16" ht="14.25" customHeight="1">
      <c r="A63" s="72">
        <v>48</v>
      </c>
      <c r="B63" s="105" t="s">
        <v>185</v>
      </c>
      <c r="C63" s="97" t="s">
        <v>186</v>
      </c>
      <c r="D63" s="75">
        <v>12</v>
      </c>
      <c r="E63" s="76">
        <v>3.2557286892758937</v>
      </c>
      <c r="F63" s="77">
        <v>333.17323556370303</v>
      </c>
      <c r="G63" s="78">
        <v>0</v>
      </c>
      <c r="H63" s="99">
        <v>0.97891842346471125</v>
      </c>
      <c r="I63" s="100">
        <v>514.91109074243809</v>
      </c>
      <c r="J63" s="101">
        <v>0</v>
      </c>
      <c r="K63" s="76">
        <v>0.98991750687442703</v>
      </c>
      <c r="L63" s="77">
        <v>117.80018331805682</v>
      </c>
      <c r="M63" s="78">
        <v>2.0898258478460128</v>
      </c>
      <c r="N63" s="76">
        <v>0</v>
      </c>
      <c r="O63" s="77">
        <v>0</v>
      </c>
      <c r="P63" s="78">
        <v>1.0339138405132906</v>
      </c>
    </row>
    <row r="64" spans="1:16" ht="14.25" hidden="1" customHeight="1">
      <c r="A64" s="72">
        <v>51</v>
      </c>
      <c r="B64" s="102" t="s">
        <v>187</v>
      </c>
      <c r="C64" s="103" t="s">
        <v>186</v>
      </c>
      <c r="D64" s="75">
        <v>0</v>
      </c>
      <c r="E64" s="76" t="s">
        <v>178</v>
      </c>
      <c r="F64" s="77" t="s">
        <v>178</v>
      </c>
      <c r="G64" s="78" t="s">
        <v>178</v>
      </c>
      <c r="H64" s="99" t="s">
        <v>178</v>
      </c>
      <c r="I64" s="100" t="s">
        <v>178</v>
      </c>
      <c r="J64" s="101" t="s">
        <v>178</v>
      </c>
      <c r="K64" s="76" t="s">
        <v>178</v>
      </c>
      <c r="L64" s="77" t="s">
        <v>178</v>
      </c>
      <c r="M64" s="78" t="s">
        <v>178</v>
      </c>
      <c r="N64" s="76" t="s">
        <v>178</v>
      </c>
      <c r="O64" s="77" t="s">
        <v>178</v>
      </c>
      <c r="P64" s="78" t="s">
        <v>178</v>
      </c>
    </row>
    <row r="65" spans="1:16" ht="14.25" customHeight="1">
      <c r="A65" s="72">
        <v>49</v>
      </c>
      <c r="B65" s="73" t="s">
        <v>116</v>
      </c>
      <c r="C65" s="74" t="s">
        <v>170</v>
      </c>
      <c r="D65" s="75">
        <v>12</v>
      </c>
      <c r="E65" s="76">
        <v>0</v>
      </c>
      <c r="F65" s="77">
        <v>0</v>
      </c>
      <c r="G65" s="78">
        <v>0</v>
      </c>
      <c r="H65" s="99">
        <v>2.3367219255273035</v>
      </c>
      <c r="I65" s="100">
        <v>545.147914911714</v>
      </c>
      <c r="J65" s="101">
        <v>0</v>
      </c>
      <c r="K65" s="76">
        <v>17.285917577879008</v>
      </c>
      <c r="L65" s="77">
        <v>3300.1733906913219</v>
      </c>
      <c r="M65" s="78">
        <v>0.55502032337474339</v>
      </c>
      <c r="N65" s="76">
        <v>4.2699533012194033</v>
      </c>
      <c r="O65" s="77">
        <v>285.0479582573422</v>
      </c>
      <c r="P65" s="78">
        <v>3.8176048677958336</v>
      </c>
    </row>
    <row r="66" spans="1:16" ht="14.25" customHeight="1">
      <c r="A66" s="72">
        <v>50</v>
      </c>
      <c r="B66" s="73" t="s">
        <v>117</v>
      </c>
      <c r="C66" s="74" t="s">
        <v>170</v>
      </c>
      <c r="D66" s="75">
        <v>12</v>
      </c>
      <c r="E66" s="76">
        <v>11.773846133598886</v>
      </c>
      <c r="F66" s="77">
        <v>784.1991656101535</v>
      </c>
      <c r="G66" s="78">
        <v>16.303030037157107</v>
      </c>
      <c r="H66" s="99">
        <v>12.756797827667009</v>
      </c>
      <c r="I66" s="100">
        <v>7148.1630537548044</v>
      </c>
      <c r="J66" s="101">
        <v>0</v>
      </c>
      <c r="K66" s="76">
        <v>21.021517782330413</v>
      </c>
      <c r="L66" s="77">
        <v>13591.938074410727</v>
      </c>
      <c r="M66" s="78">
        <v>9.0278349294365885</v>
      </c>
      <c r="N66" s="76">
        <v>1.4992169369732966</v>
      </c>
      <c r="O66" s="77">
        <v>1318.947194791863</v>
      </c>
      <c r="P66" s="78">
        <v>0.58838961004777335</v>
      </c>
    </row>
    <row r="67" spans="1:16" ht="14.25" customHeight="1">
      <c r="A67" s="80"/>
      <c r="B67" s="73"/>
      <c r="C67" s="74"/>
      <c r="D67" s="81"/>
      <c r="E67" s="82"/>
      <c r="F67" s="104"/>
      <c r="G67" s="84"/>
      <c r="H67" s="82"/>
      <c r="I67" s="104"/>
      <c r="J67" s="84"/>
      <c r="K67" s="82"/>
      <c r="L67" s="104"/>
      <c r="M67" s="84"/>
      <c r="N67" s="82"/>
      <c r="O67" s="104"/>
      <c r="P67" s="84"/>
    </row>
    <row r="68" spans="1:16" ht="14.25" customHeight="1">
      <c r="A68" s="80" t="s">
        <v>188</v>
      </c>
      <c r="B68" s="73"/>
      <c r="C68" s="74"/>
      <c r="D68" s="75"/>
      <c r="E68" s="76"/>
      <c r="F68" s="77"/>
      <c r="G68" s="78"/>
      <c r="H68" s="76"/>
      <c r="I68" s="77"/>
      <c r="J68" s="78"/>
      <c r="K68" s="76"/>
      <c r="L68" s="77"/>
      <c r="M68" s="78"/>
      <c r="N68" s="76"/>
      <c r="O68" s="77"/>
      <c r="P68" s="78"/>
    </row>
    <row r="69" spans="1:16" ht="14.25" customHeight="1">
      <c r="A69" s="85" t="s">
        <v>189</v>
      </c>
      <c r="B69" s="73" t="s">
        <v>25</v>
      </c>
      <c r="C69" s="74" t="s">
        <v>170</v>
      </c>
      <c r="D69" s="75">
        <v>0</v>
      </c>
      <c r="E69" s="99">
        <v>0</v>
      </c>
      <c r="F69" s="100">
        <v>0</v>
      </c>
      <c r="G69" s="101">
        <v>0</v>
      </c>
      <c r="H69" s="92" t="s">
        <v>176</v>
      </c>
      <c r="I69" s="93" t="s">
        <v>176</v>
      </c>
      <c r="J69" s="94" t="s">
        <v>176</v>
      </c>
      <c r="K69" s="92" t="s">
        <v>178</v>
      </c>
      <c r="L69" s="93" t="s">
        <v>178</v>
      </c>
      <c r="M69" s="94" t="s">
        <v>178</v>
      </c>
      <c r="N69" s="76" t="s">
        <v>178</v>
      </c>
      <c r="O69" s="77" t="s">
        <v>178</v>
      </c>
      <c r="P69" s="78" t="s">
        <v>178</v>
      </c>
    </row>
    <row r="70" spans="1:16" ht="14.25" customHeight="1">
      <c r="A70" s="72">
        <v>52</v>
      </c>
      <c r="B70" s="73" t="s">
        <v>81</v>
      </c>
      <c r="C70" s="74" t="s">
        <v>170</v>
      </c>
      <c r="D70" s="75">
        <v>12</v>
      </c>
      <c r="E70" s="76">
        <v>51.247240909290774</v>
      </c>
      <c r="F70" s="77">
        <v>2091.0321417579025</v>
      </c>
      <c r="G70" s="78">
        <v>0.16937079540957659</v>
      </c>
      <c r="H70" s="76">
        <v>40.413841621597854</v>
      </c>
      <c r="I70" s="77">
        <v>17273.114188981224</v>
      </c>
      <c r="J70" s="78">
        <v>0</v>
      </c>
      <c r="K70" s="99">
        <v>24.396077914083452</v>
      </c>
      <c r="L70" s="100">
        <v>3536.7031614123025</v>
      </c>
      <c r="M70" s="101">
        <v>0</v>
      </c>
      <c r="N70" s="76">
        <v>0</v>
      </c>
      <c r="O70" s="77">
        <v>0</v>
      </c>
      <c r="P70" s="78">
        <v>0</v>
      </c>
    </row>
    <row r="71" spans="1:16" ht="14.25" customHeight="1">
      <c r="A71" s="72">
        <v>53</v>
      </c>
      <c r="B71" s="73" t="s">
        <v>85</v>
      </c>
      <c r="C71" s="74" t="s">
        <v>170</v>
      </c>
      <c r="D71" s="75">
        <v>12</v>
      </c>
      <c r="E71" s="76">
        <v>31.687185257201534</v>
      </c>
      <c r="F71" s="77">
        <v>1776.7735599663547</v>
      </c>
      <c r="G71" s="78">
        <v>0</v>
      </c>
      <c r="H71" s="76">
        <v>7.3802038386332107</v>
      </c>
      <c r="I71" s="77">
        <v>2301.4733185497525</v>
      </c>
      <c r="J71" s="78">
        <v>0</v>
      </c>
      <c r="K71" s="99">
        <v>68.644309231727163</v>
      </c>
      <c r="L71" s="100">
        <v>2252.9311252635375</v>
      </c>
      <c r="M71" s="101">
        <v>0</v>
      </c>
      <c r="N71" s="76">
        <v>1.1846891624700959</v>
      </c>
      <c r="O71" s="77">
        <v>3222.434680969599</v>
      </c>
      <c r="P71" s="78">
        <v>0</v>
      </c>
    </row>
    <row r="72" spans="1:16" ht="14.25" customHeight="1">
      <c r="A72" s="72">
        <v>54</v>
      </c>
      <c r="B72" s="73" t="s">
        <v>103</v>
      </c>
      <c r="C72" s="74" t="s">
        <v>170</v>
      </c>
      <c r="D72" s="75">
        <v>12</v>
      </c>
      <c r="E72" s="76">
        <v>103.98191009898736</v>
      </c>
      <c r="F72" s="77">
        <v>9157.5625048510537</v>
      </c>
      <c r="G72" s="78">
        <v>3.3648457753147363</v>
      </c>
      <c r="H72" s="76">
        <v>8.7775811484189443</v>
      </c>
      <c r="I72" s="77">
        <v>2314.4945745820332</v>
      </c>
      <c r="J72" s="78">
        <v>0.15014203883947283</v>
      </c>
      <c r="K72" s="99">
        <v>218.01046275167263</v>
      </c>
      <c r="L72" s="100">
        <v>22437.758611589747</v>
      </c>
      <c r="M72" s="101">
        <v>1.0835623030472377</v>
      </c>
      <c r="N72" s="76">
        <v>3.5926201896955865</v>
      </c>
      <c r="O72" s="77">
        <v>1406.3306322668777</v>
      </c>
      <c r="P72" s="78">
        <v>0</v>
      </c>
    </row>
    <row r="73" spans="1:16" ht="14.25" customHeight="1">
      <c r="A73" s="72">
        <v>55</v>
      </c>
      <c r="B73" s="73" t="s">
        <v>104</v>
      </c>
      <c r="C73" s="74" t="s">
        <v>170</v>
      </c>
      <c r="D73" s="75">
        <v>12</v>
      </c>
      <c r="E73" s="76">
        <v>21.840859174892977</v>
      </c>
      <c r="F73" s="77">
        <v>1339.1027387047131</v>
      </c>
      <c r="G73" s="78">
        <v>39.594758972415114</v>
      </c>
      <c r="H73" s="76">
        <v>6.61732935710946</v>
      </c>
      <c r="I73" s="77">
        <v>1192.7701900901814</v>
      </c>
      <c r="J73" s="78">
        <v>0.38327605010229177</v>
      </c>
      <c r="K73" s="99">
        <v>91.004633870143962</v>
      </c>
      <c r="L73" s="100">
        <v>11626.038989035787</v>
      </c>
      <c r="M73" s="101">
        <v>8.7341966247509664</v>
      </c>
      <c r="N73" s="76">
        <v>2.9709416855198758</v>
      </c>
      <c r="O73" s="77">
        <v>1932.2809443522096</v>
      </c>
      <c r="P73" s="78">
        <v>0.3179962838390008</v>
      </c>
    </row>
    <row r="74" spans="1:16" ht="14.25" customHeight="1">
      <c r="A74" s="72">
        <v>56</v>
      </c>
      <c r="B74" s="73" t="s">
        <v>105</v>
      </c>
      <c r="C74" s="74" t="s">
        <v>170</v>
      </c>
      <c r="D74" s="75">
        <v>12</v>
      </c>
      <c r="E74" s="76">
        <v>68.703966227414313</v>
      </c>
      <c r="F74" s="77">
        <v>7246.5819940725223</v>
      </c>
      <c r="G74" s="78">
        <v>2.6552723778469978</v>
      </c>
      <c r="H74" s="76">
        <v>14.84087044304925</v>
      </c>
      <c r="I74" s="77">
        <v>2437.8275201226525</v>
      </c>
      <c r="J74" s="78">
        <v>0.16678993084609611</v>
      </c>
      <c r="K74" s="99">
        <v>61.904329001992018</v>
      </c>
      <c r="L74" s="100">
        <v>7196.138750479111</v>
      </c>
      <c r="M74" s="101">
        <v>4.6157990487964193</v>
      </c>
      <c r="N74" s="76">
        <v>0</v>
      </c>
      <c r="O74" s="77">
        <v>0</v>
      </c>
      <c r="P74" s="78">
        <v>0</v>
      </c>
    </row>
    <row r="75" spans="1:16" ht="14.25" customHeight="1">
      <c r="A75" s="72">
        <v>57</v>
      </c>
      <c r="B75" s="73" t="s">
        <v>119</v>
      </c>
      <c r="C75" s="74" t="s">
        <v>170</v>
      </c>
      <c r="D75" s="75">
        <v>12</v>
      </c>
      <c r="E75" s="76">
        <v>38.3504272381007</v>
      </c>
      <c r="F75" s="77">
        <v>477.4067033622535</v>
      </c>
      <c r="G75" s="78">
        <v>28.966928935030584</v>
      </c>
      <c r="H75" s="76">
        <v>2.6673782601870317</v>
      </c>
      <c r="I75" s="77">
        <v>321.97973158277472</v>
      </c>
      <c r="J75" s="78">
        <v>1.2597035448402538</v>
      </c>
      <c r="K75" s="99">
        <v>63.062207133279458</v>
      </c>
      <c r="L75" s="100">
        <v>2420.7368589294938</v>
      </c>
      <c r="M75" s="101">
        <v>15.300662327039069</v>
      </c>
      <c r="N75" s="76">
        <v>10.796309430062195</v>
      </c>
      <c r="O75" s="77">
        <v>1785.6703132666569</v>
      </c>
      <c r="P75" s="78">
        <v>0.50316562514478325</v>
      </c>
    </row>
    <row r="76" spans="1:16" ht="14.25" customHeight="1">
      <c r="A76" s="72">
        <v>58</v>
      </c>
      <c r="B76" s="73" t="s">
        <v>190</v>
      </c>
      <c r="C76" s="74" t="s">
        <v>170</v>
      </c>
      <c r="D76" s="75">
        <v>12</v>
      </c>
      <c r="E76" s="76">
        <v>27.763194576296307</v>
      </c>
      <c r="F76" s="77">
        <v>1288.6653854525077</v>
      </c>
      <c r="G76" s="78">
        <v>11.225177247488897</v>
      </c>
      <c r="H76" s="76">
        <v>5.607087121019168</v>
      </c>
      <c r="I76" s="77">
        <v>662.02505313951497</v>
      </c>
      <c r="J76" s="78">
        <v>0</v>
      </c>
      <c r="K76" s="76">
        <v>105.01812995216287</v>
      </c>
      <c r="L76" s="77">
        <v>7032.8718770404885</v>
      </c>
      <c r="M76" s="78">
        <v>12.980795680301565</v>
      </c>
      <c r="N76" s="76">
        <v>0</v>
      </c>
      <c r="O76" s="77">
        <v>0</v>
      </c>
      <c r="P76" s="78">
        <v>0</v>
      </c>
    </row>
    <row r="77" spans="1:16" ht="14.25" customHeight="1">
      <c r="A77" s="80"/>
      <c r="B77" s="73"/>
      <c r="C77" s="74"/>
      <c r="D77" s="81"/>
      <c r="E77" s="82"/>
      <c r="F77" s="104"/>
      <c r="G77" s="84"/>
      <c r="H77" s="82"/>
      <c r="I77" s="104"/>
      <c r="J77" s="84"/>
      <c r="K77" s="82"/>
      <c r="L77" s="104"/>
      <c r="M77" s="84"/>
      <c r="N77" s="82"/>
      <c r="O77" s="104"/>
      <c r="P77" s="84"/>
    </row>
    <row r="78" spans="1:16" ht="14.25" customHeight="1">
      <c r="A78" s="80" t="s">
        <v>191</v>
      </c>
      <c r="B78" s="73"/>
      <c r="C78" s="74"/>
      <c r="D78" s="75"/>
      <c r="E78" s="76"/>
      <c r="F78" s="77"/>
      <c r="G78" s="78"/>
      <c r="H78" s="76"/>
      <c r="I78" s="77"/>
      <c r="J78" s="78"/>
      <c r="K78" s="76"/>
      <c r="L78" s="77"/>
      <c r="M78" s="78"/>
      <c r="N78" s="76"/>
      <c r="O78" s="77"/>
      <c r="P78" s="78"/>
    </row>
    <row r="79" spans="1:16" ht="14.25" customHeight="1">
      <c r="A79" s="72">
        <v>59</v>
      </c>
      <c r="B79" s="73" t="s">
        <v>12</v>
      </c>
      <c r="C79" s="74" t="s">
        <v>170</v>
      </c>
      <c r="D79" s="75">
        <v>12</v>
      </c>
      <c r="E79" s="76">
        <v>40.16857626760882</v>
      </c>
      <c r="F79" s="77">
        <v>3579.6761157142587</v>
      </c>
      <c r="G79" s="78">
        <v>131.8248822728255</v>
      </c>
      <c r="H79" s="76">
        <v>12.432852038175268</v>
      </c>
      <c r="I79" s="77">
        <v>2585.4319928905757</v>
      </c>
      <c r="J79" s="78">
        <v>2.263322896616192</v>
      </c>
      <c r="K79" s="99">
        <v>7.802258552496018</v>
      </c>
      <c r="L79" s="100">
        <v>1835.951523442408</v>
      </c>
      <c r="M79" s="101">
        <v>1.3305980088150893</v>
      </c>
      <c r="N79" s="76">
        <v>0.99375706739974978</v>
      </c>
      <c r="O79" s="77">
        <v>212.34170692779568</v>
      </c>
      <c r="P79" s="78">
        <v>0.23720530513576948</v>
      </c>
    </row>
    <row r="80" spans="1:16" ht="14.25" customHeight="1">
      <c r="A80" s="72">
        <v>60</v>
      </c>
      <c r="B80" s="73" t="s">
        <v>34</v>
      </c>
      <c r="C80" s="74" t="s">
        <v>170</v>
      </c>
      <c r="D80" s="75">
        <v>12</v>
      </c>
      <c r="E80" s="76">
        <v>22.246948093953691</v>
      </c>
      <c r="F80" s="77">
        <v>3106.5072576160519</v>
      </c>
      <c r="G80" s="78">
        <v>131.29630063969918</v>
      </c>
      <c r="H80" s="76">
        <v>2.978618688597769</v>
      </c>
      <c r="I80" s="77">
        <v>643.34383357985655</v>
      </c>
      <c r="J80" s="78">
        <v>1.8277616581486933</v>
      </c>
      <c r="K80" s="99">
        <v>9.825518360614808</v>
      </c>
      <c r="L80" s="100">
        <v>2326.2101095924613</v>
      </c>
      <c r="M80" s="101">
        <v>9.7788403702764981</v>
      </c>
      <c r="N80" s="76">
        <v>5.895828525816837</v>
      </c>
      <c r="O80" s="77">
        <v>462.06633427024741</v>
      </c>
      <c r="P80" s="78">
        <v>15.669811570573081</v>
      </c>
    </row>
    <row r="81" spans="1:16" ht="14.25" customHeight="1">
      <c r="A81" s="72">
        <v>61</v>
      </c>
      <c r="B81" s="73" t="s">
        <v>37</v>
      </c>
      <c r="C81" s="74" t="s">
        <v>170</v>
      </c>
      <c r="D81" s="75">
        <v>12</v>
      </c>
      <c r="E81" s="76">
        <v>14.373058066040523</v>
      </c>
      <c r="F81" s="77">
        <v>909.56985803399505</v>
      </c>
      <c r="G81" s="78">
        <v>83.735719770807492</v>
      </c>
      <c r="H81" s="76">
        <v>11.185864492882036</v>
      </c>
      <c r="I81" s="77">
        <v>2605.534349341367</v>
      </c>
      <c r="J81" s="78">
        <v>7.2996042294287911E-2</v>
      </c>
      <c r="K81" s="99">
        <v>6.86190855927698</v>
      </c>
      <c r="L81" s="100">
        <v>883.72628330084467</v>
      </c>
      <c r="M81" s="101">
        <v>8.9411660464292044</v>
      </c>
      <c r="N81" s="76">
        <v>7.5860948667966208E-2</v>
      </c>
      <c r="O81" s="77">
        <v>3.6413255360623782</v>
      </c>
      <c r="P81" s="78">
        <v>0.89879792072774534</v>
      </c>
    </row>
    <row r="82" spans="1:16" ht="14.25" customHeight="1">
      <c r="A82" s="72">
        <v>62</v>
      </c>
      <c r="B82" s="73" t="s">
        <v>38</v>
      </c>
      <c r="C82" s="74" t="s">
        <v>170</v>
      </c>
      <c r="D82" s="75">
        <v>12</v>
      </c>
      <c r="E82" s="76">
        <v>19.070820579875846</v>
      </c>
      <c r="F82" s="77">
        <v>1349.0447766175791</v>
      </c>
      <c r="G82" s="78">
        <v>73.119762650625148</v>
      </c>
      <c r="H82" s="76">
        <v>9.3003032111520252</v>
      </c>
      <c r="I82" s="77">
        <v>2322.6518992598762</v>
      </c>
      <c r="J82" s="78">
        <v>4.1161368892542489</v>
      </c>
      <c r="K82" s="99">
        <v>15.265662120503681</v>
      </c>
      <c r="L82" s="100">
        <v>2168.7234233549589</v>
      </c>
      <c r="M82" s="101">
        <v>10.10491528736674</v>
      </c>
      <c r="N82" s="76">
        <v>0.70268323471896033</v>
      </c>
      <c r="O82" s="77">
        <v>138.9820614624962</v>
      </c>
      <c r="P82" s="78">
        <v>1.9996785922300908</v>
      </c>
    </row>
    <row r="83" spans="1:16" ht="14.25" customHeight="1">
      <c r="A83" s="72">
        <v>63</v>
      </c>
      <c r="B83" s="73" t="s">
        <v>39</v>
      </c>
      <c r="C83" s="74" t="s">
        <v>170</v>
      </c>
      <c r="D83" s="75">
        <v>12</v>
      </c>
      <c r="E83" s="76">
        <v>38.420380999250362</v>
      </c>
      <c r="F83" s="77">
        <v>2947.2978123158091</v>
      </c>
      <c r="G83" s="78">
        <v>67.886306802250047</v>
      </c>
      <c r="H83" s="76">
        <v>0.1304713563870879</v>
      </c>
      <c r="I83" s="77">
        <v>12.264307500386263</v>
      </c>
      <c r="J83" s="78">
        <v>0.33647876120880565</v>
      </c>
      <c r="K83" s="99">
        <v>0</v>
      </c>
      <c r="L83" s="100">
        <v>0</v>
      </c>
      <c r="M83" s="101">
        <v>0</v>
      </c>
      <c r="N83" s="76">
        <v>0</v>
      </c>
      <c r="O83" s="77">
        <v>0</v>
      </c>
      <c r="P83" s="78">
        <v>0</v>
      </c>
    </row>
    <row r="84" spans="1:16" ht="14.25" customHeight="1">
      <c r="A84" s="72">
        <v>64</v>
      </c>
      <c r="B84" s="73" t="s">
        <v>40</v>
      </c>
      <c r="C84" s="74" t="s">
        <v>170</v>
      </c>
      <c r="D84" s="75">
        <v>12</v>
      </c>
      <c r="E84" s="76">
        <v>18.833073945628371</v>
      </c>
      <c r="F84" s="77">
        <v>457.95113940936636</v>
      </c>
      <c r="G84" s="78">
        <v>87.908854253287288</v>
      </c>
      <c r="H84" s="76">
        <v>22.635691864912985</v>
      </c>
      <c r="I84" s="77">
        <v>4768.0313295997848</v>
      </c>
      <c r="J84" s="78">
        <v>19.575950995856218</v>
      </c>
      <c r="K84" s="99">
        <v>10.368767035995077</v>
      </c>
      <c r="L84" s="100">
        <v>2427.7577453051995</v>
      </c>
      <c r="M84" s="101">
        <v>9.4710626609502171</v>
      </c>
      <c r="N84" s="76">
        <v>1.4442217230929753</v>
      </c>
      <c r="O84" s="77">
        <v>54.715724496995016</v>
      </c>
      <c r="P84" s="78">
        <v>0</v>
      </c>
    </row>
    <row r="85" spans="1:16" ht="14.25" customHeight="1">
      <c r="A85" s="72">
        <v>65</v>
      </c>
      <c r="B85" s="246" t="s">
        <v>60</v>
      </c>
      <c r="C85" s="74" t="s">
        <v>170</v>
      </c>
      <c r="D85" s="75">
        <v>12</v>
      </c>
      <c r="E85" s="76">
        <v>27.329094056342331</v>
      </c>
      <c r="F85" s="77">
        <v>2490.0398970375882</v>
      </c>
      <c r="G85" s="78">
        <v>18.483962797205304</v>
      </c>
      <c r="H85" s="76">
        <v>12.100802712180597</v>
      </c>
      <c r="I85" s="77">
        <v>2897.7070091571968</v>
      </c>
      <c r="J85" s="78">
        <v>0.19491107384055176</v>
      </c>
      <c r="K85" s="99">
        <v>242.33043041516811</v>
      </c>
      <c r="L85" s="100">
        <v>8927.4871610895352</v>
      </c>
      <c r="M85" s="101">
        <v>56.128685076728516</v>
      </c>
      <c r="N85" s="76">
        <v>16.443305201036797</v>
      </c>
      <c r="O85" s="77">
        <v>3337.905156192543</v>
      </c>
      <c r="P85" s="78">
        <v>3.5975784101814399</v>
      </c>
    </row>
    <row r="86" spans="1:16" ht="14.25" customHeight="1">
      <c r="A86" s="85" t="s">
        <v>192</v>
      </c>
      <c r="B86" s="73" t="s">
        <v>86</v>
      </c>
      <c r="C86" s="74" t="s">
        <v>170</v>
      </c>
      <c r="D86" s="75">
        <v>5</v>
      </c>
      <c r="E86" s="76">
        <v>67.791042345276878</v>
      </c>
      <c r="F86" s="77">
        <v>3377.5286644951138</v>
      </c>
      <c r="G86" s="78">
        <v>4.9022801302931596</v>
      </c>
      <c r="H86" s="76">
        <v>0.70195439739413679</v>
      </c>
      <c r="I86" s="77">
        <v>278.52931596091207</v>
      </c>
      <c r="J86" s="78">
        <v>0</v>
      </c>
      <c r="K86" s="99">
        <v>16.863192182410426</v>
      </c>
      <c r="L86" s="100">
        <v>1317.2768729641693</v>
      </c>
      <c r="M86" s="101">
        <v>0.29804560260586321</v>
      </c>
      <c r="N86" s="76">
        <v>0</v>
      </c>
      <c r="O86" s="77">
        <v>0</v>
      </c>
      <c r="P86" s="78">
        <v>0</v>
      </c>
    </row>
    <row r="87" spans="1:16" ht="14.25" customHeight="1">
      <c r="A87" s="72">
        <v>67</v>
      </c>
      <c r="B87" s="73" t="s">
        <v>130</v>
      </c>
      <c r="C87" s="74" t="s">
        <v>170</v>
      </c>
      <c r="D87" s="75">
        <v>12</v>
      </c>
      <c r="E87" s="76">
        <v>12.822689292677278</v>
      </c>
      <c r="F87" s="77">
        <v>1352.6761256728046</v>
      </c>
      <c r="G87" s="78">
        <v>27.112516701533242</v>
      </c>
      <c r="H87" s="76">
        <v>1.567739927555853</v>
      </c>
      <c r="I87" s="77">
        <v>21.294712999407729</v>
      </c>
      <c r="J87" s="78">
        <v>0</v>
      </c>
      <c r="K87" s="99">
        <v>25.146536548082853</v>
      </c>
      <c r="L87" s="100">
        <v>19877.192046206521</v>
      </c>
      <c r="M87" s="101">
        <v>3.9702315805445929</v>
      </c>
      <c r="N87" s="76">
        <v>1.9158060079155785</v>
      </c>
      <c r="O87" s="77">
        <v>22911.896201112453</v>
      </c>
      <c r="P87" s="78">
        <v>0.10144416454399723</v>
      </c>
    </row>
    <row r="88" spans="1:16" ht="14.25" customHeight="1">
      <c r="A88" s="72">
        <v>68</v>
      </c>
      <c r="B88" s="73" t="s">
        <v>131</v>
      </c>
      <c r="C88" s="74" t="s">
        <v>170</v>
      </c>
      <c r="D88" s="75">
        <v>12</v>
      </c>
      <c r="E88" s="76">
        <v>8.3344981307431976</v>
      </c>
      <c r="F88" s="77">
        <v>441.1802037009233</v>
      </c>
      <c r="G88" s="78">
        <v>6.6865621985614121</v>
      </c>
      <c r="H88" s="76">
        <v>0.88667907436952409</v>
      </c>
      <c r="I88" s="77">
        <v>104.18242563749703</v>
      </c>
      <c r="J88" s="78">
        <v>0</v>
      </c>
      <c r="K88" s="99">
        <v>6.3133675895390748</v>
      </c>
      <c r="L88" s="100">
        <v>3738.2569301845274</v>
      </c>
      <c r="M88" s="101">
        <v>1.0543450904059219</v>
      </c>
      <c r="N88" s="76">
        <v>0</v>
      </c>
      <c r="O88" s="77">
        <v>0</v>
      </c>
      <c r="P88" s="78">
        <v>0</v>
      </c>
    </row>
    <row r="89" spans="1:16" ht="14.25" customHeight="1">
      <c r="A89" s="72">
        <v>69</v>
      </c>
      <c r="B89" s="73" t="s">
        <v>142</v>
      </c>
      <c r="C89" s="74" t="s">
        <v>170</v>
      </c>
      <c r="D89" s="75">
        <v>12</v>
      </c>
      <c r="E89" s="76">
        <v>89.862364357571749</v>
      </c>
      <c r="F89" s="77">
        <v>2656.6786622219142</v>
      </c>
      <c r="G89" s="78">
        <v>34.07951094536714</v>
      </c>
      <c r="H89" s="76">
        <v>5.2648155658650948</v>
      </c>
      <c r="I89" s="77">
        <v>1276.2729368007676</v>
      </c>
      <c r="J89" s="78">
        <v>0</v>
      </c>
      <c r="K89" s="99">
        <v>29.142433205068603</v>
      </c>
      <c r="L89" s="100">
        <v>2144.0118306905524</v>
      </c>
      <c r="M89" s="101">
        <v>16.931023908678149</v>
      </c>
      <c r="N89" s="76">
        <v>3.0613395586242373</v>
      </c>
      <c r="O89" s="77">
        <v>9314.979197372717</v>
      </c>
      <c r="P89" s="78">
        <v>0</v>
      </c>
    </row>
    <row r="90" spans="1:16" ht="14.25" customHeight="1">
      <c r="A90" s="106"/>
      <c r="B90" s="96"/>
      <c r="C90" s="97"/>
      <c r="D90" s="107"/>
      <c r="E90" s="108"/>
      <c r="F90" s="109"/>
      <c r="G90" s="110"/>
      <c r="H90" s="82"/>
      <c r="I90" s="104"/>
      <c r="J90" s="84"/>
      <c r="K90" s="82"/>
      <c r="L90" s="104"/>
      <c r="M90" s="84"/>
      <c r="N90" s="82"/>
      <c r="O90" s="104"/>
      <c r="P90" s="84"/>
    </row>
    <row r="91" spans="1:16" ht="14.25" customHeight="1">
      <c r="A91" s="80" t="s">
        <v>193</v>
      </c>
      <c r="B91" s="73"/>
      <c r="C91" s="74"/>
      <c r="D91" s="75"/>
      <c r="E91" s="76"/>
      <c r="F91" s="77"/>
      <c r="G91" s="78"/>
      <c r="H91" s="76"/>
      <c r="I91" s="77"/>
      <c r="J91" s="78"/>
      <c r="K91" s="76"/>
      <c r="L91" s="77"/>
      <c r="M91" s="78"/>
      <c r="N91" s="76"/>
      <c r="O91" s="77"/>
      <c r="P91" s="78"/>
    </row>
    <row r="92" spans="1:16" ht="14.25" customHeight="1">
      <c r="A92" s="72">
        <v>70</v>
      </c>
      <c r="B92" s="73" t="s">
        <v>11</v>
      </c>
      <c r="C92" s="74" t="s">
        <v>170</v>
      </c>
      <c r="D92" s="75">
        <v>12</v>
      </c>
      <c r="E92" s="76">
        <v>13.472840667767402</v>
      </c>
      <c r="F92" s="77">
        <v>878.26590742912913</v>
      </c>
      <c r="G92" s="78">
        <v>15.88083810652906</v>
      </c>
      <c r="H92" s="76">
        <v>3.4513637335920668</v>
      </c>
      <c r="I92" s="77">
        <v>673.07374045652114</v>
      </c>
      <c r="J92" s="78">
        <v>0.27750290446105647</v>
      </c>
      <c r="K92" s="76">
        <v>13.929585518378143</v>
      </c>
      <c r="L92" s="77">
        <v>1921.3978237862427</v>
      </c>
      <c r="M92" s="78">
        <v>3.4193873998817241</v>
      </c>
      <c r="N92" s="76">
        <v>0</v>
      </c>
      <c r="O92" s="77">
        <v>0</v>
      </c>
      <c r="P92" s="78">
        <v>0</v>
      </c>
    </row>
    <row r="93" spans="1:16" ht="14.25" customHeight="1">
      <c r="A93" s="72">
        <v>71</v>
      </c>
      <c r="B93" s="73" t="s">
        <v>14</v>
      </c>
      <c r="C93" s="74" t="s">
        <v>170</v>
      </c>
      <c r="D93" s="75">
        <v>12</v>
      </c>
      <c r="E93" s="76">
        <v>17.611519150808721</v>
      </c>
      <c r="F93" s="77">
        <v>1140.7000305830043</v>
      </c>
      <c r="G93" s="78">
        <v>10.755802861380376</v>
      </c>
      <c r="H93" s="76">
        <v>0.2710133520218817</v>
      </c>
      <c r="I93" s="77">
        <v>81.30880301573346</v>
      </c>
      <c r="J93" s="78">
        <v>6.1825604014330869E-2</v>
      </c>
      <c r="K93" s="76">
        <v>22.216514246982204</v>
      </c>
      <c r="L93" s="77">
        <v>5127.1555907936527</v>
      </c>
      <c r="M93" s="78">
        <v>1.2822887975127102</v>
      </c>
      <c r="N93" s="76">
        <v>0</v>
      </c>
      <c r="O93" s="77">
        <v>0</v>
      </c>
      <c r="P93" s="78">
        <v>0</v>
      </c>
    </row>
    <row r="94" spans="1:16" ht="14.25" customHeight="1">
      <c r="A94" s="72">
        <v>72</v>
      </c>
      <c r="B94" s="73" t="s">
        <v>35</v>
      </c>
      <c r="C94" s="74" t="s">
        <v>170</v>
      </c>
      <c r="D94" s="75">
        <v>12</v>
      </c>
      <c r="E94" s="76">
        <v>8.1771039892830935</v>
      </c>
      <c r="F94" s="77">
        <v>389.75887361418495</v>
      </c>
      <c r="G94" s="78">
        <v>11.225780344451152</v>
      </c>
      <c r="H94" s="76">
        <v>4.897247181093074</v>
      </c>
      <c r="I94" s="77">
        <v>933.17575974773479</v>
      </c>
      <c r="J94" s="78">
        <v>0.36344906065088267</v>
      </c>
      <c r="K94" s="76">
        <v>15.842161048468734</v>
      </c>
      <c r="L94" s="77">
        <v>1598.8623974048799</v>
      </c>
      <c r="M94" s="78">
        <v>1.6877299773799785</v>
      </c>
      <c r="N94" s="76">
        <v>0</v>
      </c>
      <c r="O94" s="77">
        <v>0</v>
      </c>
      <c r="P94" s="78">
        <v>0</v>
      </c>
    </row>
    <row r="95" spans="1:16" ht="14.25" customHeight="1">
      <c r="A95" s="72">
        <v>73</v>
      </c>
      <c r="B95" s="73" t="s">
        <v>47</v>
      </c>
      <c r="C95" s="74" t="s">
        <v>170</v>
      </c>
      <c r="D95" s="75">
        <v>12</v>
      </c>
      <c r="E95" s="76">
        <v>18.674387644124604</v>
      </c>
      <c r="F95" s="77">
        <v>927.58190060660706</v>
      </c>
      <c r="G95" s="78">
        <v>52.380780089300785</v>
      </c>
      <c r="H95" s="76">
        <v>4.8912415990520275</v>
      </c>
      <c r="I95" s="77">
        <v>1470.5682607456417</v>
      </c>
      <c r="J95" s="78">
        <v>0.26982970441614146</v>
      </c>
      <c r="K95" s="76">
        <v>10.702247612093796</v>
      </c>
      <c r="L95" s="77">
        <v>966.67861558801928</v>
      </c>
      <c r="M95" s="78">
        <v>0.97395062401943266</v>
      </c>
      <c r="N95" s="76">
        <v>0</v>
      </c>
      <c r="O95" s="77">
        <v>0</v>
      </c>
      <c r="P95" s="78">
        <v>0</v>
      </c>
    </row>
    <row r="96" spans="1:16" ht="14.25" customHeight="1">
      <c r="A96" s="72">
        <v>74</v>
      </c>
      <c r="B96" s="73" t="s">
        <v>62</v>
      </c>
      <c r="C96" s="74" t="s">
        <v>170</v>
      </c>
      <c r="D96" s="75">
        <v>12</v>
      </c>
      <c r="E96" s="76">
        <v>2.2878154317813588</v>
      </c>
      <c r="F96" s="77">
        <v>351.45428967818924</v>
      </c>
      <c r="G96" s="78">
        <v>0</v>
      </c>
      <c r="H96" s="76">
        <v>0.14871013747538153</v>
      </c>
      <c r="I96" s="77">
        <v>27.699203477147265</v>
      </c>
      <c r="J96" s="78">
        <v>0</v>
      </c>
      <c r="K96" s="76">
        <v>2.6466678955691596E-2</v>
      </c>
      <c r="L96" s="77">
        <v>5.6903359754736931</v>
      </c>
      <c r="M96" s="78">
        <v>0</v>
      </c>
      <c r="N96" s="76">
        <v>0</v>
      </c>
      <c r="O96" s="77">
        <v>0</v>
      </c>
      <c r="P96" s="78">
        <v>0</v>
      </c>
    </row>
    <row r="97" spans="1:16" ht="14.25" customHeight="1">
      <c r="A97" s="72">
        <v>75</v>
      </c>
      <c r="B97" s="73" t="s">
        <v>65</v>
      </c>
      <c r="C97" s="74" t="s">
        <v>170</v>
      </c>
      <c r="D97" s="75">
        <v>12</v>
      </c>
      <c r="E97" s="76">
        <v>34.181080514229329</v>
      </c>
      <c r="F97" s="77">
        <v>3515.4946221844775</v>
      </c>
      <c r="G97" s="78">
        <v>65.866307251678748</v>
      </c>
      <c r="H97" s="76">
        <v>7.5975835760186774</v>
      </c>
      <c r="I97" s="77">
        <v>1249.4274340451723</v>
      </c>
      <c r="J97" s="78">
        <v>1.5551813177556277</v>
      </c>
      <c r="K97" s="76">
        <v>19.154078317167681</v>
      </c>
      <c r="L97" s="77">
        <v>3606.4982110623259</v>
      </c>
      <c r="M97" s="78">
        <v>3.6371293103151872</v>
      </c>
      <c r="N97" s="76">
        <v>0.27274096333760828</v>
      </c>
      <c r="O97" s="77">
        <v>40.598926568629814</v>
      </c>
      <c r="P97" s="78">
        <v>0.25928215566474011</v>
      </c>
    </row>
    <row r="98" spans="1:16" ht="14.25" customHeight="1">
      <c r="A98" s="72">
        <v>76</v>
      </c>
      <c r="B98" s="73" t="s">
        <v>66</v>
      </c>
      <c r="C98" s="74" t="s">
        <v>170</v>
      </c>
      <c r="D98" s="75">
        <v>12</v>
      </c>
      <c r="E98" s="76">
        <v>9.2581450861796259</v>
      </c>
      <c r="F98" s="77">
        <v>171.61071720119219</v>
      </c>
      <c r="G98" s="78">
        <v>29.819888898967083</v>
      </c>
      <c r="H98" s="76">
        <v>12.452217927928126</v>
      </c>
      <c r="I98" s="77">
        <v>1495.8365120204592</v>
      </c>
      <c r="J98" s="78">
        <v>1.0064488154311415</v>
      </c>
      <c r="K98" s="76">
        <v>27.747940914249558</v>
      </c>
      <c r="L98" s="77">
        <v>3084.6937022837433</v>
      </c>
      <c r="M98" s="78">
        <v>3.6680331223549349</v>
      </c>
      <c r="N98" s="76">
        <v>0</v>
      </c>
      <c r="O98" s="77">
        <v>0</v>
      </c>
      <c r="P98" s="78">
        <v>0</v>
      </c>
    </row>
    <row r="99" spans="1:16" ht="14.25" customHeight="1">
      <c r="A99" s="72">
        <v>77</v>
      </c>
      <c r="B99" s="73" t="s">
        <v>67</v>
      </c>
      <c r="C99" s="74" t="s">
        <v>170</v>
      </c>
      <c r="D99" s="75">
        <v>12</v>
      </c>
      <c r="E99" s="76">
        <v>14.116665712355278</v>
      </c>
      <c r="F99" s="77">
        <v>729.05871305383448</v>
      </c>
      <c r="G99" s="78">
        <v>19.802947677015219</v>
      </c>
      <c r="H99" s="76">
        <v>5.0991514263138003</v>
      </c>
      <c r="I99" s="77">
        <v>1958.7933534120448</v>
      </c>
      <c r="J99" s="78">
        <v>0.42491897896315972</v>
      </c>
      <c r="K99" s="76">
        <v>17.173853394867329</v>
      </c>
      <c r="L99" s="77">
        <v>2390.7275975401667</v>
      </c>
      <c r="M99" s="78">
        <v>0.62477010638663344</v>
      </c>
      <c r="N99" s="76">
        <v>0</v>
      </c>
      <c r="O99" s="77">
        <v>0</v>
      </c>
      <c r="P99" s="78">
        <v>0</v>
      </c>
    </row>
    <row r="100" spans="1:16" ht="14.25" customHeight="1">
      <c r="A100" s="72">
        <v>78</v>
      </c>
      <c r="B100" s="73" t="s">
        <v>98</v>
      </c>
      <c r="C100" s="74" t="s">
        <v>170</v>
      </c>
      <c r="D100" s="75">
        <v>12</v>
      </c>
      <c r="E100" s="76">
        <v>9.5072196898985961</v>
      </c>
      <c r="F100" s="77">
        <v>794.84215276707971</v>
      </c>
      <c r="G100" s="78">
        <v>11.080736921278467</v>
      </c>
      <c r="H100" s="76">
        <v>9.0907014888854647</v>
      </c>
      <c r="I100" s="77">
        <v>746.07688557421318</v>
      </c>
      <c r="J100" s="78">
        <v>1.2204257324355918</v>
      </c>
      <c r="K100" s="76">
        <v>19.885434658498792</v>
      </c>
      <c r="L100" s="77">
        <v>2335.1956067457477</v>
      </c>
      <c r="M100" s="78">
        <v>2.9588639885456409</v>
      </c>
      <c r="N100" s="76">
        <v>0.76644887676595586</v>
      </c>
      <c r="O100" s="77">
        <v>61.373326929524879</v>
      </c>
      <c r="P100" s="78">
        <v>0.23115331986117027</v>
      </c>
    </row>
    <row r="101" spans="1:16" ht="14.25" customHeight="1">
      <c r="A101" s="72">
        <v>79</v>
      </c>
      <c r="B101" s="79" t="s">
        <v>108</v>
      </c>
      <c r="C101" s="74" t="s">
        <v>171</v>
      </c>
      <c r="D101" s="75">
        <v>12</v>
      </c>
      <c r="E101" s="76">
        <v>22.043828588153598</v>
      </c>
      <c r="F101" s="77">
        <v>1078.737636802929</v>
      </c>
      <c r="G101" s="78">
        <v>5.1617933163842133</v>
      </c>
      <c r="H101" s="76">
        <v>1.1753143526143921</v>
      </c>
      <c r="I101" s="77">
        <v>100.80829512129333</v>
      </c>
      <c r="J101" s="78">
        <v>1.6788409556549035</v>
      </c>
      <c r="K101" s="76">
        <v>21.123221633657966</v>
      </c>
      <c r="L101" s="77">
        <v>1466.7630604831072</v>
      </c>
      <c r="M101" s="78">
        <v>0.68807497403111673</v>
      </c>
      <c r="N101" s="76">
        <v>0</v>
      </c>
      <c r="O101" s="77">
        <v>0</v>
      </c>
      <c r="P101" s="78">
        <v>0</v>
      </c>
    </row>
    <row r="102" spans="1:16" ht="14.25" customHeight="1">
      <c r="A102" s="72">
        <v>80</v>
      </c>
      <c r="B102" s="73" t="s">
        <v>194</v>
      </c>
      <c r="C102" s="74" t="s">
        <v>170</v>
      </c>
      <c r="D102" s="75">
        <v>12</v>
      </c>
      <c r="E102" s="76">
        <v>18.198684437837436</v>
      </c>
      <c r="F102" s="77">
        <v>672.39498222350608</v>
      </c>
      <c r="G102" s="78">
        <v>124.62425181212808</v>
      </c>
      <c r="H102" s="76">
        <v>1.1241044610361612</v>
      </c>
      <c r="I102" s="77">
        <v>95.799878344615735</v>
      </c>
      <c r="J102" s="78">
        <v>5.4039379760783122E-2</v>
      </c>
      <c r="K102" s="76">
        <v>20.753456217853145</v>
      </c>
      <c r="L102" s="77">
        <v>2286.1152735576652</v>
      </c>
      <c r="M102" s="78">
        <v>0.436783478095498</v>
      </c>
      <c r="N102" s="76">
        <v>0</v>
      </c>
      <c r="O102" s="77">
        <v>0</v>
      </c>
      <c r="P102" s="78">
        <v>0</v>
      </c>
    </row>
    <row r="103" spans="1:16" ht="14.25" customHeight="1">
      <c r="A103" s="80"/>
      <c r="B103" s="73"/>
      <c r="C103" s="74"/>
      <c r="D103" s="81"/>
      <c r="E103" s="82"/>
      <c r="F103" s="104"/>
      <c r="G103" s="84"/>
      <c r="H103" s="82"/>
      <c r="I103" s="104"/>
      <c r="J103" s="84"/>
      <c r="K103" s="82"/>
      <c r="L103" s="104"/>
      <c r="M103" s="84"/>
      <c r="N103" s="82"/>
      <c r="O103" s="104"/>
      <c r="P103" s="84"/>
    </row>
    <row r="104" spans="1:16" ht="14.25" customHeight="1">
      <c r="A104" s="80" t="s">
        <v>195</v>
      </c>
      <c r="B104" s="73"/>
      <c r="C104" s="74"/>
      <c r="D104" s="75"/>
      <c r="E104" s="76"/>
      <c r="F104" s="77"/>
      <c r="G104" s="78"/>
      <c r="H104" s="76"/>
      <c r="I104" s="77"/>
      <c r="J104" s="78"/>
      <c r="K104" s="76"/>
      <c r="L104" s="77"/>
      <c r="M104" s="78"/>
      <c r="N104" s="76"/>
      <c r="O104" s="77"/>
      <c r="P104" s="78"/>
    </row>
    <row r="105" spans="1:16" ht="14.25" customHeight="1">
      <c r="A105" s="72">
        <v>81</v>
      </c>
      <c r="B105" s="73" t="s">
        <v>17</v>
      </c>
      <c r="C105" s="74" t="s">
        <v>170</v>
      </c>
      <c r="D105" s="75">
        <v>12</v>
      </c>
      <c r="E105" s="76">
        <v>20.487298626420213</v>
      </c>
      <c r="F105" s="77">
        <v>674.90208580634214</v>
      </c>
      <c r="G105" s="78">
        <v>0</v>
      </c>
      <c r="H105" s="76">
        <v>1.9978972358826521</v>
      </c>
      <c r="I105" s="77">
        <v>765.96072579277597</v>
      </c>
      <c r="J105" s="78">
        <v>0</v>
      </c>
      <c r="K105" s="76">
        <v>64.146017749137982</v>
      </c>
      <c r="L105" s="77">
        <v>5389.9838335877002</v>
      </c>
      <c r="M105" s="78">
        <v>0</v>
      </c>
      <c r="N105" s="76">
        <v>0</v>
      </c>
      <c r="O105" s="77">
        <v>0</v>
      </c>
      <c r="P105" s="78">
        <v>0</v>
      </c>
    </row>
    <row r="106" spans="1:16" ht="14.25" customHeight="1">
      <c r="A106" s="72">
        <v>82</v>
      </c>
      <c r="B106" s="79" t="s">
        <v>27</v>
      </c>
      <c r="C106" s="74" t="s">
        <v>171</v>
      </c>
      <c r="D106" s="75">
        <v>12</v>
      </c>
      <c r="E106" s="76">
        <v>4.3771439706187598</v>
      </c>
      <c r="F106" s="77">
        <v>149.21608512765334</v>
      </c>
      <c r="G106" s="78">
        <v>3.572362317796915</v>
      </c>
      <c r="H106" s="76">
        <v>1.1500366418292955</v>
      </c>
      <c r="I106" s="77">
        <v>126.45823043262774</v>
      </c>
      <c r="J106" s="78">
        <v>0</v>
      </c>
      <c r="K106" s="76">
        <v>3.049955733281371E-4</v>
      </c>
      <c r="L106" s="77">
        <v>2.0333038221875807E-2</v>
      </c>
      <c r="M106" s="78">
        <v>0</v>
      </c>
      <c r="N106" s="76">
        <v>6.7607352087737053E-3</v>
      </c>
      <c r="O106" s="77">
        <v>0.70987719692123907</v>
      </c>
      <c r="P106" s="78">
        <v>0</v>
      </c>
    </row>
    <row r="107" spans="1:16" ht="14.25" customHeight="1">
      <c r="A107" s="72">
        <v>83</v>
      </c>
      <c r="B107" s="73" t="s">
        <v>28</v>
      </c>
      <c r="C107" s="74" t="s">
        <v>170</v>
      </c>
      <c r="D107" s="75">
        <v>12</v>
      </c>
      <c r="E107" s="76">
        <v>7.0384737422626937</v>
      </c>
      <c r="F107" s="77">
        <v>710.84150167966925</v>
      </c>
      <c r="G107" s="78">
        <v>13.195234473762408</v>
      </c>
      <c r="H107" s="76">
        <v>5.200089649510705</v>
      </c>
      <c r="I107" s="77">
        <v>888.24036141847682</v>
      </c>
      <c r="J107" s="78">
        <v>1.2238744705390554</v>
      </c>
      <c r="K107" s="76">
        <v>15.276374835684534</v>
      </c>
      <c r="L107" s="77">
        <v>2236.2291930033089</v>
      </c>
      <c r="M107" s="78">
        <v>2.7493490337495152</v>
      </c>
      <c r="N107" s="76">
        <v>0</v>
      </c>
      <c r="O107" s="77">
        <v>0</v>
      </c>
      <c r="P107" s="78">
        <v>0</v>
      </c>
    </row>
    <row r="108" spans="1:16" ht="14.25" customHeight="1">
      <c r="A108" s="72">
        <v>84</v>
      </c>
      <c r="B108" s="73" t="s">
        <v>29</v>
      </c>
      <c r="C108" s="74" t="s">
        <v>170</v>
      </c>
      <c r="D108" s="75">
        <v>12</v>
      </c>
      <c r="E108" s="76">
        <v>6.5614902916540139</v>
      </c>
      <c r="F108" s="77">
        <v>507.19224101146699</v>
      </c>
      <c r="G108" s="78">
        <v>17.146797264518312</v>
      </c>
      <c r="H108" s="76">
        <v>4.4392946793420389</v>
      </c>
      <c r="I108" s="77">
        <v>959.86671330875652</v>
      </c>
      <c r="J108" s="78">
        <v>0.36098209789457092</v>
      </c>
      <c r="K108" s="76">
        <v>15.307967724698909</v>
      </c>
      <c r="L108" s="77">
        <v>2052.4895358983918</v>
      </c>
      <c r="M108" s="78">
        <v>5.5820340820413854</v>
      </c>
      <c r="N108" s="76">
        <v>1.3838861830497006E-3</v>
      </c>
      <c r="O108" s="77">
        <v>6.7349127575085432E-2</v>
      </c>
      <c r="P108" s="78">
        <v>1.9771120601836722E-2</v>
      </c>
    </row>
    <row r="109" spans="1:16" ht="14.25" customHeight="1">
      <c r="A109" s="72">
        <v>85</v>
      </c>
      <c r="B109" s="73" t="s">
        <v>41</v>
      </c>
      <c r="C109" s="74" t="s">
        <v>170</v>
      </c>
      <c r="D109" s="75">
        <v>12</v>
      </c>
      <c r="E109" s="76">
        <v>9.5011058426737662</v>
      </c>
      <c r="F109" s="77">
        <v>459.1861690651246</v>
      </c>
      <c r="G109" s="78">
        <v>0.58030005318147149</v>
      </c>
      <c r="H109" s="76">
        <v>2.0514337710281487</v>
      </c>
      <c r="I109" s="77">
        <v>668.26996848799376</v>
      </c>
      <c r="J109" s="78">
        <v>0</v>
      </c>
      <c r="K109" s="76">
        <v>0</v>
      </c>
      <c r="L109" s="77">
        <v>0</v>
      </c>
      <c r="M109" s="78">
        <v>0</v>
      </c>
      <c r="N109" s="76">
        <v>0.1026019954958108</v>
      </c>
      <c r="O109" s="77">
        <v>3.9888008624490467</v>
      </c>
      <c r="P109" s="78">
        <v>0</v>
      </c>
    </row>
    <row r="110" spans="1:16" ht="14.25" customHeight="1">
      <c r="A110" s="72">
        <v>86</v>
      </c>
      <c r="B110" s="73" t="s">
        <v>42</v>
      </c>
      <c r="C110" s="74" t="s">
        <v>170</v>
      </c>
      <c r="D110" s="75">
        <v>12</v>
      </c>
      <c r="E110" s="76">
        <v>6.104429349679859</v>
      </c>
      <c r="F110" s="77">
        <v>241.22265254212502</v>
      </c>
      <c r="G110" s="78">
        <v>0.5642124138737562</v>
      </c>
      <c r="H110" s="76">
        <v>1.4283302959721667</v>
      </c>
      <c r="I110" s="77">
        <v>264.21016070401811</v>
      </c>
      <c r="J110" s="78">
        <v>0</v>
      </c>
      <c r="K110" s="76">
        <v>4.144413366987945</v>
      </c>
      <c r="L110" s="77">
        <v>1178.4482131545351</v>
      </c>
      <c r="M110" s="78">
        <v>0</v>
      </c>
      <c r="N110" s="76">
        <v>0</v>
      </c>
      <c r="O110" s="77">
        <v>0</v>
      </c>
      <c r="P110" s="78">
        <v>0</v>
      </c>
    </row>
    <row r="111" spans="1:16" ht="14.25" customHeight="1">
      <c r="A111" s="72">
        <v>87</v>
      </c>
      <c r="B111" s="73" t="s">
        <v>43</v>
      </c>
      <c r="C111" s="74" t="s">
        <v>170</v>
      </c>
      <c r="D111" s="75">
        <v>12</v>
      </c>
      <c r="E111" s="76">
        <v>3.0851284982979497</v>
      </c>
      <c r="F111" s="77">
        <v>464.02762258659669</v>
      </c>
      <c r="G111" s="78">
        <v>0</v>
      </c>
      <c r="H111" s="76">
        <v>1.7683132811890965E-2</v>
      </c>
      <c r="I111" s="77">
        <v>1.1226255749291896</v>
      </c>
      <c r="J111" s="78">
        <v>0</v>
      </c>
      <c r="K111" s="76">
        <v>4.1316945144609304E-3</v>
      </c>
      <c r="L111" s="77">
        <v>0.28625626900189688</v>
      </c>
      <c r="M111" s="78">
        <v>0</v>
      </c>
      <c r="N111" s="76">
        <v>0</v>
      </c>
      <c r="O111" s="77">
        <v>0</v>
      </c>
      <c r="P111" s="78">
        <v>0</v>
      </c>
    </row>
    <row r="112" spans="1:16" ht="14.25" customHeight="1">
      <c r="A112" s="72">
        <v>88</v>
      </c>
      <c r="B112" s="73" t="s">
        <v>45</v>
      </c>
      <c r="C112" s="74" t="s">
        <v>170</v>
      </c>
      <c r="D112" s="75">
        <v>12</v>
      </c>
      <c r="E112" s="76">
        <v>9.2716030178113087</v>
      </c>
      <c r="F112" s="77">
        <v>225.83545928288095</v>
      </c>
      <c r="G112" s="78">
        <v>0</v>
      </c>
      <c r="H112" s="76">
        <v>0.44777164190713226</v>
      </c>
      <c r="I112" s="77">
        <v>75.610756786186514</v>
      </c>
      <c r="J112" s="78">
        <v>0</v>
      </c>
      <c r="K112" s="76">
        <v>27.352862254025041</v>
      </c>
      <c r="L112" s="77">
        <v>691.81004511161234</v>
      </c>
      <c r="M112" s="78">
        <v>2.1386987633195922</v>
      </c>
      <c r="N112" s="76">
        <v>0</v>
      </c>
      <c r="O112" s="77">
        <v>0</v>
      </c>
      <c r="P112" s="78">
        <v>0</v>
      </c>
    </row>
    <row r="113" spans="1:16" ht="14.25" customHeight="1">
      <c r="A113" s="72">
        <v>89</v>
      </c>
      <c r="B113" s="79" t="s">
        <v>87</v>
      </c>
      <c r="C113" s="74" t="s">
        <v>171</v>
      </c>
      <c r="D113" s="75">
        <v>12</v>
      </c>
      <c r="E113" s="76">
        <v>11.372592612514081</v>
      </c>
      <c r="F113" s="77">
        <v>641.9007371947157</v>
      </c>
      <c r="G113" s="78">
        <v>2.4419164074382858</v>
      </c>
      <c r="H113" s="76">
        <v>2.0237683290153505</v>
      </c>
      <c r="I113" s="77">
        <v>522.55396283247717</v>
      </c>
      <c r="J113" s="78">
        <v>0</v>
      </c>
      <c r="K113" s="76">
        <v>6.1047969950425376</v>
      </c>
      <c r="L113" s="77">
        <v>665.21564514249349</v>
      </c>
      <c r="M113" s="78">
        <v>0</v>
      </c>
      <c r="N113" s="76">
        <v>0</v>
      </c>
      <c r="O113" s="77">
        <v>0</v>
      </c>
      <c r="P113" s="78">
        <v>0</v>
      </c>
    </row>
    <row r="114" spans="1:16" ht="14.25" customHeight="1">
      <c r="A114" s="72">
        <v>90</v>
      </c>
      <c r="B114" s="73" t="s">
        <v>99</v>
      </c>
      <c r="C114" s="74" t="s">
        <v>170</v>
      </c>
      <c r="D114" s="75">
        <v>12</v>
      </c>
      <c r="E114" s="76">
        <v>19.88783465678646</v>
      </c>
      <c r="F114" s="77">
        <v>1542.5498431736537</v>
      </c>
      <c r="G114" s="78">
        <v>5.6618704944873359</v>
      </c>
      <c r="H114" s="76">
        <v>4.0061489603369269</v>
      </c>
      <c r="I114" s="77">
        <v>1443.4154688898823</v>
      </c>
      <c r="J114" s="78">
        <v>0.32095141738854061</v>
      </c>
      <c r="K114" s="99">
        <v>28.185948038710176</v>
      </c>
      <c r="L114" s="100">
        <v>2514.9255159779104</v>
      </c>
      <c r="M114" s="101">
        <v>0.61834760843174374</v>
      </c>
      <c r="N114" s="99">
        <v>0</v>
      </c>
      <c r="O114" s="100">
        <v>0</v>
      </c>
      <c r="P114" s="101">
        <v>0</v>
      </c>
    </row>
    <row r="115" spans="1:16" ht="14.25" customHeight="1">
      <c r="A115" s="72">
        <v>91</v>
      </c>
      <c r="B115" s="73" t="s">
        <v>100</v>
      </c>
      <c r="C115" s="74" t="s">
        <v>170</v>
      </c>
      <c r="D115" s="75">
        <v>12</v>
      </c>
      <c r="E115" s="76">
        <v>26.565009300354443</v>
      </c>
      <c r="F115" s="77">
        <v>882.5859427136354</v>
      </c>
      <c r="G115" s="78">
        <v>23.074084544004744</v>
      </c>
      <c r="H115" s="76">
        <v>2.0679803721912076</v>
      </c>
      <c r="I115" s="77">
        <v>538.22421813049868</v>
      </c>
      <c r="J115" s="78">
        <v>0.2574449136435577</v>
      </c>
      <c r="K115" s="76">
        <v>11.46737428172727</v>
      </c>
      <c r="L115" s="77">
        <v>1574.4840532168098</v>
      </c>
      <c r="M115" s="78">
        <v>0.56979847112543525</v>
      </c>
      <c r="N115" s="76">
        <v>0.14648494165270251</v>
      </c>
      <c r="O115" s="77">
        <v>6.2688909985529877</v>
      </c>
      <c r="P115" s="78">
        <v>0</v>
      </c>
    </row>
    <row r="116" spans="1:16" ht="14.25" hidden="1" customHeight="1">
      <c r="A116" s="72">
        <v>95</v>
      </c>
      <c r="B116" s="102" t="s">
        <v>196</v>
      </c>
      <c r="C116" s="103"/>
      <c r="D116" s="75">
        <v>0</v>
      </c>
      <c r="E116" s="76" t="s">
        <v>178</v>
      </c>
      <c r="F116" s="77" t="s">
        <v>178</v>
      </c>
      <c r="G116" s="78" t="s">
        <v>178</v>
      </c>
      <c r="H116" s="76" t="s">
        <v>178</v>
      </c>
      <c r="I116" s="77" t="s">
        <v>178</v>
      </c>
      <c r="J116" s="78" t="s">
        <v>178</v>
      </c>
      <c r="K116" s="76" t="s">
        <v>178</v>
      </c>
      <c r="L116" s="77" t="s">
        <v>178</v>
      </c>
      <c r="M116" s="78" t="s">
        <v>178</v>
      </c>
      <c r="N116" s="76" t="s">
        <v>178</v>
      </c>
      <c r="O116" s="77" t="s">
        <v>178</v>
      </c>
      <c r="P116" s="78" t="s">
        <v>178</v>
      </c>
    </row>
    <row r="117" spans="1:16" ht="14.25" customHeight="1">
      <c r="A117" s="85" t="s">
        <v>197</v>
      </c>
      <c r="B117" s="73" t="s">
        <v>114</v>
      </c>
      <c r="C117" s="74" t="s">
        <v>170</v>
      </c>
      <c r="D117" s="75">
        <v>12</v>
      </c>
      <c r="E117" s="76">
        <v>14.700479488545556</v>
      </c>
      <c r="F117" s="77">
        <v>894.10484816196117</v>
      </c>
      <c r="G117" s="78">
        <v>0.54223304665499694</v>
      </c>
      <c r="H117" s="76">
        <v>5.9418677220488627</v>
      </c>
      <c r="I117" s="77">
        <v>1129.717162645559</v>
      </c>
      <c r="J117" s="78">
        <v>0</v>
      </c>
      <c r="K117" s="76">
        <v>100.437141334957</v>
      </c>
      <c r="L117" s="77">
        <v>7922.4836136692293</v>
      </c>
      <c r="M117" s="78">
        <v>8.9336935839866047</v>
      </c>
      <c r="N117" s="76">
        <v>53.017550802953046</v>
      </c>
      <c r="O117" s="77">
        <v>3697.4435345155644</v>
      </c>
      <c r="P117" s="78">
        <v>3.6939797549280771</v>
      </c>
    </row>
    <row r="118" spans="1:16" ht="14.25" customHeight="1">
      <c r="A118" s="72">
        <v>93</v>
      </c>
      <c r="B118" s="79" t="s">
        <v>143</v>
      </c>
      <c r="C118" s="74" t="s">
        <v>171</v>
      </c>
      <c r="D118" s="75">
        <v>12</v>
      </c>
      <c r="E118" s="76">
        <v>2.2917056475496049</v>
      </c>
      <c r="F118" s="77">
        <v>92.834970405277474</v>
      </c>
      <c r="G118" s="78">
        <v>2.9447035304076632</v>
      </c>
      <c r="H118" s="76">
        <v>0.18326395969685977</v>
      </c>
      <c r="I118" s="77">
        <v>75.028759364261049</v>
      </c>
      <c r="J118" s="78">
        <v>0</v>
      </c>
      <c r="K118" s="76">
        <v>4.7253166541992204</v>
      </c>
      <c r="L118" s="77">
        <v>288.91689901453896</v>
      </c>
      <c r="M118" s="78">
        <v>0.53314907111979415</v>
      </c>
      <c r="N118" s="76">
        <v>0</v>
      </c>
      <c r="O118" s="77">
        <v>0</v>
      </c>
      <c r="P118" s="78">
        <v>0</v>
      </c>
    </row>
    <row r="119" spans="1:16" ht="14.25" customHeight="1">
      <c r="A119" s="80"/>
      <c r="B119" s="79"/>
      <c r="C119" s="74"/>
      <c r="D119" s="81"/>
      <c r="E119" s="82"/>
      <c r="F119" s="104"/>
      <c r="G119" s="84"/>
      <c r="H119" s="82"/>
      <c r="I119" s="104"/>
      <c r="J119" s="84"/>
      <c r="K119" s="82"/>
      <c r="L119" s="104"/>
      <c r="M119" s="84"/>
      <c r="N119" s="82"/>
      <c r="O119" s="104"/>
      <c r="P119" s="84"/>
    </row>
    <row r="120" spans="1:16" ht="14.25" customHeight="1">
      <c r="A120" s="80" t="s">
        <v>198</v>
      </c>
      <c r="B120" s="79"/>
      <c r="C120" s="74"/>
      <c r="D120" s="75"/>
      <c r="E120" s="76"/>
      <c r="F120" s="77"/>
      <c r="G120" s="78"/>
      <c r="H120" s="76"/>
      <c r="I120" s="77"/>
      <c r="J120" s="78"/>
      <c r="K120" s="76"/>
      <c r="L120" s="77"/>
      <c r="M120" s="78"/>
      <c r="N120" s="76"/>
      <c r="O120" s="77"/>
      <c r="P120" s="78"/>
    </row>
    <row r="121" spans="1:16" ht="14.25" customHeight="1">
      <c r="A121" s="72">
        <v>94</v>
      </c>
      <c r="B121" s="73" t="s">
        <v>24</v>
      </c>
      <c r="C121" s="74" t="s">
        <v>170</v>
      </c>
      <c r="D121" s="75">
        <v>12</v>
      </c>
      <c r="E121" s="76">
        <v>21.198594458479743</v>
      </c>
      <c r="F121" s="77">
        <v>2537.5779260856325</v>
      </c>
      <c r="G121" s="78">
        <v>34.310025592705671</v>
      </c>
      <c r="H121" s="76">
        <v>5.0907594697125553</v>
      </c>
      <c r="I121" s="77">
        <v>1650.2455418494228</v>
      </c>
      <c r="J121" s="78">
        <v>0.4524724528674528</v>
      </c>
      <c r="K121" s="76">
        <v>22.056205202478626</v>
      </c>
      <c r="L121" s="77">
        <v>4743.440943391568</v>
      </c>
      <c r="M121" s="78">
        <v>18.628066392909751</v>
      </c>
      <c r="N121" s="76">
        <v>0.33130621548893591</v>
      </c>
      <c r="O121" s="77">
        <v>119.85839251475078</v>
      </c>
      <c r="P121" s="78">
        <v>0.45536911923238343</v>
      </c>
    </row>
    <row r="122" spans="1:16" ht="14.25" customHeight="1">
      <c r="A122" s="72">
        <v>95</v>
      </c>
      <c r="B122" s="73" t="s">
        <v>76</v>
      </c>
      <c r="C122" s="74" t="s">
        <v>170</v>
      </c>
      <c r="D122" s="75">
        <v>12</v>
      </c>
      <c r="E122" s="76">
        <v>26.960820431977655</v>
      </c>
      <c r="F122" s="77">
        <v>1751.7094217736615</v>
      </c>
      <c r="G122" s="78">
        <v>43.921006862635906</v>
      </c>
      <c r="H122" s="76">
        <v>8.989007787935126</v>
      </c>
      <c r="I122" s="77">
        <v>1195.2706585902895</v>
      </c>
      <c r="J122" s="78">
        <v>0.71395402633675753</v>
      </c>
      <c r="K122" s="76">
        <v>22.257490211533682</v>
      </c>
      <c r="L122" s="77">
        <v>2271.6376254080315</v>
      </c>
      <c r="M122" s="78">
        <v>11.025265809336954</v>
      </c>
      <c r="N122" s="76">
        <v>8.3962336894592997E-4</v>
      </c>
      <c r="O122" s="77">
        <v>0.96268816559429071</v>
      </c>
      <c r="P122" s="78">
        <v>0</v>
      </c>
    </row>
    <row r="123" spans="1:16" ht="14.25" customHeight="1">
      <c r="A123" s="72">
        <v>96</v>
      </c>
      <c r="B123" s="73" t="s">
        <v>58</v>
      </c>
      <c r="C123" s="74" t="s">
        <v>170</v>
      </c>
      <c r="D123" s="75">
        <v>12</v>
      </c>
      <c r="E123" s="76">
        <v>33.910744377941775</v>
      </c>
      <c r="F123" s="77">
        <v>4246.9434888721016</v>
      </c>
      <c r="G123" s="78">
        <v>13.156458829682142</v>
      </c>
      <c r="H123" s="76">
        <v>12.234354117031785</v>
      </c>
      <c r="I123" s="77">
        <v>5267.5310738567032</v>
      </c>
      <c r="J123" s="78">
        <v>0</v>
      </c>
      <c r="K123" s="99">
        <v>1.1862005078393332</v>
      </c>
      <c r="L123" s="100">
        <v>35.096758978802001</v>
      </c>
      <c r="M123" s="101">
        <v>0.62162720518533809</v>
      </c>
      <c r="N123" s="76">
        <v>0.79468592015805684</v>
      </c>
      <c r="O123" s="77">
        <v>510.18836074147248</v>
      </c>
      <c r="P123" s="78">
        <v>0</v>
      </c>
    </row>
    <row r="124" spans="1:16" ht="14.25" customHeight="1">
      <c r="A124" s="72">
        <v>97</v>
      </c>
      <c r="B124" s="73" t="s">
        <v>77</v>
      </c>
      <c r="C124" s="74" t="s">
        <v>170</v>
      </c>
      <c r="D124" s="75">
        <v>12</v>
      </c>
      <c r="E124" s="76">
        <v>10.447256279014404</v>
      </c>
      <c r="F124" s="77">
        <v>692.41348053803154</v>
      </c>
      <c r="G124" s="78">
        <v>17.327972860373766</v>
      </c>
      <c r="H124" s="76">
        <v>5.6282406856326634</v>
      </c>
      <c r="I124" s="77">
        <v>2597.2403761456972</v>
      </c>
      <c r="J124" s="78">
        <v>0</v>
      </c>
      <c r="K124" s="76">
        <v>1.969640518985835</v>
      </c>
      <c r="L124" s="77">
        <v>777.82941911677187</v>
      </c>
      <c r="M124" s="78">
        <v>0.99970241637900259</v>
      </c>
      <c r="N124" s="76">
        <v>2.1836864658969173</v>
      </c>
      <c r="O124" s="77">
        <v>164.79086418283538</v>
      </c>
      <c r="P124" s="78">
        <v>1.9297345554100702</v>
      </c>
    </row>
    <row r="125" spans="1:16" ht="14.25" customHeight="1">
      <c r="A125" s="72">
        <v>98</v>
      </c>
      <c r="B125" s="73" t="s">
        <v>78</v>
      </c>
      <c r="C125" s="74" t="s">
        <v>170</v>
      </c>
      <c r="D125" s="75">
        <v>12</v>
      </c>
      <c r="E125" s="76">
        <v>27.468355019007031</v>
      </c>
      <c r="F125" s="77">
        <v>1037.4646313203798</v>
      </c>
      <c r="G125" s="78">
        <v>31.01630206735507</v>
      </c>
      <c r="H125" s="76">
        <v>0.84547894523546008</v>
      </c>
      <c r="I125" s="77">
        <v>51.41115959179217</v>
      </c>
      <c r="J125" s="78">
        <v>0</v>
      </c>
      <c r="K125" s="76">
        <v>29.521132203897519</v>
      </c>
      <c r="L125" s="77">
        <v>2429.9157620570231</v>
      </c>
      <c r="M125" s="78">
        <v>15.935757791246033</v>
      </c>
      <c r="N125" s="76">
        <v>0</v>
      </c>
      <c r="O125" s="77">
        <v>0</v>
      </c>
      <c r="P125" s="78">
        <v>0</v>
      </c>
    </row>
    <row r="126" spans="1:16" ht="14.25" customHeight="1">
      <c r="A126" s="72">
        <v>99</v>
      </c>
      <c r="B126" s="73" t="s">
        <v>79</v>
      </c>
      <c r="C126" s="74" t="s">
        <v>170</v>
      </c>
      <c r="D126" s="75">
        <v>12</v>
      </c>
      <c r="E126" s="76">
        <v>11.240500633291115</v>
      </c>
      <c r="F126" s="77">
        <v>745.05356309579361</v>
      </c>
      <c r="G126" s="78">
        <v>13.942003866408905</v>
      </c>
      <c r="H126" s="76">
        <v>5.458986067595494</v>
      </c>
      <c r="I126" s="77">
        <v>706.97336844210383</v>
      </c>
      <c r="J126" s="78">
        <v>1.3975068328778082</v>
      </c>
      <c r="K126" s="76">
        <v>17.76868208786081</v>
      </c>
      <c r="L126" s="77">
        <v>1601.2045363642424</v>
      </c>
      <c r="M126" s="78">
        <v>8.567245516965535</v>
      </c>
      <c r="N126" s="76">
        <v>0</v>
      </c>
      <c r="O126" s="77">
        <v>0</v>
      </c>
      <c r="P126" s="78">
        <v>0</v>
      </c>
    </row>
    <row r="127" spans="1:16" ht="14.25" customHeight="1">
      <c r="A127" s="72">
        <v>100</v>
      </c>
      <c r="B127" s="73" t="s">
        <v>80</v>
      </c>
      <c r="C127" s="74" t="s">
        <v>170</v>
      </c>
      <c r="D127" s="75">
        <v>12</v>
      </c>
      <c r="E127" s="76">
        <v>17.479589611309294</v>
      </c>
      <c r="F127" s="77">
        <v>1081.8900441571529</v>
      </c>
      <c r="G127" s="78">
        <v>6.4065177770384523</v>
      </c>
      <c r="H127" s="76">
        <v>5.1606241014408596</v>
      </c>
      <c r="I127" s="77">
        <v>1421.1192123383451</v>
      </c>
      <c r="J127" s="78">
        <v>0.15528128268702646</v>
      </c>
      <c r="K127" s="76">
        <v>10.31706084244971</v>
      </c>
      <c r="L127" s="77">
        <v>2447.9288661883475</v>
      </c>
      <c r="M127" s="78">
        <v>7.823241389868401</v>
      </c>
      <c r="N127" s="76">
        <v>4.8637012468857793E-2</v>
      </c>
      <c r="O127" s="77">
        <v>5.7987963049281026</v>
      </c>
      <c r="P127" s="78">
        <v>0</v>
      </c>
    </row>
    <row r="128" spans="1:16" ht="14.25" customHeight="1">
      <c r="A128" s="72">
        <v>101</v>
      </c>
      <c r="B128" s="73" t="s">
        <v>101</v>
      </c>
      <c r="C128" s="74" t="s">
        <v>170</v>
      </c>
      <c r="D128" s="75">
        <v>12</v>
      </c>
      <c r="E128" s="76">
        <v>11.11225074031435</v>
      </c>
      <c r="F128" s="77">
        <v>726.00048020390182</v>
      </c>
      <c r="G128" s="78">
        <v>35.929262271364458</v>
      </c>
      <c r="H128" s="76">
        <v>9.4146191305846791</v>
      </c>
      <c r="I128" s="77">
        <v>6351.3095468229585</v>
      </c>
      <c r="J128" s="78">
        <v>0</v>
      </c>
      <c r="K128" s="76">
        <v>21.020242441405891</v>
      </c>
      <c r="L128" s="77">
        <v>8164.8252735007482</v>
      </c>
      <c r="M128" s="78">
        <v>89.875128516108376</v>
      </c>
      <c r="N128" s="76">
        <v>0.21511287869926307</v>
      </c>
      <c r="O128" s="77">
        <v>2688.2319200152683</v>
      </c>
      <c r="P128" s="78">
        <v>0.13478954140527363</v>
      </c>
    </row>
    <row r="129" spans="1:16" ht="14.25" customHeight="1">
      <c r="A129" s="72">
        <v>102</v>
      </c>
      <c r="B129" s="73" t="s">
        <v>121</v>
      </c>
      <c r="C129" s="74" t="s">
        <v>170</v>
      </c>
      <c r="D129" s="75">
        <v>12</v>
      </c>
      <c r="E129" s="76">
        <v>19.28382000417016</v>
      </c>
      <c r="F129" s="77">
        <v>1061.0535022345923</v>
      </c>
      <c r="G129" s="78">
        <v>60.168239270318622</v>
      </c>
      <c r="H129" s="76">
        <v>15.226402297791589</v>
      </c>
      <c r="I129" s="77">
        <v>4759.6994007574176</v>
      </c>
      <c r="J129" s="78">
        <v>0.12644319124072015</v>
      </c>
      <c r="K129" s="76">
        <v>15.987043403628041</v>
      </c>
      <c r="L129" s="77">
        <v>5486.2560188530115</v>
      </c>
      <c r="M129" s="78">
        <v>4.8594800874764212</v>
      </c>
      <c r="N129" s="76">
        <v>2.6297041609488572</v>
      </c>
      <c r="O129" s="77">
        <v>1946.0657430889262</v>
      </c>
      <c r="P129" s="78">
        <v>2.1462563097945466</v>
      </c>
    </row>
    <row r="130" spans="1:16" ht="14.25" customHeight="1">
      <c r="A130" s="72">
        <v>103</v>
      </c>
      <c r="B130" s="73" t="s">
        <v>122</v>
      </c>
      <c r="C130" s="74" t="s">
        <v>170</v>
      </c>
      <c r="D130" s="75">
        <v>12</v>
      </c>
      <c r="E130" s="76">
        <v>8.7062881892054307</v>
      </c>
      <c r="F130" s="77">
        <v>1141.9682336330927</v>
      </c>
      <c r="G130" s="78">
        <v>88.611961678202093</v>
      </c>
      <c r="H130" s="76">
        <v>16.501245120523262</v>
      </c>
      <c r="I130" s="77">
        <v>1685.1452699377221</v>
      </c>
      <c r="J130" s="78">
        <v>4.1833581377992148</v>
      </c>
      <c r="K130" s="76">
        <v>14.601768585352094</v>
      </c>
      <c r="L130" s="77">
        <v>4681.6700041283648</v>
      </c>
      <c r="M130" s="78">
        <v>2.2954116390487429</v>
      </c>
      <c r="N130" s="76">
        <v>0.89819688918206975</v>
      </c>
      <c r="O130" s="77">
        <v>2330.8209274274709</v>
      </c>
      <c r="P130" s="78">
        <v>0.69666807217144611</v>
      </c>
    </row>
    <row r="131" spans="1:16" ht="14.25" customHeight="1">
      <c r="A131" s="85" t="s">
        <v>199</v>
      </c>
      <c r="B131" s="73" t="s">
        <v>129</v>
      </c>
      <c r="C131" s="74" t="s">
        <v>170</v>
      </c>
      <c r="D131" s="75">
        <v>12</v>
      </c>
      <c r="E131" s="76">
        <v>18.31094661258577</v>
      </c>
      <c r="F131" s="77">
        <v>1740.5313087004811</v>
      </c>
      <c r="G131" s="78">
        <v>17.371630399222454</v>
      </c>
      <c r="H131" s="76">
        <v>2.1024847778374207</v>
      </c>
      <c r="I131" s="77">
        <v>384.87604697033703</v>
      </c>
      <c r="J131" s="78">
        <v>0.85488046195332823</v>
      </c>
      <c r="K131" s="76">
        <v>1.422958546803584E-2</v>
      </c>
      <c r="L131" s="77">
        <v>0.49803549138125441</v>
      </c>
      <c r="M131" s="78">
        <v>0</v>
      </c>
      <c r="N131" s="76">
        <v>5.0057648878626083E-3</v>
      </c>
      <c r="O131" s="77">
        <v>0.33038048259893216</v>
      </c>
      <c r="P131" s="78">
        <v>0</v>
      </c>
    </row>
    <row r="132" spans="1:16" ht="14.25" customHeight="1">
      <c r="A132" s="80"/>
      <c r="B132" s="73"/>
      <c r="C132" s="74"/>
      <c r="D132" s="81"/>
      <c r="E132" s="82"/>
      <c r="F132" s="104"/>
      <c r="G132" s="84"/>
      <c r="H132" s="82"/>
      <c r="I132" s="104"/>
      <c r="J132" s="84"/>
      <c r="K132" s="82"/>
      <c r="L132" s="104"/>
      <c r="M132" s="84"/>
      <c r="N132" s="82"/>
      <c r="O132" s="104"/>
      <c r="P132" s="84"/>
    </row>
    <row r="133" spans="1:16" ht="14.25" customHeight="1">
      <c r="A133" s="80" t="s">
        <v>200</v>
      </c>
      <c r="B133" s="73"/>
      <c r="C133" s="74"/>
      <c r="D133" s="75"/>
      <c r="E133" s="76"/>
      <c r="F133" s="77"/>
      <c r="G133" s="78"/>
      <c r="H133" s="76"/>
      <c r="I133" s="77"/>
      <c r="J133" s="78"/>
      <c r="K133" s="76"/>
      <c r="L133" s="77"/>
      <c r="M133" s="78"/>
      <c r="N133" s="76"/>
      <c r="O133" s="77"/>
      <c r="P133" s="78"/>
    </row>
    <row r="134" spans="1:16" ht="14.25" customHeight="1">
      <c r="A134" s="72">
        <v>105</v>
      </c>
      <c r="B134" s="73" t="s">
        <v>153</v>
      </c>
      <c r="C134" s="74" t="s">
        <v>170</v>
      </c>
      <c r="D134" s="75">
        <v>12</v>
      </c>
      <c r="E134" s="76">
        <v>45.146478174724948</v>
      </c>
      <c r="F134" s="77">
        <v>1966.3835424732927</v>
      </c>
      <c r="G134" s="78">
        <v>62.590386027110036</v>
      </c>
      <c r="H134" s="76">
        <v>3.5463230076871519</v>
      </c>
      <c r="I134" s="77">
        <v>503.60040559485196</v>
      </c>
      <c r="J134" s="78">
        <v>0.42400866185616115</v>
      </c>
      <c r="K134" s="76">
        <v>324.09177442837398</v>
      </c>
      <c r="L134" s="77">
        <v>36405.904989651441</v>
      </c>
      <c r="M134" s="78">
        <v>1.1145707249885222</v>
      </c>
      <c r="N134" s="76">
        <v>2.6982467597832573</v>
      </c>
      <c r="O134" s="77">
        <v>332.75693034424006</v>
      </c>
      <c r="P134" s="78">
        <v>0.11384153811781401</v>
      </c>
    </row>
    <row r="135" spans="1:16" ht="14.25" customHeight="1">
      <c r="A135" s="72">
        <v>106</v>
      </c>
      <c r="B135" s="73" t="s">
        <v>148</v>
      </c>
      <c r="C135" s="74" t="s">
        <v>170</v>
      </c>
      <c r="D135" s="75">
        <v>12</v>
      </c>
      <c r="E135" s="76">
        <v>9.2439891470188122</v>
      </c>
      <c r="F135" s="77">
        <v>722.39375878422481</v>
      </c>
      <c r="G135" s="78">
        <v>0.34835363883022302</v>
      </c>
      <c r="H135" s="76">
        <v>1.9866727796108261</v>
      </c>
      <c r="I135" s="77">
        <v>636.46909230295148</v>
      </c>
      <c r="J135" s="78">
        <v>0.48740107176947189</v>
      </c>
      <c r="K135" s="76">
        <v>214.32143764421161</v>
      </c>
      <c r="L135" s="77">
        <v>36700.598251798183</v>
      </c>
      <c r="M135" s="78">
        <v>3.2679168138533345</v>
      </c>
      <c r="N135" s="76">
        <v>0</v>
      </c>
      <c r="O135" s="77">
        <v>0</v>
      </c>
      <c r="P135" s="78">
        <v>0</v>
      </c>
    </row>
    <row r="136" spans="1:16" ht="14.25" customHeight="1">
      <c r="A136" s="72">
        <v>107</v>
      </c>
      <c r="B136" s="73" t="s">
        <v>149</v>
      </c>
      <c r="C136" s="74" t="s">
        <v>170</v>
      </c>
      <c r="D136" s="75">
        <v>12</v>
      </c>
      <c r="E136" s="76">
        <v>26.336463897079657</v>
      </c>
      <c r="F136" s="77">
        <v>2713.2860530761723</v>
      </c>
      <c r="G136" s="78">
        <v>0.11925873847025614</v>
      </c>
      <c r="H136" s="76">
        <v>0</v>
      </c>
      <c r="I136" s="77">
        <v>0</v>
      </c>
      <c r="J136" s="78">
        <v>0</v>
      </c>
      <c r="K136" s="76">
        <v>90.927245307388119</v>
      </c>
      <c r="L136" s="77">
        <v>10576.191748906813</v>
      </c>
      <c r="M136" s="78">
        <v>0.18403517424472962</v>
      </c>
      <c r="N136" s="76">
        <v>0</v>
      </c>
      <c r="O136" s="77">
        <v>0</v>
      </c>
      <c r="P136" s="78">
        <v>0</v>
      </c>
    </row>
    <row r="137" spans="1:16" ht="14.25" customHeight="1">
      <c r="A137" s="72">
        <v>108</v>
      </c>
      <c r="B137" s="73" t="s">
        <v>150</v>
      </c>
      <c r="C137" s="74" t="s">
        <v>170</v>
      </c>
      <c r="D137" s="75">
        <v>12</v>
      </c>
      <c r="E137" s="76">
        <v>25.406890761573667</v>
      </c>
      <c r="F137" s="77">
        <v>1577.9989432975378</v>
      </c>
      <c r="G137" s="78">
        <v>19.864616631724719</v>
      </c>
      <c r="H137" s="76">
        <v>7.1695959198739674</v>
      </c>
      <c r="I137" s="77">
        <v>1700.7918899292395</v>
      </c>
      <c r="J137" s="78">
        <v>1.0566542098012772</v>
      </c>
      <c r="K137" s="76">
        <v>131.96577056046243</v>
      </c>
      <c r="L137" s="77">
        <v>14237.396564993232</v>
      </c>
      <c r="M137" s="78">
        <v>9.9984125337457215</v>
      </c>
      <c r="N137" s="76">
        <v>0.40209699949577438</v>
      </c>
      <c r="O137" s="77">
        <v>86.962964750046439</v>
      </c>
      <c r="P137" s="78">
        <v>0</v>
      </c>
    </row>
    <row r="138" spans="1:16" ht="14.25" customHeight="1">
      <c r="A138" s="80"/>
      <c r="B138" s="73"/>
      <c r="C138" s="74"/>
      <c r="D138" s="81"/>
      <c r="E138" s="82"/>
      <c r="F138" s="104"/>
      <c r="G138" s="84"/>
      <c r="H138" s="82"/>
      <c r="I138" s="104"/>
      <c r="J138" s="84"/>
      <c r="K138" s="82"/>
      <c r="L138" s="104"/>
      <c r="M138" s="84"/>
      <c r="N138" s="82"/>
      <c r="O138" s="104"/>
      <c r="P138" s="84"/>
    </row>
    <row r="139" spans="1:16" ht="14.25" customHeight="1">
      <c r="A139" s="80" t="s">
        <v>201</v>
      </c>
      <c r="B139" s="73"/>
      <c r="C139" s="74"/>
      <c r="D139" s="75"/>
      <c r="E139" s="76"/>
      <c r="F139" s="77"/>
      <c r="G139" s="78"/>
      <c r="H139" s="76"/>
      <c r="I139" s="77"/>
      <c r="J139" s="78"/>
      <c r="K139" s="76"/>
      <c r="L139" s="77"/>
      <c r="M139" s="78"/>
      <c r="N139" s="76"/>
      <c r="O139" s="77"/>
      <c r="P139" s="78"/>
    </row>
    <row r="140" spans="1:16" ht="14.25" customHeight="1">
      <c r="A140" s="72">
        <v>109</v>
      </c>
      <c r="B140" s="73" t="s">
        <v>30</v>
      </c>
      <c r="C140" s="74" t="s">
        <v>170</v>
      </c>
      <c r="D140" s="75">
        <v>12</v>
      </c>
      <c r="E140" s="76">
        <v>9.8309979430281125</v>
      </c>
      <c r="F140" s="77">
        <v>784.48801761931475</v>
      </c>
      <c r="G140" s="78">
        <v>4.3723243782334977</v>
      </c>
      <c r="H140" s="76">
        <v>10.948559080803673</v>
      </c>
      <c r="I140" s="77">
        <v>1620.7666604334188</v>
      </c>
      <c r="J140" s="78">
        <v>0.20253069874711713</v>
      </c>
      <c r="K140" s="76">
        <v>21.117870722433459</v>
      </c>
      <c r="L140" s="77">
        <v>2711.0693635853645</v>
      </c>
      <c r="M140" s="78">
        <v>0.8676556753724366</v>
      </c>
      <c r="N140" s="76">
        <v>4.2149223960605872E-2</v>
      </c>
      <c r="O140" s="77">
        <v>2.8209187807766627</v>
      </c>
      <c r="P140" s="78">
        <v>0</v>
      </c>
    </row>
    <row r="141" spans="1:16" ht="14.25" customHeight="1">
      <c r="A141" s="72">
        <v>110</v>
      </c>
      <c r="B141" s="73" t="s">
        <v>33</v>
      </c>
      <c r="C141" s="74" t="s">
        <v>170</v>
      </c>
      <c r="D141" s="75">
        <v>12</v>
      </c>
      <c r="E141" s="76">
        <v>14.54168181707997</v>
      </c>
      <c r="F141" s="77">
        <v>161.44416163672949</v>
      </c>
      <c r="G141" s="78">
        <v>11.817572391550023</v>
      </c>
      <c r="H141" s="76">
        <v>1.0082175841756964</v>
      </c>
      <c r="I141" s="77">
        <v>534.35531961311904</v>
      </c>
      <c r="J141" s="78">
        <v>0</v>
      </c>
      <c r="K141" s="76">
        <v>18.120088236007078</v>
      </c>
      <c r="L141" s="77">
        <v>2108.1269725838119</v>
      </c>
      <c r="M141" s="78">
        <v>1.96562674229753</v>
      </c>
      <c r="N141" s="76">
        <v>0</v>
      </c>
      <c r="O141" s="77">
        <v>0</v>
      </c>
      <c r="P141" s="78">
        <v>0</v>
      </c>
    </row>
    <row r="142" spans="1:16" ht="14.25" customHeight="1">
      <c r="A142" s="72">
        <v>111</v>
      </c>
      <c r="B142" s="79" t="s">
        <v>49</v>
      </c>
      <c r="C142" s="74" t="s">
        <v>171</v>
      </c>
      <c r="D142" s="75">
        <v>12</v>
      </c>
      <c r="E142" s="76">
        <v>18.790034331938109</v>
      </c>
      <c r="F142" s="77">
        <v>1084.620193136748</v>
      </c>
      <c r="G142" s="78">
        <v>6.8941196758061736</v>
      </c>
      <c r="H142" s="76">
        <v>4.41340199720955</v>
      </c>
      <c r="I142" s="100">
        <v>649.76602549028826</v>
      </c>
      <c r="J142" s="78">
        <v>0.52343664268134005</v>
      </c>
      <c r="K142" s="99">
        <v>33.718650551035445</v>
      </c>
      <c r="L142" s="100">
        <v>4598.7202182194424</v>
      </c>
      <c r="M142" s="101">
        <v>1.0511530201131856</v>
      </c>
      <c r="N142" s="76">
        <v>1.4947718258633934E-2</v>
      </c>
      <c r="O142" s="77">
        <v>2.1133502641521265</v>
      </c>
      <c r="P142" s="78">
        <v>4.3126557870479233E-2</v>
      </c>
    </row>
    <row r="143" spans="1:16" ht="14.25" customHeight="1">
      <c r="A143" s="72">
        <v>112</v>
      </c>
      <c r="B143" s="73" t="s">
        <v>59</v>
      </c>
      <c r="C143" s="74" t="s">
        <v>170</v>
      </c>
      <c r="D143" s="75">
        <v>12</v>
      </c>
      <c r="E143" s="76">
        <v>13.100148219905213</v>
      </c>
      <c r="F143" s="77">
        <v>548.49534268038349</v>
      </c>
      <c r="G143" s="78">
        <v>2.954858622925578</v>
      </c>
      <c r="H143" s="76">
        <v>2.9510149903092446</v>
      </c>
      <c r="I143" s="77">
        <v>337.49052621412039</v>
      </c>
      <c r="J143" s="78">
        <v>0.37861911887634114</v>
      </c>
      <c r="K143" s="76">
        <v>43.319588961416656</v>
      </c>
      <c r="L143" s="77">
        <v>3408.5345693273716</v>
      </c>
      <c r="M143" s="78">
        <v>3.8820348526287902</v>
      </c>
      <c r="N143" s="76">
        <v>0</v>
      </c>
      <c r="O143" s="77">
        <v>0</v>
      </c>
      <c r="P143" s="78">
        <v>0</v>
      </c>
    </row>
    <row r="144" spans="1:16" ht="14.25" customHeight="1">
      <c r="A144" s="72">
        <v>113</v>
      </c>
      <c r="B144" s="79" t="s">
        <v>68</v>
      </c>
      <c r="C144" s="74" t="s">
        <v>171</v>
      </c>
      <c r="D144" s="75">
        <v>12</v>
      </c>
      <c r="E144" s="76">
        <v>9.2969497646040349</v>
      </c>
      <c r="F144" s="77">
        <v>534.63132670392883</v>
      </c>
      <c r="G144" s="78">
        <v>8.9375619509982762</v>
      </c>
      <c r="H144" s="76">
        <v>6.7702475472752974</v>
      </c>
      <c r="I144" s="77">
        <v>1482.1374381559676</v>
      </c>
      <c r="J144" s="78">
        <v>0.61100549233483425</v>
      </c>
      <c r="K144" s="76">
        <v>8.0595699406268775</v>
      </c>
      <c r="L144" s="77">
        <v>1243.4899131295469</v>
      </c>
      <c r="M144" s="78">
        <v>0</v>
      </c>
      <c r="N144" s="76">
        <v>6.8458081547837224E-3</v>
      </c>
      <c r="O144" s="77">
        <v>2.9023659398224941</v>
      </c>
      <c r="P144" s="78">
        <v>9.2914731180802082E-2</v>
      </c>
    </row>
    <row r="145" spans="1:16" ht="14.25" customHeight="1">
      <c r="A145" s="72">
        <v>114</v>
      </c>
      <c r="B145" s="73" t="s">
        <v>74</v>
      </c>
      <c r="C145" s="74" t="s">
        <v>170</v>
      </c>
      <c r="D145" s="75">
        <v>12</v>
      </c>
      <c r="E145" s="76">
        <v>15.303477020083809</v>
      </c>
      <c r="F145" s="77">
        <v>566.95266853536543</v>
      </c>
      <c r="G145" s="78">
        <v>2.015040579334149</v>
      </c>
      <c r="H145" s="76">
        <v>5.7632513098749625</v>
      </c>
      <c r="I145" s="77">
        <v>1771.3492326868086</v>
      </c>
      <c r="J145" s="78">
        <v>0.93343184420242853</v>
      </c>
      <c r="K145" s="76">
        <v>28.517236206128352</v>
      </c>
      <c r="L145" s="77">
        <v>2845.3503900015226</v>
      </c>
      <c r="M145" s="78">
        <v>0.99127050821456542</v>
      </c>
      <c r="N145" s="76">
        <v>0</v>
      </c>
      <c r="O145" s="77">
        <v>0</v>
      </c>
      <c r="P145" s="78">
        <v>0</v>
      </c>
    </row>
    <row r="146" spans="1:16" ht="14.25" customHeight="1">
      <c r="A146" s="72">
        <v>115</v>
      </c>
      <c r="B146" s="73" t="s">
        <v>90</v>
      </c>
      <c r="C146" s="74" t="s">
        <v>170</v>
      </c>
      <c r="D146" s="75">
        <v>12</v>
      </c>
      <c r="E146" s="76">
        <v>12.609789711010906</v>
      </c>
      <c r="F146" s="77">
        <v>1925.2736722272818</v>
      </c>
      <c r="G146" s="78">
        <v>0</v>
      </c>
      <c r="H146" s="76">
        <v>1.109487105444368</v>
      </c>
      <c r="I146" s="77">
        <v>647.56496146071663</v>
      </c>
      <c r="J146" s="78">
        <v>0</v>
      </c>
      <c r="K146" s="76">
        <v>3.5540549545747353E-3</v>
      </c>
      <c r="L146" s="77">
        <v>0.4531420067082787</v>
      </c>
      <c r="M146" s="78">
        <v>0</v>
      </c>
      <c r="N146" s="76">
        <v>0</v>
      </c>
      <c r="O146" s="77">
        <v>0</v>
      </c>
      <c r="P146" s="78">
        <v>0</v>
      </c>
    </row>
    <row r="147" spans="1:16" ht="14.25" customHeight="1">
      <c r="A147" s="72">
        <v>116</v>
      </c>
      <c r="B147" s="73" t="s">
        <v>91</v>
      </c>
      <c r="C147" s="74" t="s">
        <v>170</v>
      </c>
      <c r="D147" s="75">
        <v>12</v>
      </c>
      <c r="E147" s="76">
        <v>14.626738018452233</v>
      </c>
      <c r="F147" s="77">
        <v>837.42309797482199</v>
      </c>
      <c r="G147" s="78">
        <v>55.299823195630687</v>
      </c>
      <c r="H147" s="76">
        <v>2.8188050544785845</v>
      </c>
      <c r="I147" s="77">
        <v>977.93007367505015</v>
      </c>
      <c r="J147" s="78">
        <v>0</v>
      </c>
      <c r="K147" s="76">
        <v>23.535095076648041</v>
      </c>
      <c r="L147" s="77">
        <v>2393.3120223033397</v>
      </c>
      <c r="M147" s="78">
        <v>20.851559146771255</v>
      </c>
      <c r="N147" s="76">
        <v>0</v>
      </c>
      <c r="O147" s="77">
        <v>0</v>
      </c>
      <c r="P147" s="78">
        <v>0</v>
      </c>
    </row>
    <row r="148" spans="1:16" ht="14.25" customHeight="1">
      <c r="A148" s="72">
        <v>117</v>
      </c>
      <c r="B148" s="73" t="s">
        <v>93</v>
      </c>
      <c r="C148" s="74" t="s">
        <v>170</v>
      </c>
      <c r="D148" s="75">
        <v>12</v>
      </c>
      <c r="E148" s="76">
        <v>12.298806295972621</v>
      </c>
      <c r="F148" s="77">
        <v>1059.6793141782778</v>
      </c>
      <c r="G148" s="78">
        <v>8.8846310466252434E-4</v>
      </c>
      <c r="H148" s="76">
        <v>7.2261665845885309E-2</v>
      </c>
      <c r="I148" s="77">
        <v>39.527131217699264</v>
      </c>
      <c r="J148" s="78">
        <v>0</v>
      </c>
      <c r="K148" s="76">
        <v>2.6962835992178835</v>
      </c>
      <c r="L148" s="77">
        <v>415.25291470866375</v>
      </c>
      <c r="M148" s="78">
        <v>0</v>
      </c>
      <c r="N148" s="76">
        <v>0</v>
      </c>
      <c r="O148" s="77">
        <v>0</v>
      </c>
      <c r="P148" s="78">
        <v>0</v>
      </c>
    </row>
    <row r="149" spans="1:16" ht="14.25" customHeight="1">
      <c r="A149" s="72">
        <v>118</v>
      </c>
      <c r="B149" s="73" t="s">
        <v>94</v>
      </c>
      <c r="C149" s="74" t="s">
        <v>170</v>
      </c>
      <c r="D149" s="75">
        <v>12</v>
      </c>
      <c r="E149" s="76">
        <v>3.3510021104321561</v>
      </c>
      <c r="F149" s="77">
        <v>449.18277445963281</v>
      </c>
      <c r="G149" s="78">
        <v>0</v>
      </c>
      <c r="H149" s="76">
        <v>0.36695035656647862</v>
      </c>
      <c r="I149" s="77">
        <v>134.9202587693284</v>
      </c>
      <c r="J149" s="78">
        <v>0</v>
      </c>
      <c r="K149" s="76">
        <v>0.60828448073713393</v>
      </c>
      <c r="L149" s="77">
        <v>80.388082265473059</v>
      </c>
      <c r="M149" s="78">
        <v>5.0286218740085799E-2</v>
      </c>
      <c r="N149" s="76">
        <v>0</v>
      </c>
      <c r="O149" s="77">
        <v>0</v>
      </c>
      <c r="P149" s="78">
        <v>0</v>
      </c>
    </row>
    <row r="150" spans="1:16" ht="14.25" customHeight="1">
      <c r="A150" s="80"/>
      <c r="B150" s="79"/>
      <c r="C150" s="74"/>
      <c r="D150" s="81"/>
      <c r="E150" s="82"/>
      <c r="F150" s="104"/>
      <c r="G150" s="84"/>
      <c r="H150" s="82"/>
      <c r="I150" s="104"/>
      <c r="J150" s="84"/>
      <c r="K150" s="82"/>
      <c r="L150" s="104"/>
      <c r="M150" s="84"/>
      <c r="N150" s="82"/>
      <c r="O150" s="104"/>
      <c r="P150" s="84"/>
    </row>
    <row r="151" spans="1:16" ht="14.25" customHeight="1">
      <c r="A151" s="80" t="s">
        <v>202</v>
      </c>
      <c r="B151" s="79"/>
      <c r="C151" s="74"/>
      <c r="D151" s="75"/>
      <c r="E151" s="76"/>
      <c r="F151" s="77"/>
      <c r="G151" s="78"/>
      <c r="H151" s="76"/>
      <c r="I151" s="77"/>
      <c r="J151" s="78"/>
      <c r="K151" s="76"/>
      <c r="L151" s="77"/>
      <c r="M151" s="78"/>
      <c r="N151" s="76"/>
      <c r="O151" s="77"/>
      <c r="P151" s="78"/>
    </row>
    <row r="152" spans="1:16" ht="14.25" customHeight="1">
      <c r="A152" s="85" t="s">
        <v>203</v>
      </c>
      <c r="B152" s="73" t="s">
        <v>52</v>
      </c>
      <c r="C152" s="74" t="s">
        <v>170</v>
      </c>
      <c r="D152" s="75">
        <v>12</v>
      </c>
      <c r="E152" s="76">
        <v>15.295287060437509</v>
      </c>
      <c r="F152" s="77">
        <v>721.26474997696914</v>
      </c>
      <c r="G152" s="78">
        <v>6.7233666016712599</v>
      </c>
      <c r="H152" s="76">
        <v>4.986530518599972</v>
      </c>
      <c r="I152" s="77">
        <v>738.65473473835289</v>
      </c>
      <c r="J152" s="78">
        <v>1.1841900971879853</v>
      </c>
      <c r="K152" s="76">
        <v>126.22554442699106</v>
      </c>
      <c r="L152" s="77">
        <v>10373.313994706092</v>
      </c>
      <c r="M152" s="78">
        <v>4.1277414986184313</v>
      </c>
      <c r="N152" s="76">
        <v>7.7454652354768126E-5</v>
      </c>
      <c r="O152" s="77">
        <v>5.421825664833768E-4</v>
      </c>
      <c r="P152" s="78">
        <v>0</v>
      </c>
    </row>
    <row r="153" spans="1:16" ht="14.25" customHeight="1">
      <c r="A153" s="85">
        <v>120</v>
      </c>
      <c r="B153" s="73" t="s">
        <v>53</v>
      </c>
      <c r="C153" s="74" t="s">
        <v>170</v>
      </c>
      <c r="D153" s="75">
        <v>12</v>
      </c>
      <c r="E153" s="76">
        <v>1.2253577600738361</v>
      </c>
      <c r="F153" s="77">
        <v>21.300662091362891</v>
      </c>
      <c r="G153" s="78">
        <v>0.32444272148342512</v>
      </c>
      <c r="H153" s="76">
        <v>0.42839844640929975</v>
      </c>
      <c r="I153" s="77">
        <v>34.532459233537985</v>
      </c>
      <c r="J153" s="78">
        <v>0</v>
      </c>
      <c r="K153" s="76">
        <v>3.0321749671348143E-4</v>
      </c>
      <c r="L153" s="77">
        <v>2.0299613464186756E-2</v>
      </c>
      <c r="M153" s="78">
        <v>4.7876446849497068E-5</v>
      </c>
      <c r="N153" s="76">
        <v>0</v>
      </c>
      <c r="O153" s="77">
        <v>0</v>
      </c>
      <c r="P153" s="78">
        <v>0</v>
      </c>
    </row>
    <row r="154" spans="1:16" ht="14.25" customHeight="1">
      <c r="A154" s="85">
        <v>121</v>
      </c>
      <c r="B154" s="79" t="s">
        <v>56</v>
      </c>
      <c r="C154" s="74" t="s">
        <v>171</v>
      </c>
      <c r="D154" s="75">
        <v>12</v>
      </c>
      <c r="E154" s="76">
        <v>2.9322380969553183</v>
      </c>
      <c r="F154" s="77">
        <v>400.49120045535221</v>
      </c>
      <c r="G154" s="78">
        <v>3.4804560149470918</v>
      </c>
      <c r="H154" s="76">
        <v>0.55851597290108668</v>
      </c>
      <c r="I154" s="77">
        <v>8.3724560656284144</v>
      </c>
      <c r="J154" s="78">
        <v>0.68892291468286648</v>
      </c>
      <c r="K154" s="76">
        <v>30.286488846697772</v>
      </c>
      <c r="L154" s="77">
        <v>2203.4172924672935</v>
      </c>
      <c r="M154" s="78">
        <v>0.84025344559896065</v>
      </c>
      <c r="N154" s="76">
        <v>0</v>
      </c>
      <c r="O154" s="77">
        <v>0</v>
      </c>
      <c r="P154" s="78">
        <v>1.0631382069922682E-2</v>
      </c>
    </row>
    <row r="155" spans="1:16" ht="14.25" customHeight="1">
      <c r="A155" s="85">
        <v>122</v>
      </c>
      <c r="B155" s="73" t="s">
        <v>57</v>
      </c>
      <c r="C155" s="74" t="s">
        <v>170</v>
      </c>
      <c r="D155" s="75">
        <v>12</v>
      </c>
      <c r="E155" s="76">
        <v>17.199237837968209</v>
      </c>
      <c r="F155" s="77">
        <v>598.26656858252329</v>
      </c>
      <c r="G155" s="78">
        <v>4.2430090928824677</v>
      </c>
      <c r="H155" s="76">
        <v>5.2430428595547616</v>
      </c>
      <c r="I155" s="77">
        <v>543.25057282747639</v>
      </c>
      <c r="J155" s="78">
        <v>0.56055087913943225</v>
      </c>
      <c r="K155" s="76">
        <v>13.711883456742481</v>
      </c>
      <c r="L155" s="77">
        <v>2451.7142374761825</v>
      </c>
      <c r="M155" s="78">
        <v>0.63885579219025102</v>
      </c>
      <c r="N155" s="76">
        <v>0</v>
      </c>
      <c r="O155" s="77">
        <v>0</v>
      </c>
      <c r="P155" s="78">
        <v>0.15454041147102096</v>
      </c>
    </row>
    <row r="156" spans="1:16" ht="14.25" customHeight="1">
      <c r="A156" s="80"/>
      <c r="B156" s="73"/>
      <c r="C156" s="74"/>
      <c r="D156" s="81"/>
      <c r="E156" s="82"/>
      <c r="F156" s="104"/>
      <c r="G156" s="84"/>
      <c r="H156" s="82"/>
      <c r="I156" s="104"/>
      <c r="J156" s="84"/>
      <c r="K156" s="82"/>
      <c r="L156" s="104"/>
      <c r="M156" s="84"/>
      <c r="N156" s="82"/>
      <c r="O156" s="104"/>
      <c r="P156" s="84"/>
    </row>
    <row r="157" spans="1:16" ht="14.25" customHeight="1">
      <c r="A157" s="80" t="s">
        <v>204</v>
      </c>
      <c r="B157" s="73"/>
      <c r="C157" s="74"/>
      <c r="D157" s="75"/>
      <c r="E157" s="76"/>
      <c r="F157" s="77"/>
      <c r="G157" s="78"/>
      <c r="H157" s="76"/>
      <c r="I157" s="77"/>
      <c r="J157" s="78"/>
      <c r="K157" s="76"/>
      <c r="L157" s="77"/>
      <c r="M157" s="78"/>
      <c r="N157" s="76"/>
      <c r="O157" s="77"/>
      <c r="P157" s="78"/>
    </row>
    <row r="158" spans="1:16" ht="14.25" customHeight="1">
      <c r="A158" s="72">
        <v>123</v>
      </c>
      <c r="B158" s="79" t="s">
        <v>205</v>
      </c>
      <c r="C158" s="74" t="s">
        <v>171</v>
      </c>
      <c r="D158" s="75">
        <v>12</v>
      </c>
      <c r="E158" s="76">
        <v>2.3264229647903116</v>
      </c>
      <c r="F158" s="77">
        <v>60.889291783180091</v>
      </c>
      <c r="G158" s="78">
        <v>3.1267279659116394</v>
      </c>
      <c r="H158" s="76">
        <v>0.46718995290423859</v>
      </c>
      <c r="I158" s="77">
        <v>132.84506206180757</v>
      </c>
      <c r="J158" s="78">
        <v>0</v>
      </c>
      <c r="K158" s="76">
        <v>0</v>
      </c>
      <c r="L158" s="77">
        <v>0</v>
      </c>
      <c r="M158" s="78">
        <v>0</v>
      </c>
      <c r="N158" s="76">
        <v>0</v>
      </c>
      <c r="O158" s="77">
        <v>0</v>
      </c>
      <c r="P158" s="78">
        <v>0</v>
      </c>
    </row>
    <row r="159" spans="1:16" ht="14.25" customHeight="1">
      <c r="A159" s="72">
        <v>124</v>
      </c>
      <c r="B159" s="73" t="s">
        <v>51</v>
      </c>
      <c r="C159" s="74" t="s">
        <v>170</v>
      </c>
      <c r="D159" s="75">
        <v>12</v>
      </c>
      <c r="E159" s="76">
        <v>16.600032810081466</v>
      </c>
      <c r="F159" s="77">
        <v>254.63136561807715</v>
      </c>
      <c r="G159" s="78">
        <v>28.22400413614708</v>
      </c>
      <c r="H159" s="76">
        <v>5.6229476733853856</v>
      </c>
      <c r="I159" s="77">
        <v>505.71870574521648</v>
      </c>
      <c r="J159" s="78">
        <v>6.7203099049737328E-2</v>
      </c>
      <c r="K159" s="76">
        <v>141.99075998150175</v>
      </c>
      <c r="L159" s="77">
        <v>9657.5773726302523</v>
      </c>
      <c r="M159" s="78">
        <v>1.0621027800851004</v>
      </c>
      <c r="N159" s="76">
        <v>0</v>
      </c>
      <c r="O159" s="77">
        <v>0</v>
      </c>
      <c r="P159" s="78">
        <v>0</v>
      </c>
    </row>
    <row r="160" spans="1:16" ht="14.25" customHeight="1">
      <c r="A160" s="72">
        <v>125</v>
      </c>
      <c r="B160" s="73" t="s">
        <v>127</v>
      </c>
      <c r="C160" s="74" t="s">
        <v>170</v>
      </c>
      <c r="D160" s="75">
        <v>12</v>
      </c>
      <c r="E160" s="76">
        <v>22.264146399096386</v>
      </c>
      <c r="F160" s="77">
        <v>1120.8615765786712</v>
      </c>
      <c r="G160" s="78">
        <v>48.463672669088425</v>
      </c>
      <c r="H160" s="76">
        <v>10.021137897782063</v>
      </c>
      <c r="I160" s="77">
        <v>1502.8141176470588</v>
      </c>
      <c r="J160" s="78">
        <v>0.46123157459705194</v>
      </c>
      <c r="K160" s="76">
        <v>30.009323598291775</v>
      </c>
      <c r="L160" s="77">
        <v>1957.6110428433669</v>
      </c>
      <c r="M160" s="78">
        <v>6.3290811406529821</v>
      </c>
      <c r="N160" s="76">
        <v>0</v>
      </c>
      <c r="O160" s="77">
        <v>0</v>
      </c>
      <c r="P160" s="78">
        <v>0</v>
      </c>
    </row>
    <row r="161" spans="1:16" ht="14.25" customHeight="1">
      <c r="A161" s="72">
        <v>126</v>
      </c>
      <c r="B161" s="73" t="s">
        <v>128</v>
      </c>
      <c r="C161" s="74" t="s">
        <v>170</v>
      </c>
      <c r="D161" s="75">
        <v>12</v>
      </c>
      <c r="E161" s="76">
        <v>20.55972606805182</v>
      </c>
      <c r="F161" s="77">
        <v>777.7567594052116</v>
      </c>
      <c r="G161" s="78">
        <v>15.093271812503327</v>
      </c>
      <c r="H161" s="76">
        <v>11.500525521531825</v>
      </c>
      <c r="I161" s="77">
        <v>1409.450905313731</v>
      </c>
      <c r="J161" s="78">
        <v>1.9832225081124062</v>
      </c>
      <c r="K161" s="76">
        <v>19.872918422371484</v>
      </c>
      <c r="L161" s="77">
        <v>2627.3770008035413</v>
      </c>
      <c r="M161" s="78">
        <v>3.3173539696894188</v>
      </c>
      <c r="N161" s="76">
        <v>0</v>
      </c>
      <c r="O161" s="77">
        <v>0</v>
      </c>
      <c r="P161" s="78">
        <v>0</v>
      </c>
    </row>
    <row r="162" spans="1:16" ht="14.25" customHeight="1">
      <c r="A162" s="72">
        <v>127</v>
      </c>
      <c r="B162" s="73" t="s">
        <v>132</v>
      </c>
      <c r="C162" s="74" t="s">
        <v>170</v>
      </c>
      <c r="D162" s="75">
        <v>12</v>
      </c>
      <c r="E162" s="76">
        <v>25.616737405593078</v>
      </c>
      <c r="F162" s="77">
        <v>2218.3116305701228</v>
      </c>
      <c r="G162" s="78">
        <v>25.157607539830408</v>
      </c>
      <c r="H162" s="76">
        <v>7.7464014032664119</v>
      </c>
      <c r="I162" s="77">
        <v>546.22566050768432</v>
      </c>
      <c r="J162" s="78">
        <v>0.19092421088985631</v>
      </c>
      <c r="K162" s="76">
        <v>198.57178016704688</v>
      </c>
      <c r="L162" s="77">
        <v>24317.203224604425</v>
      </c>
      <c r="M162" s="78">
        <v>4.2229521308018798</v>
      </c>
      <c r="N162" s="76">
        <v>0</v>
      </c>
      <c r="O162" s="77">
        <v>0</v>
      </c>
      <c r="P162" s="78">
        <v>0</v>
      </c>
    </row>
    <row r="163" spans="1:16" ht="14.25" customHeight="1">
      <c r="A163" s="80"/>
      <c r="B163" s="73"/>
      <c r="C163" s="74"/>
      <c r="D163" s="81"/>
      <c r="E163" s="82"/>
      <c r="F163" s="104"/>
      <c r="G163" s="84"/>
      <c r="H163" s="82"/>
      <c r="I163" s="104"/>
      <c r="J163" s="84"/>
      <c r="K163" s="82"/>
      <c r="L163" s="104"/>
      <c r="M163" s="84"/>
      <c r="N163" s="82"/>
      <c r="O163" s="104"/>
      <c r="P163" s="84"/>
    </row>
    <row r="164" spans="1:16" ht="14.25" customHeight="1">
      <c r="A164" s="80" t="s">
        <v>206</v>
      </c>
      <c r="B164" s="73"/>
      <c r="C164" s="74"/>
      <c r="D164" s="75"/>
      <c r="E164" s="76"/>
      <c r="F164" s="77"/>
      <c r="G164" s="78"/>
      <c r="H164" s="76"/>
      <c r="I164" s="77"/>
      <c r="J164" s="78"/>
      <c r="K164" s="76"/>
      <c r="L164" s="77"/>
      <c r="M164" s="78"/>
      <c r="N164" s="76"/>
      <c r="O164" s="77"/>
      <c r="P164" s="78"/>
    </row>
    <row r="165" spans="1:16" ht="14.25" customHeight="1">
      <c r="A165" s="85">
        <v>128</v>
      </c>
      <c r="B165" s="73" t="s">
        <v>18</v>
      </c>
      <c r="C165" s="74" t="s">
        <v>170</v>
      </c>
      <c r="D165" s="75">
        <v>12</v>
      </c>
      <c r="E165" s="76">
        <v>224.12632660747599</v>
      </c>
      <c r="F165" s="77">
        <v>52348.073586387509</v>
      </c>
      <c r="G165" s="78">
        <v>0.49799567310640019</v>
      </c>
      <c r="H165" s="76">
        <v>9.8983909911856323</v>
      </c>
      <c r="I165" s="77">
        <v>3340.0548073189316</v>
      </c>
      <c r="J165" s="78">
        <v>6.6847878449909345E-2</v>
      </c>
      <c r="K165" s="76">
        <v>125.83892394068477</v>
      </c>
      <c r="L165" s="77">
        <v>42664.116329789875</v>
      </c>
      <c r="M165" s="78">
        <v>8.0827073157201709E-2</v>
      </c>
      <c r="N165" s="76">
        <v>0</v>
      </c>
      <c r="O165" s="77">
        <v>0</v>
      </c>
      <c r="P165" s="78">
        <v>0</v>
      </c>
    </row>
    <row r="166" spans="1:16" ht="14.25" customHeight="1">
      <c r="A166" s="85" t="s">
        <v>207</v>
      </c>
      <c r="B166" s="73" t="s">
        <v>36</v>
      </c>
      <c r="C166" s="74" t="s">
        <v>170</v>
      </c>
      <c r="D166" s="75">
        <v>0</v>
      </c>
      <c r="E166" s="76">
        <v>0</v>
      </c>
      <c r="F166" s="77">
        <v>0</v>
      </c>
      <c r="G166" s="78">
        <v>0</v>
      </c>
      <c r="H166" s="76">
        <v>0</v>
      </c>
      <c r="I166" s="77">
        <v>0</v>
      </c>
      <c r="J166" s="78">
        <v>0</v>
      </c>
      <c r="K166" s="76">
        <v>0</v>
      </c>
      <c r="L166" s="77">
        <v>0</v>
      </c>
      <c r="M166" s="78">
        <v>0</v>
      </c>
      <c r="N166" s="76">
        <v>0</v>
      </c>
      <c r="O166" s="77">
        <v>0</v>
      </c>
      <c r="P166" s="78">
        <v>0</v>
      </c>
    </row>
    <row r="167" spans="1:16" ht="14.25" customHeight="1">
      <c r="A167" s="85" t="s">
        <v>208</v>
      </c>
      <c r="B167" s="73" t="s">
        <v>75</v>
      </c>
      <c r="C167" s="74" t="s">
        <v>170</v>
      </c>
      <c r="D167" s="75">
        <v>0</v>
      </c>
      <c r="E167" s="76">
        <v>0</v>
      </c>
      <c r="F167" s="77">
        <v>0</v>
      </c>
      <c r="G167" s="78">
        <v>0</v>
      </c>
      <c r="H167" s="76">
        <v>0</v>
      </c>
      <c r="I167" s="77">
        <v>0</v>
      </c>
      <c r="J167" s="78">
        <v>0</v>
      </c>
      <c r="K167" s="76">
        <v>0</v>
      </c>
      <c r="L167" s="77">
        <v>0</v>
      </c>
      <c r="M167" s="78">
        <v>0</v>
      </c>
      <c r="N167" s="76">
        <v>0</v>
      </c>
      <c r="O167" s="77">
        <v>0</v>
      </c>
      <c r="P167" s="78">
        <v>0</v>
      </c>
    </row>
    <row r="168" spans="1:16" ht="14.25" customHeight="1">
      <c r="A168" s="85" t="s">
        <v>209</v>
      </c>
      <c r="B168" s="73" t="s">
        <v>84</v>
      </c>
      <c r="C168" s="74" t="s">
        <v>170</v>
      </c>
      <c r="D168" s="75">
        <v>0</v>
      </c>
      <c r="E168" s="76">
        <v>0</v>
      </c>
      <c r="F168" s="77">
        <v>0</v>
      </c>
      <c r="G168" s="78">
        <v>0</v>
      </c>
      <c r="H168" s="76">
        <v>0</v>
      </c>
      <c r="I168" s="77">
        <v>0</v>
      </c>
      <c r="J168" s="78">
        <v>0</v>
      </c>
      <c r="K168" s="76">
        <v>0</v>
      </c>
      <c r="L168" s="77">
        <v>0</v>
      </c>
      <c r="M168" s="78">
        <v>0</v>
      </c>
      <c r="N168" s="76">
        <v>0</v>
      </c>
      <c r="O168" s="77">
        <v>0</v>
      </c>
      <c r="P168" s="78">
        <v>0</v>
      </c>
    </row>
    <row r="169" spans="1:16" ht="14.25" customHeight="1">
      <c r="A169" s="85" t="s">
        <v>210</v>
      </c>
      <c r="B169" s="73" t="s">
        <v>126</v>
      </c>
      <c r="C169" s="74" t="s">
        <v>170</v>
      </c>
      <c r="D169" s="75">
        <v>0</v>
      </c>
      <c r="E169" s="76">
        <v>0</v>
      </c>
      <c r="F169" s="77">
        <v>0</v>
      </c>
      <c r="G169" s="78">
        <v>0</v>
      </c>
      <c r="H169" s="76">
        <v>0</v>
      </c>
      <c r="I169" s="77">
        <v>0</v>
      </c>
      <c r="J169" s="78">
        <v>0</v>
      </c>
      <c r="K169" s="76">
        <v>0</v>
      </c>
      <c r="L169" s="77">
        <v>0</v>
      </c>
      <c r="M169" s="78">
        <v>0</v>
      </c>
      <c r="N169" s="76">
        <v>0</v>
      </c>
      <c r="O169" s="77">
        <v>0</v>
      </c>
      <c r="P169" s="78">
        <v>0</v>
      </c>
    </row>
    <row r="170" spans="1:16" ht="14.25" customHeight="1">
      <c r="A170" s="85" t="s">
        <v>211</v>
      </c>
      <c r="B170" s="73" t="s">
        <v>133</v>
      </c>
      <c r="C170" s="74" t="s">
        <v>170</v>
      </c>
      <c r="D170" s="75">
        <v>12</v>
      </c>
      <c r="E170" s="76">
        <v>51.047075225933312</v>
      </c>
      <c r="F170" s="77">
        <v>5349.0433092078583</v>
      </c>
      <c r="G170" s="78">
        <v>246.54833889718992</v>
      </c>
      <c r="H170" s="76">
        <v>33.043775794168781</v>
      </c>
      <c r="I170" s="77">
        <v>6185.2379645727679</v>
      </c>
      <c r="J170" s="78">
        <v>23.492487404946925</v>
      </c>
      <c r="K170" s="76">
        <v>0</v>
      </c>
      <c r="L170" s="77">
        <v>0</v>
      </c>
      <c r="M170" s="78">
        <v>0</v>
      </c>
      <c r="N170" s="76">
        <v>0</v>
      </c>
      <c r="O170" s="77">
        <v>0</v>
      </c>
      <c r="P170" s="78">
        <v>0</v>
      </c>
    </row>
    <row r="171" spans="1:16" ht="14.25" customHeight="1">
      <c r="A171" s="85">
        <v>134</v>
      </c>
      <c r="B171" s="73" t="s">
        <v>139</v>
      </c>
      <c r="C171" s="74" t="s">
        <v>170</v>
      </c>
      <c r="D171" s="75">
        <v>9</v>
      </c>
      <c r="E171" s="76">
        <v>166.2471161267444</v>
      </c>
      <c r="F171" s="77">
        <v>13103.195446296335</v>
      </c>
      <c r="G171" s="78">
        <v>16.238918208556708</v>
      </c>
      <c r="H171" s="76">
        <v>9.5889359394230169</v>
      </c>
      <c r="I171" s="77">
        <v>1865.7916727507875</v>
      </c>
      <c r="J171" s="78">
        <v>0</v>
      </c>
      <c r="K171" s="76">
        <v>0</v>
      </c>
      <c r="L171" s="77">
        <v>0</v>
      </c>
      <c r="M171" s="78">
        <v>0</v>
      </c>
      <c r="N171" s="76">
        <v>0</v>
      </c>
      <c r="O171" s="77">
        <v>0</v>
      </c>
      <c r="P171" s="78">
        <v>0</v>
      </c>
    </row>
    <row r="172" spans="1:16" ht="14.25" customHeight="1">
      <c r="A172" s="80"/>
      <c r="B172" s="73"/>
      <c r="C172" s="74"/>
      <c r="D172" s="81"/>
      <c r="E172" s="82"/>
      <c r="F172" s="104"/>
      <c r="G172" s="84"/>
      <c r="H172" s="82"/>
      <c r="I172" s="104"/>
      <c r="J172" s="84"/>
      <c r="K172" s="82"/>
      <c r="L172" s="104"/>
      <c r="M172" s="84"/>
      <c r="N172" s="82"/>
      <c r="O172" s="104"/>
      <c r="P172" s="84"/>
    </row>
    <row r="173" spans="1:16" ht="14.25" customHeight="1">
      <c r="A173" s="80" t="s">
        <v>212</v>
      </c>
      <c r="B173" s="73"/>
      <c r="C173" s="74"/>
      <c r="D173" s="75"/>
      <c r="E173" s="76"/>
      <c r="F173" s="77"/>
      <c r="G173" s="78"/>
      <c r="H173" s="76"/>
      <c r="I173" s="77"/>
      <c r="J173" s="78"/>
      <c r="K173" s="76"/>
      <c r="L173" s="77"/>
      <c r="M173" s="78"/>
      <c r="N173" s="76"/>
      <c r="O173" s="77"/>
      <c r="P173" s="78"/>
    </row>
    <row r="174" spans="1:16" ht="14.25" customHeight="1">
      <c r="A174" s="72">
        <v>135</v>
      </c>
      <c r="B174" s="111" t="s">
        <v>13</v>
      </c>
      <c r="C174" s="74" t="s">
        <v>170</v>
      </c>
      <c r="D174" s="75">
        <v>12</v>
      </c>
      <c r="E174" s="76">
        <v>3.4980610116635011</v>
      </c>
      <c r="F174" s="77">
        <v>178.32267811632673</v>
      </c>
      <c r="G174" s="78">
        <v>11.402720157769346</v>
      </c>
      <c r="H174" s="76">
        <v>4.2224955318514326</v>
      </c>
      <c r="I174" s="77">
        <v>581.18623603132437</v>
      </c>
      <c r="J174" s="78">
        <v>1.0725372221828808</v>
      </c>
      <c r="K174" s="76">
        <v>12.946851507202414</v>
      </c>
      <c r="L174" s="77">
        <v>1397.1764222415215</v>
      </c>
      <c r="M174" s="78">
        <v>4.2121423817574666</v>
      </c>
      <c r="N174" s="76">
        <v>0</v>
      </c>
      <c r="O174" s="77">
        <v>0</v>
      </c>
      <c r="P174" s="78">
        <v>0</v>
      </c>
    </row>
    <row r="175" spans="1:16" ht="14.25" customHeight="1">
      <c r="A175" s="72">
        <v>136</v>
      </c>
      <c r="B175" s="111" t="s">
        <v>15</v>
      </c>
      <c r="C175" s="74" t="s">
        <v>170</v>
      </c>
      <c r="D175" s="75">
        <v>12</v>
      </c>
      <c r="E175" s="76">
        <v>11.176524881361836</v>
      </c>
      <c r="F175" s="77">
        <v>273.60905916670293</v>
      </c>
      <c r="G175" s="78">
        <v>10.232125038094823</v>
      </c>
      <c r="H175" s="76">
        <v>3.0246854456005918</v>
      </c>
      <c r="I175" s="77">
        <v>674.14915407723447</v>
      </c>
      <c r="J175" s="78">
        <v>0</v>
      </c>
      <c r="K175" s="76">
        <v>1.7483146850102311</v>
      </c>
      <c r="L175" s="77">
        <v>459.04516522269142</v>
      </c>
      <c r="M175" s="78">
        <v>0</v>
      </c>
      <c r="N175" s="76">
        <v>0</v>
      </c>
      <c r="O175" s="77">
        <v>0</v>
      </c>
      <c r="P175" s="78">
        <v>0</v>
      </c>
    </row>
    <row r="176" spans="1:16" ht="14.25" customHeight="1">
      <c r="A176" s="72">
        <v>137</v>
      </c>
      <c r="B176" s="111" t="s">
        <v>134</v>
      </c>
      <c r="C176" s="74" t="s">
        <v>170</v>
      </c>
      <c r="D176" s="75">
        <v>12</v>
      </c>
      <c r="E176" s="76">
        <v>21.895653364900163</v>
      </c>
      <c r="F176" s="77">
        <v>2095.3280716514864</v>
      </c>
      <c r="G176" s="78">
        <v>27.705998023812086</v>
      </c>
      <c r="H176" s="76">
        <v>1.1840545114804777</v>
      </c>
      <c r="I176" s="77">
        <v>289.90538755784263</v>
      </c>
      <c r="J176" s="78">
        <v>0</v>
      </c>
      <c r="K176" s="99">
        <v>14.700225989806</v>
      </c>
      <c r="L176" s="100">
        <v>2628.6375260475261</v>
      </c>
      <c r="M176" s="101">
        <v>0.81303501374526732</v>
      </c>
      <c r="N176" s="76">
        <v>0.13199859123237817</v>
      </c>
      <c r="O176" s="77">
        <v>127.33388281792656</v>
      </c>
      <c r="P176" s="78">
        <v>0</v>
      </c>
    </row>
    <row r="177" spans="1:16" ht="14.25" customHeight="1">
      <c r="A177" s="72">
        <v>138</v>
      </c>
      <c r="B177" s="111" t="s">
        <v>125</v>
      </c>
      <c r="C177" s="74" t="s">
        <v>170</v>
      </c>
      <c r="D177" s="75">
        <v>12</v>
      </c>
      <c r="E177" s="76">
        <v>8.3935736042630271</v>
      </c>
      <c r="F177" s="77">
        <v>1010.5183985772208</v>
      </c>
      <c r="G177" s="78">
        <v>3.9505212653708579</v>
      </c>
      <c r="H177" s="76">
        <v>2.0430284489451922</v>
      </c>
      <c r="I177" s="77">
        <v>1103.2353624304039</v>
      </c>
      <c r="J177" s="78">
        <v>0</v>
      </c>
      <c r="K177" s="99">
        <v>27.080250313555553</v>
      </c>
      <c r="L177" s="100">
        <v>3994.2297549289606</v>
      </c>
      <c r="M177" s="101">
        <v>2.9818237320078835</v>
      </c>
      <c r="N177" s="76">
        <v>0</v>
      </c>
      <c r="O177" s="77">
        <v>0</v>
      </c>
      <c r="P177" s="78">
        <v>0</v>
      </c>
    </row>
    <row r="178" spans="1:16" ht="14.25" customHeight="1">
      <c r="A178" s="72">
        <v>139</v>
      </c>
      <c r="B178" s="111" t="s">
        <v>55</v>
      </c>
      <c r="C178" s="74" t="s">
        <v>170</v>
      </c>
      <c r="D178" s="75">
        <v>12</v>
      </c>
      <c r="E178" s="76">
        <v>45.472637376342185</v>
      </c>
      <c r="F178" s="77">
        <v>2405.303782853051</v>
      </c>
      <c r="G178" s="78">
        <v>0</v>
      </c>
      <c r="H178" s="76">
        <v>2.3289468920098648</v>
      </c>
      <c r="I178" s="77">
        <v>825.84755138412277</v>
      </c>
      <c r="J178" s="78">
        <v>0</v>
      </c>
      <c r="K178" s="99">
        <v>95.761370082351391</v>
      </c>
      <c r="L178" s="100">
        <v>3969.6685910149699</v>
      </c>
      <c r="M178" s="101">
        <v>0</v>
      </c>
      <c r="N178" s="76">
        <v>5.0935394196380086</v>
      </c>
      <c r="O178" s="77">
        <v>237.67139104232629</v>
      </c>
      <c r="P178" s="78">
        <v>0</v>
      </c>
    </row>
    <row r="179" spans="1:16" ht="14.25" customHeight="1">
      <c r="A179" s="72">
        <v>140</v>
      </c>
      <c r="B179" s="111" t="s">
        <v>135</v>
      </c>
      <c r="C179" s="74" t="s">
        <v>170</v>
      </c>
      <c r="D179" s="75">
        <v>12</v>
      </c>
      <c r="E179" s="76">
        <v>10.021460267458238</v>
      </c>
      <c r="F179" s="77">
        <v>1032.959601084372</v>
      </c>
      <c r="G179" s="78">
        <v>0.79585485165609049</v>
      </c>
      <c r="H179" s="76">
        <v>0</v>
      </c>
      <c r="I179" s="77">
        <v>0</v>
      </c>
      <c r="J179" s="78">
        <v>0</v>
      </c>
      <c r="K179" s="99">
        <v>0</v>
      </c>
      <c r="L179" s="100">
        <v>0</v>
      </c>
      <c r="M179" s="101">
        <v>0</v>
      </c>
      <c r="N179" s="76">
        <v>0</v>
      </c>
      <c r="O179" s="77">
        <v>0</v>
      </c>
      <c r="P179" s="78">
        <v>0</v>
      </c>
    </row>
    <row r="180" spans="1:16" ht="14.25" customHeight="1">
      <c r="A180" s="112">
        <v>141</v>
      </c>
      <c r="B180" s="113" t="s">
        <v>136</v>
      </c>
      <c r="C180" s="114" t="s">
        <v>170</v>
      </c>
      <c r="D180" s="115">
        <v>12</v>
      </c>
      <c r="E180" s="116">
        <v>22.800453838719168</v>
      </c>
      <c r="F180" s="117">
        <v>1184.9340505105686</v>
      </c>
      <c r="G180" s="118">
        <v>5.2956591166953819</v>
      </c>
      <c r="H180" s="119">
        <v>8.2488044711518267</v>
      </c>
      <c r="I180" s="117">
        <v>951.90163465983107</v>
      </c>
      <c r="J180" s="118">
        <v>0.42475942345673823</v>
      </c>
      <c r="K180" s="120">
        <v>25.048199352859605</v>
      </c>
      <c r="L180" s="121">
        <v>3310.9382695297727</v>
      </c>
      <c r="M180" s="122">
        <v>14.354229524730007</v>
      </c>
      <c r="N180" s="119">
        <v>0.13053746270538305</v>
      </c>
      <c r="O180" s="117">
        <v>6.3963356725637688</v>
      </c>
      <c r="P180" s="118">
        <v>0</v>
      </c>
    </row>
    <row r="181" spans="1:16" ht="14.25" customHeight="1"/>
    <row r="182" spans="1:16" ht="14.25" customHeight="1"/>
    <row r="183" spans="1:16" ht="14.25" customHeight="1"/>
    <row r="184" spans="1:16" ht="14.25" customHeight="1"/>
    <row r="185" spans="1:16" ht="14.25" customHeight="1"/>
    <row r="186" spans="1:16" ht="14.25" customHeight="1"/>
    <row r="187" spans="1:16" ht="14.25" customHeight="1"/>
    <row r="188" spans="1:16" ht="14.25" customHeight="1"/>
    <row r="189" spans="1:16" ht="14.25" customHeight="1"/>
    <row r="190" spans="1:16" ht="14.25" customHeight="1"/>
    <row r="191" spans="1:16" ht="14.25" customHeight="1"/>
    <row r="192" spans="1:16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sheetProtection password="CC3D" sheet="1" objects="1" scenarios="1"/>
  <mergeCells count="7">
    <mergeCell ref="K1:M1"/>
    <mergeCell ref="N1:P1"/>
    <mergeCell ref="B1:B2"/>
    <mergeCell ref="C1:C2"/>
    <mergeCell ref="D1:D2"/>
    <mergeCell ref="E1:G1"/>
    <mergeCell ref="H1:J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DU System 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</dc:creator>
  <cp:lastModifiedBy>Jan Bianca Q. Abellera</cp:lastModifiedBy>
  <dcterms:created xsi:type="dcterms:W3CDTF">2020-10-13T01:42:32Z</dcterms:created>
  <dcterms:modified xsi:type="dcterms:W3CDTF">2023-12-05T08:28:17Z</dcterms:modified>
</cp:coreProperties>
</file>