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201-4"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6994/" TargetMode="External" Id="rId2"/><Relationship Type="http://schemas.openxmlformats.org/officeDocument/2006/relationships/hyperlink" Target="https://e-resource.tsdavo.gov.ua/files/6994/" TargetMode="External" Id="rId3"/><Relationship Type="http://schemas.openxmlformats.org/officeDocument/2006/relationships/hyperlink" Target="https://e-resource.tsdavo.gov.ua/files/6995/" TargetMode="External" Id="rId4"/><Relationship Type="http://schemas.openxmlformats.org/officeDocument/2006/relationships/hyperlink" Target="https://e-resource.tsdavo.gov.ua/files/6995/" TargetMode="External" Id="rId5"/><Relationship Type="http://schemas.openxmlformats.org/officeDocument/2006/relationships/hyperlink" Target="https://e-resource.tsdavo.gov.ua/files/6996/" TargetMode="External" Id="rId6"/><Relationship Type="http://schemas.openxmlformats.org/officeDocument/2006/relationships/hyperlink" Target="https://e-resource.tsdavo.gov.ua/files/6996/" TargetMode="External" Id="rId7"/><Relationship Type="http://schemas.openxmlformats.org/officeDocument/2006/relationships/hyperlink" Target="https://e-resource.tsdavo.gov.ua/files/6997/" TargetMode="External" Id="rId8"/><Relationship Type="http://schemas.openxmlformats.org/officeDocument/2006/relationships/hyperlink" Target="https://e-resource.tsdavo.gov.ua/files/6997/" TargetMode="External" Id="rId9"/><Relationship Type="http://schemas.openxmlformats.org/officeDocument/2006/relationships/hyperlink" Target="https://e-resource.tsdavo.gov.ua/files/6998/" TargetMode="External" Id="rId10"/><Relationship Type="http://schemas.openxmlformats.org/officeDocument/2006/relationships/hyperlink" Target="https://e-resource.tsdavo.gov.ua/files/6998/" TargetMode="External" Id="rId11"/><Relationship Type="http://schemas.openxmlformats.org/officeDocument/2006/relationships/hyperlink" Target="https://e-resource.tsdavo.gov.ua/files/6999/" TargetMode="External" Id="rId12"/><Relationship Type="http://schemas.openxmlformats.org/officeDocument/2006/relationships/hyperlink" Target="https://e-resource.tsdavo.gov.ua/files/6999/" TargetMode="External" Id="rId13"/><Relationship Type="http://schemas.openxmlformats.org/officeDocument/2006/relationships/hyperlink" Target="https://e-resource.tsdavo.gov.ua/files/7000/" TargetMode="External" Id="rId14"/><Relationship Type="http://schemas.openxmlformats.org/officeDocument/2006/relationships/hyperlink" Target="https://e-resource.tsdavo.gov.ua/files/7000/" TargetMode="External" Id="rId15"/><Relationship Type="http://schemas.openxmlformats.org/officeDocument/2006/relationships/hyperlink" Target="https://e-resource.tsdavo.gov.ua/files/7001/" TargetMode="External" Id="rId16"/><Relationship Type="http://schemas.openxmlformats.org/officeDocument/2006/relationships/hyperlink" Target="https://e-resource.tsdavo.gov.ua/files/7001/" TargetMode="External" Id="rId17"/><Relationship Type="http://schemas.openxmlformats.org/officeDocument/2006/relationships/hyperlink" Target="https://e-resource.tsdavo.gov.ua/files/7002/" TargetMode="External" Id="rId18"/><Relationship Type="http://schemas.openxmlformats.org/officeDocument/2006/relationships/hyperlink" Target="https://e-resource.tsdavo.gov.ua/files/7002/" TargetMode="External" Id="rId19"/><Relationship Type="http://schemas.openxmlformats.org/officeDocument/2006/relationships/hyperlink" Target="https://e-resource.tsdavo.gov.ua/files/7003/" TargetMode="External" Id="rId20"/><Relationship Type="http://schemas.openxmlformats.org/officeDocument/2006/relationships/hyperlink" Target="https://e-resource.tsdavo.gov.ua/files/7003/" TargetMode="External" Id="rId21"/><Relationship Type="http://schemas.openxmlformats.org/officeDocument/2006/relationships/hyperlink" Target="https://e-resource.tsdavo.gov.ua/files/7005/" TargetMode="External" Id="rId22"/><Relationship Type="http://schemas.openxmlformats.org/officeDocument/2006/relationships/hyperlink" Target="https://e-resource.tsdavo.gov.ua/files/7005/" TargetMode="External" Id="rId23"/></Relationships>
</file>

<file path=xl/worksheets/sheet1.xml><?xml version="1.0" encoding="utf-8"?>
<worksheet xmlns="http://schemas.openxmlformats.org/spreadsheetml/2006/main">
  <sheetPr>
    <outlinePr summaryBelow="1" summaryRight="1"/>
    <pageSetUpPr/>
  </sheetPr>
  <dimension ref="A1:J21"/>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2201 / 4</t>
        </is>
      </c>
      <c r="E1" s="3" t="n"/>
      <c r="F1" s="3" t="n"/>
      <c r="G1" s="3" t="n"/>
    </row>
    <row r="2" ht="19" customFormat="1" customHeight="1" s="2">
      <c r="A2" s="13" t="inlineStr">
        <is>
          <t>4 ...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Copy of the report of the Ministry of Education on the transfer of houses of correctional and detention departments to the Ministry of Judicial Affairs of the UD, 06/17/1918, 2 sheets.</t>
        </is>
      </c>
      <c r="C9" s="23" t="inlineStr">
        <is>
          <t>1918</t>
        </is>
      </c>
      <c r="D9" s="23" t="n"/>
      <c r="E9" s="24" t="n"/>
      <c r="F9" s="25" t="n"/>
      <c r="G9" s="25" t="n"/>
      <c r="H9" s="25" t="n"/>
      <c r="I9" s="25" t="n"/>
      <c r="J9" s="26" t="n"/>
    </row>
    <row r="10" customFormat="1" s="15">
      <c r="A10" s="34" t="inlineStr">
        <is>
          <t>2</t>
        </is>
      </c>
      <c r="B10" s="34" t="inlineStr">
        <is>
          <t>Correspondence with the Ministry of Internal Affairs of Ukraine and the Archive and Library Department of the Main Directorate of Arts and National Culture regarding the general archival reform in Ukraine, 09.1918-11.1918, 7 sheets.</t>
        </is>
      </c>
      <c r="C10" s="29" t="inlineStr">
        <is>
          <t>1918</t>
        </is>
      </c>
      <c r="D10" s="30" t="n"/>
      <c r="E10" s="31" t="n"/>
      <c r="F10" s="32" t="n"/>
      <c r="G10" s="32" t="n"/>
      <c r="H10" s="32" t="n"/>
      <c r="I10" s="32" t="n"/>
    </row>
    <row r="11" ht="15" customFormat="1" customHeight="1" s="11">
      <c r="A11" s="34" t="inlineStr">
        <is>
          <t>3</t>
        </is>
      </c>
      <c r="B11" s="34" t="inlineStr">
        <is>
          <t>Minutes of the meetings of the Commission under the Main Department of Arts and National Culture, November 6, 1918, 21 sheets.</t>
        </is>
      </c>
      <c r="C11" s="15" t="inlineStr">
        <is>
          <t>1918</t>
        </is>
      </c>
      <c r="D11" s="9" t="n"/>
      <c r="E11" s="9" t="n"/>
      <c r="F11" s="9" t="n"/>
      <c r="G11" s="9" t="n"/>
      <c r="H11" s="9" t="n"/>
      <c r="I11" s="9" t="n"/>
    </row>
    <row r="12">
      <c r="A12" s="34" t="inlineStr">
        <is>
          <t>4</t>
        </is>
      </c>
      <c r="B12" s="34" t="inlineStr">
        <is>
          <t>Resolution on the allocation of funds for convening the All-Ukrainian congress of library workers. Artist M. Ivasyuk's request for conditions for work on the painting "Entry of B. Khmelnytskyi to Kyiv in 1649", November 8, 1918, 3 sheets.</t>
        </is>
      </c>
      <c r="C12" t="inlineStr">
        <is>
          <t>1918</t>
        </is>
      </c>
      <c r="F12" s="7" t="n"/>
      <c r="G12" s="7" t="n"/>
      <c r="H12" s="3" t="n"/>
      <c r="I12" s="3" t="n"/>
    </row>
    <row r="13">
      <c r="A13" s="34" t="inlineStr">
        <is>
          <t>5</t>
        </is>
      </c>
      <c r="B13" s="34" t="inlineStr">
        <is>
          <t>Draft statute of the Ukrainian Academy of Arts and an explanatory note to it, 1918, 12 sheets.</t>
        </is>
      </c>
      <c r="C13" t="inlineStr">
        <is>
          <t>1918</t>
        </is>
      </c>
      <c r="E13" s="3" t="n"/>
      <c r="F13" s="7" t="n"/>
      <c r="G13" s="7" t="n"/>
      <c r="H13" s="3" t="n"/>
      <c r="I13" s="3" t="n"/>
    </row>
    <row r="14">
      <c r="A14" s="34" t="inlineStr">
        <is>
          <t>6</t>
        </is>
      </c>
      <c r="B14" s="34" t="inlineStr">
        <is>
          <t>Case on the organization of the State Traveling Cinema, 08.08.1918-23.09.1918, 21 sheets.</t>
        </is>
      </c>
      <c r="C14" t="inlineStr">
        <is>
          <t>1918</t>
        </is>
      </c>
    </row>
    <row r="15">
      <c r="A15" s="34" t="inlineStr">
        <is>
          <t>7</t>
        </is>
      </c>
      <c r="B15" s="34" t="inlineStr">
        <is>
          <t>Draft law on the allocation of funds for pensions, school repairs, etc., 08/03/1918, 5 sheets.</t>
        </is>
      </c>
      <c r="C15" t="inlineStr">
        <is>
          <t>1918</t>
        </is>
      </c>
    </row>
    <row r="16">
      <c r="A16" s="34" t="inlineStr">
        <is>
          <t>8</t>
        </is>
      </c>
      <c r="B16" s="34" t="inlineStr">
        <is>
          <t>Income estimate for 1918, 1918, 9 sheets.</t>
        </is>
      </c>
      <c r="C16" t="inlineStr">
        <is>
          <t>1918</t>
        </is>
      </c>
    </row>
    <row r="17">
      <c r="A17" s="34" t="inlineStr">
        <is>
          <t>9</t>
        </is>
      </c>
      <c r="B17" s="34" t="inlineStr">
        <is>
          <t>Letter of V. Hnatyuk to the Minister of Education and Art of the Ukrainian Academy of Sciences P. Stebnytsky regarding his election as a member of the Academy of Sciences, November 11, 1918, 4 sheets.</t>
        </is>
      </c>
      <c r="C17" t="inlineStr">
        <is>
          <t>1918</t>
        </is>
      </c>
    </row>
    <row r="18">
      <c r="A18" s="34" t="inlineStr">
        <is>
          <t>10</t>
        </is>
      </c>
      <c r="B18" s="34" t="inlineStr">
        <is>
          <t>Circulars of the Ministry of Education to the commissariats for school district and provincial education commissars, 11.07.1918-05.09.1918, 3 sheets.</t>
        </is>
      </c>
      <c r="C18" t="inlineStr">
        <is>
          <t>1918</t>
        </is>
      </c>
    </row>
    <row r="19">
      <c r="A19" s="34" t="inlineStr">
        <is>
          <t>12</t>
        </is>
      </c>
      <c r="B19" s="34" t="inlineStr">
        <is>
          <t>Explanatory notes on the state of the Mykolayiv branch of the Pulkovo observatory and on the salaries of the personnel of higher schools in Ukraine (copies), 07/31/1918-09/07/1918, 32 sheets.</t>
        </is>
      </c>
      <c r="C19" t="inlineStr">
        <is>
          <t>1918</t>
        </is>
      </c>
    </row>
    <row r="21">
      <c r="A21">
        <f>rows(A9:a19)</f>
        <v/>
      </c>
      <c r="B21" t="inlineStr">
        <is>
          <t>totals</t>
        </is>
      </c>
      <c r="C21" t="inlineStr"/>
      <c r="D21" t="inlineStr"/>
      <c r="E21">
        <f>counta(E9:E19)</f>
        <v/>
      </c>
      <c r="F21">
        <f>counta(F9:F19)</f>
        <v/>
      </c>
      <c r="G21">
        <f>counta(G9:G19)</f>
        <v/>
      </c>
      <c r="H21">
        <f>sum(H9:H19)</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