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380" yWindow="3380" windowWidth="27640" windowHeight="16940" tabRatio="600" firstSheet="0" activeTab="0" autoFilterDateGrouping="1"/>
  </bookViews>
  <sheets>
    <sheet xmlns:r="http://schemas.openxmlformats.org/officeDocument/2006/relationships" name="CDAVO 3809-2" sheetId="1" state="visible" r:id="rId1"/>
  </sheets>
  <definedNames/>
  <calcPr calcId="181029" fullCalcOnLoad="1"/>
</workbook>
</file>

<file path=xl/styles.xml><?xml version="1.0" encoding="utf-8"?>
<styleSheet xmlns="http://schemas.openxmlformats.org/spreadsheetml/2006/main">
  <numFmts count="0"/>
  <fonts count="12">
    <font>
      <name val="Calibri"/>
      <family val="2"/>
      <color theme="1"/>
      <sz val="12"/>
      <scheme val="minor"/>
    </font>
    <font>
      <name val="Calibri"/>
      <family val="2"/>
      <color theme="10"/>
      <sz val="12"/>
      <u val="single"/>
      <scheme val="minor"/>
    </font>
    <font>
      <name val="Calibri"/>
      <family val="2"/>
      <color indexed="8"/>
      <sz val="21.6"/>
      <scheme val="minor"/>
    </font>
    <font>
      <name val="Calibri"/>
      <family val="2"/>
      <sz val="12"/>
      <scheme val="minor"/>
    </font>
    <font>
      <name val="Calibri"/>
      <family val="2"/>
      <i val="1"/>
      <color theme="1"/>
      <sz val="11"/>
      <scheme val="minor"/>
    </font>
    <font>
      <name val="Calibri"/>
      <family val="2"/>
      <color rgb="FF000000"/>
      <sz val="11"/>
    </font>
    <font>
      <name val="Calibri"/>
      <family val="2"/>
      <b val="1"/>
      <i val="1"/>
      <color theme="0"/>
      <sz val="14"/>
      <scheme val="minor"/>
    </font>
    <font>
      <name val="Calibri"/>
      <family val="2"/>
      <sz val="11"/>
      <scheme val="minor"/>
    </font>
    <font>
      <name val="Calibri"/>
      <family val="2"/>
      <b val="1"/>
      <color rgb="FF000000"/>
      <sz val="11"/>
    </font>
    <font>
      <name val="Calibri"/>
      <family val="2"/>
      <b val="1"/>
      <sz val="11"/>
      <scheme val="minor"/>
    </font>
    <font>
      <name val="Calibri"/>
      <family val="2"/>
      <b val="1"/>
      <color rgb="FF222222"/>
      <sz val="11"/>
      <scheme val="minor"/>
    </font>
    <font>
      <name val="Calibri"/>
      <family val="2"/>
      <color indexed="8"/>
      <sz val="11"/>
      <scheme val="minor"/>
    </font>
  </fonts>
  <fills count="5">
    <fill>
      <patternFill/>
    </fill>
    <fill>
      <patternFill patternType="gray125"/>
    </fill>
    <fill>
      <patternFill patternType="solid">
        <fgColor theme="7" tint="0.3999755851924192"/>
        <bgColor indexed="64"/>
      </patternFill>
    </fill>
    <fill>
      <patternFill patternType="solid">
        <fgColor rgb="FFD6DCE4"/>
        <bgColor indexed="64"/>
      </patternFill>
    </fill>
    <fill>
      <patternFill patternType="solid">
        <fgColor theme="0" tint="-0.149998474074526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35">
    <xf numFmtId="0" fontId="0" fillId="0" borderId="0" pivotButton="0" quotePrefix="0" xfId="0"/>
    <xf numFmtId="0" fontId="2" fillId="0" borderId="0" applyAlignment="1" applyProtection="1" pivotButton="0" quotePrefix="0" xfId="0">
      <alignment horizontal="left" vertical="top"/>
      <protection locked="0" hidden="0"/>
    </xf>
    <xf numFmtId="0" fontId="3" fillId="0" borderId="0" applyAlignment="1" applyProtection="1" pivotButton="0" quotePrefix="0" xfId="0">
      <alignment horizontal="left" vertical="top" wrapText="1"/>
      <protection locked="0" hidden="0"/>
    </xf>
    <xf numFmtId="0" fontId="3" fillId="0" borderId="0" applyAlignment="1" applyProtection="1" pivotButton="0" quotePrefix="0" xfId="0">
      <alignment horizontal="left" vertical="top"/>
      <protection locked="0" hidden="0"/>
    </xf>
    <xf numFmtId="0" fontId="4" fillId="0" borderId="0" applyAlignment="1" pivotButton="0" quotePrefix="0" xfId="0">
      <alignment horizontal="right" vertical="top"/>
    </xf>
    <xf numFmtId="49" fontId="4" fillId="0" borderId="0" applyAlignment="1" pivotButton="0" quotePrefix="0" xfId="0">
      <alignment horizontal="left" vertical="top"/>
    </xf>
    <xf numFmtId="0" fontId="3" fillId="0" borderId="0" applyAlignment="1" applyProtection="1" pivotButton="0" quotePrefix="0" xfId="0">
      <alignment horizontal="center" vertical="top"/>
      <protection locked="0" hidden="0"/>
    </xf>
    <xf numFmtId="0" fontId="3" fillId="0" borderId="0" applyAlignment="1" applyProtection="1" pivotButton="0" quotePrefix="0" xfId="0">
      <alignment horizontal="right" vertical="top"/>
      <protection locked="0" hidden="0"/>
    </xf>
    <xf numFmtId="0" fontId="6" fillId="2" borderId="0" applyAlignment="1" applyProtection="1" pivotButton="0" quotePrefix="0" xfId="0">
      <alignment horizontal="left" vertical="top" wrapText="1"/>
      <protection locked="0" hidden="0"/>
    </xf>
    <xf numFmtId="0" fontId="7" fillId="0" borderId="0" applyAlignment="1" applyProtection="1" pivotButton="0" quotePrefix="0" xfId="0">
      <alignment horizontal="center" vertical="top"/>
      <protection locked="0" hidden="0"/>
    </xf>
    <xf numFmtId="0" fontId="5" fillId="3" borderId="0" applyAlignment="1" applyProtection="1" pivotButton="0" quotePrefix="0" xfId="0">
      <alignment horizontal="left" vertical="top"/>
      <protection locked="0" hidden="0"/>
    </xf>
    <xf numFmtId="0" fontId="7" fillId="0" borderId="0" applyAlignment="1" applyProtection="1" pivotButton="0" quotePrefix="0" xfId="0">
      <alignment horizontal="left" vertical="top"/>
      <protection locked="0" hidden="0"/>
    </xf>
    <xf numFmtId="0" fontId="1" fillId="0" borderId="1" applyAlignment="1" pivotButton="0" quotePrefix="0" xfId="1">
      <alignment horizontal="center" vertical="top"/>
    </xf>
    <xf numFmtId="0" fontId="10" fillId="0" borderId="0" applyAlignment="1" applyProtection="1" pivotButton="0" quotePrefix="0" xfId="0">
      <alignment horizontal="left" vertical="top" wrapText="1"/>
      <protection locked="0" hidden="0"/>
    </xf>
    <xf numFmtId="0" fontId="7" fillId="0" borderId="0" applyAlignment="1" applyProtection="1" pivotButton="0" quotePrefix="0" xfId="0">
      <alignment vertical="top"/>
      <protection locked="0" hidden="0"/>
    </xf>
    <xf numFmtId="0" fontId="7" fillId="0" borderId="0" applyAlignment="1" applyProtection="1" pivotButton="0" quotePrefix="0" xfId="0">
      <alignment horizontal="left" vertical="top" wrapText="1"/>
      <protection locked="0" hidden="0"/>
    </xf>
    <xf numFmtId="0" fontId="1" fillId="0" borderId="0" applyAlignment="1" applyProtection="1" pivotButton="0" quotePrefix="0" xfId="1">
      <alignment horizontal="left" vertical="top"/>
      <protection locked="0" hidden="0"/>
    </xf>
    <xf numFmtId="0" fontId="1" fillId="0" borderId="0" applyAlignment="1" applyProtection="1" pivotButton="0" quotePrefix="0" xfId="1">
      <alignment horizontal="left" vertical="top" wrapText="1"/>
      <protection locked="0" hidden="0"/>
    </xf>
    <xf numFmtId="0" fontId="9" fillId="4" borderId="1" applyAlignment="1" applyProtection="1" pivotButton="0" quotePrefix="0" xfId="0">
      <alignment horizontal="center" vertical="top" wrapText="1"/>
      <protection locked="0" hidden="0"/>
    </xf>
    <xf numFmtId="0" fontId="9" fillId="4" borderId="1" applyAlignment="1" applyProtection="1" pivotButton="0" quotePrefix="0" xfId="0">
      <alignment vertical="top" wrapText="1"/>
      <protection locked="0" hidden="0"/>
    </xf>
    <xf numFmtId="0" fontId="9" fillId="4" borderId="1" applyAlignment="1" applyProtection="1" pivotButton="0" quotePrefix="0" xfId="0">
      <alignment horizontal="left" vertical="top"/>
      <protection locked="0" hidden="0"/>
    </xf>
    <xf numFmtId="0" fontId="9" fillId="0" borderId="0" applyAlignment="1" applyProtection="1" pivotButton="0" quotePrefix="0" xfId="0">
      <alignment horizontal="left" vertical="top"/>
      <protection locked="0" hidden="0"/>
    </xf>
    <xf numFmtId="0" fontId="1" fillId="0" borderId="1" applyAlignment="1" pivotButton="0" quotePrefix="0" xfId="1">
      <alignment horizontal="left" vertical="top" wrapText="1"/>
    </xf>
    <xf numFmtId="0" fontId="7" fillId="0" borderId="1" applyAlignment="1" pivotButton="0" quotePrefix="0" xfId="1">
      <alignment horizontal="center" vertical="top" wrapText="1"/>
    </xf>
    <xf numFmtId="0" fontId="7" fillId="0" borderId="1" applyAlignment="1" applyProtection="1" pivotButton="0" quotePrefix="0" xfId="1">
      <alignment horizontal="left" vertical="top" wrapText="1"/>
      <protection locked="0" hidden="0"/>
    </xf>
    <xf numFmtId="0" fontId="7" fillId="0" borderId="1" applyAlignment="1" applyProtection="1" pivotButton="0" quotePrefix="0" xfId="0">
      <alignment horizontal="center" vertical="top" wrapText="1"/>
      <protection locked="0" hidden="0"/>
    </xf>
    <xf numFmtId="0" fontId="11" fillId="0" borderId="1" applyAlignment="1" pivotButton="0" quotePrefix="0" xfId="0">
      <alignment vertical="top" wrapText="1"/>
    </xf>
    <xf numFmtId="0" fontId="1" fillId="0" borderId="0" applyAlignment="1" pivotButton="0" quotePrefix="0" xfId="1">
      <alignment horizontal="center" vertical="top"/>
    </xf>
    <xf numFmtId="0" fontId="1" fillId="0" borderId="0" applyAlignment="1" applyProtection="1" pivotButton="0" quotePrefix="0" xfId="1">
      <alignment horizontal="left" vertical="top" wrapText="1"/>
      <protection locked="0" hidden="0"/>
    </xf>
    <xf numFmtId="0" fontId="7" fillId="0" borderId="0" applyAlignment="1" pivotButton="0" quotePrefix="0" xfId="0">
      <alignment horizontal="center" vertical="top" wrapText="1"/>
    </xf>
    <xf numFmtId="0" fontId="7" fillId="0" borderId="0" applyAlignment="1" applyProtection="1" pivotButton="0" quotePrefix="0" xfId="1">
      <alignment horizontal="center" vertical="top" wrapText="1"/>
      <protection locked="0" hidden="0"/>
    </xf>
    <xf numFmtId="0" fontId="7" fillId="0" borderId="0" applyAlignment="1" applyProtection="1" pivotButton="0" quotePrefix="0" xfId="1">
      <alignment horizontal="left" vertical="top" wrapText="1"/>
      <protection locked="0" hidden="0"/>
    </xf>
    <xf numFmtId="0" fontId="7" fillId="0" borderId="0" applyAlignment="1" applyProtection="1" pivotButton="0" quotePrefix="0" xfId="0">
      <alignment horizontal="center" vertical="top" wrapText="1"/>
      <protection locked="0" hidden="0"/>
    </xf>
    <xf numFmtId="0" fontId="3" fillId="0" borderId="0" applyAlignment="1" applyProtection="1" pivotButton="0" quotePrefix="0" xfId="0">
      <alignment vertical="top"/>
      <protection locked="0" hidden="0"/>
    </xf>
    <xf numFmtId="0" fontId="1" fillId="0" borderId="0" pivotButton="0" quotePrefix="0" xfId="1"/>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e-resource.tsdavo.gov.ua/inventories/877/?Limit=10&amp;Page=1" TargetMode="External" Id="rId1"/><Relationship Type="http://schemas.openxmlformats.org/officeDocument/2006/relationships/hyperlink" Target="https://e-resource.tsdavo.gov.ua/files/7089/" TargetMode="External" Id="rId2"/><Relationship Type="http://schemas.openxmlformats.org/officeDocument/2006/relationships/hyperlink" Target="https://e-resource.tsdavo.gov.ua/files/7089/" TargetMode="External" Id="rId3"/><Relationship Type="http://schemas.openxmlformats.org/officeDocument/2006/relationships/hyperlink" Target="https://e-resource.tsdavo.gov.ua/files/7090/" TargetMode="External" Id="rId4"/><Relationship Type="http://schemas.openxmlformats.org/officeDocument/2006/relationships/hyperlink" Target="https://e-resource.tsdavo.gov.ua/files/7090/" TargetMode="External" Id="rId5"/><Relationship Type="http://schemas.openxmlformats.org/officeDocument/2006/relationships/hyperlink" Target="https://e-resource.tsdavo.gov.ua/files/7091/" TargetMode="External" Id="rId6"/><Relationship Type="http://schemas.openxmlformats.org/officeDocument/2006/relationships/hyperlink" Target="https://e-resource.tsdavo.gov.ua/files/7091/" TargetMode="External" Id="rId7"/><Relationship Type="http://schemas.openxmlformats.org/officeDocument/2006/relationships/hyperlink" Target="https://e-resource.tsdavo.gov.ua/files/7092/" TargetMode="External" Id="rId8"/><Relationship Type="http://schemas.openxmlformats.org/officeDocument/2006/relationships/hyperlink" Target="https://e-resource.tsdavo.gov.ua/files/7092/" TargetMode="External" Id="rId9"/><Relationship Type="http://schemas.openxmlformats.org/officeDocument/2006/relationships/hyperlink" Target="https://e-resource.tsdavo.gov.ua/files/7093/" TargetMode="External" Id="rId10"/><Relationship Type="http://schemas.openxmlformats.org/officeDocument/2006/relationships/hyperlink" Target="https://e-resource.tsdavo.gov.ua/files/7093/" TargetMode="External" Id="rId11"/><Relationship Type="http://schemas.openxmlformats.org/officeDocument/2006/relationships/hyperlink" Target="https://e-resource.tsdavo.gov.ua/files/7094/" TargetMode="External" Id="rId12"/><Relationship Type="http://schemas.openxmlformats.org/officeDocument/2006/relationships/hyperlink" Target="https://e-resource.tsdavo.gov.ua/files/7094/" TargetMode="External" Id="rId13"/><Relationship Type="http://schemas.openxmlformats.org/officeDocument/2006/relationships/hyperlink" Target="https://e-resource.tsdavo.gov.ua/files/7095/" TargetMode="External" Id="rId14"/><Relationship Type="http://schemas.openxmlformats.org/officeDocument/2006/relationships/hyperlink" Target="https://e-resource.tsdavo.gov.ua/files/7095/" TargetMode="External" Id="rId15"/><Relationship Type="http://schemas.openxmlformats.org/officeDocument/2006/relationships/hyperlink" Target="https://e-resource.tsdavo.gov.ua/files/7096/" TargetMode="External" Id="rId16"/><Relationship Type="http://schemas.openxmlformats.org/officeDocument/2006/relationships/hyperlink" Target="https://e-resource.tsdavo.gov.ua/files/7096/" TargetMode="External" Id="rId17"/><Relationship Type="http://schemas.openxmlformats.org/officeDocument/2006/relationships/hyperlink" Target="https://e-resource.tsdavo.gov.ua/files/7097/" TargetMode="External" Id="rId18"/><Relationship Type="http://schemas.openxmlformats.org/officeDocument/2006/relationships/hyperlink" Target="https://e-resource.tsdavo.gov.ua/files/7097/" TargetMode="External" Id="rId19"/><Relationship Type="http://schemas.openxmlformats.org/officeDocument/2006/relationships/hyperlink" Target="https://e-resource.tsdavo.gov.ua/files/7098/" TargetMode="External" Id="rId20"/><Relationship Type="http://schemas.openxmlformats.org/officeDocument/2006/relationships/hyperlink" Target="https://e-resource.tsdavo.gov.ua/files/7098/" TargetMode="External" Id="rId21"/><Relationship Type="http://schemas.openxmlformats.org/officeDocument/2006/relationships/hyperlink" Target="https://e-resource.tsdavo.gov.ua/files/7099/" TargetMode="External" Id="rId22"/><Relationship Type="http://schemas.openxmlformats.org/officeDocument/2006/relationships/hyperlink" Target="https://e-resource.tsdavo.gov.ua/files/7099/" TargetMode="External" Id="rId23"/><Relationship Type="http://schemas.openxmlformats.org/officeDocument/2006/relationships/hyperlink" Target="https://e-resource.tsdavo.gov.ua/files/7100/" TargetMode="External" Id="rId24"/><Relationship Type="http://schemas.openxmlformats.org/officeDocument/2006/relationships/hyperlink" Target="https://e-resource.tsdavo.gov.ua/files/7100/" TargetMode="External" Id="rId25"/><Relationship Type="http://schemas.openxmlformats.org/officeDocument/2006/relationships/hyperlink" Target="https://e-resource.tsdavo.gov.ua/files/7101/" TargetMode="External" Id="rId26"/><Relationship Type="http://schemas.openxmlformats.org/officeDocument/2006/relationships/hyperlink" Target="https://e-resource.tsdavo.gov.ua/files/7101/" TargetMode="External" Id="rId27"/></Relationships>
</file>

<file path=xl/worksheets/sheet1.xml><?xml version="1.0" encoding="utf-8"?>
<worksheet xmlns="http://schemas.openxmlformats.org/spreadsheetml/2006/main">
  <sheetPr>
    <outlinePr summaryBelow="1" summaryRight="1"/>
    <pageSetUpPr/>
  </sheetPr>
  <dimension ref="A1:J23"/>
  <sheetViews>
    <sheetView tabSelected="1" workbookViewId="0">
      <selection activeCell="A9" sqref="A9"/>
    </sheetView>
  </sheetViews>
  <sheetFormatPr baseColWidth="10" defaultColWidth="11.5" defaultRowHeight="16"/>
  <cols>
    <col width="9.83203125" customWidth="1" style="33" min="1" max="1"/>
    <col width="50.83203125" customWidth="1" style="2" min="2" max="2"/>
    <col width="10.6640625" customWidth="1" style="2" min="3" max="3"/>
    <col width="7.33203125" customWidth="1" style="6" min="4" max="4"/>
    <col width="10.6640625" customWidth="1" style="6" min="5" max="5"/>
    <col width="12.5" customWidth="1" style="6" min="6" max="6"/>
    <col width="12.33203125" customWidth="1" style="6" min="7" max="7"/>
    <col width="9.1640625" customWidth="1" style="6" min="8" max="9"/>
    <col width="59.5" customWidth="1" style="3" min="10" max="10"/>
    <col width="11.5" customWidth="1" style="3" min="11" max="16384"/>
  </cols>
  <sheetData>
    <row r="1" ht="29" customHeight="1">
      <c r="A1" s="1" t="inlineStr">
        <is>
          <t>Archives / CDAVO / 3809 / 2</t>
        </is>
      </c>
      <c r="E1" s="3" t="n"/>
      <c r="F1" s="3" t="n"/>
      <c r="G1" s="3" t="n"/>
    </row>
    <row r="2" ht="19" customFormat="1" customHeight="1" s="2">
      <c r="A2" s="13" t="inlineStr">
        <is>
          <t>2 ...</t>
        </is>
      </c>
    </row>
    <row r="3" customFormat="1" s="11">
      <c r="A3" s="14" t="n"/>
      <c r="B3" s="15" t="n"/>
      <c r="C3" s="4" t="inlineStr">
        <is>
          <t>source:</t>
        </is>
      </c>
      <c r="D3" s="16" t="inlineStr">
        <is>
          <t>URL NEEDED!</t>
        </is>
      </c>
      <c r="E3" s="28" t="n"/>
      <c r="F3" s="28" t="n"/>
      <c r="G3" s="28" t="n"/>
      <c r="H3" s="9" t="n"/>
      <c r="I3" s="9" t="n"/>
    </row>
    <row r="4" ht="15" customFormat="1" customHeight="1" s="11">
      <c r="A4" s="14" t="n"/>
      <c r="B4" s="15" t="n"/>
      <c r="C4" s="4" t="inlineStr">
        <is>
          <t>accessed:</t>
        </is>
      </c>
      <c r="D4" s="5" t="inlineStr">
        <is>
          <t>27 Oct 2023</t>
        </is>
      </c>
      <c r="E4" s="9" t="n"/>
      <c r="F4" s="9" t="n"/>
      <c r="G4" s="9" t="n"/>
      <c r="H4" s="9" t="n"/>
      <c r="I4" s="9" t="n"/>
    </row>
    <row r="5" ht="7.5" customHeight="1">
      <c r="A5" s="3" t="n"/>
      <c r="F5" s="7" t="n"/>
      <c r="G5" s="7" t="n"/>
      <c r="H5" s="3" t="n"/>
      <c r="I5" s="3" t="n"/>
    </row>
    <row r="6" ht="19" customFormat="1" customHeight="1" s="11">
      <c r="A6" s="8" t="inlineStr">
        <is>
          <t>Note: Most files after about 1917 do not segregate Jewish vs non-Jewish records, which are mixed together</t>
        </is>
      </c>
      <c r="F6" s="9" t="n"/>
      <c r="G6" s="9" t="n"/>
      <c r="H6" s="9" t="n"/>
      <c r="I6" s="9" t="n"/>
      <c r="J6" s="10" t="inlineStr">
        <is>
          <t>Key: J, Jewish; M, maybe; U, unlikely; N, not Jewish</t>
        </is>
      </c>
    </row>
    <row r="7" ht="15" customFormat="1" customHeight="1" s="11">
      <c r="A7" s="14" t="n"/>
      <c r="B7" s="15" t="n"/>
      <c r="C7" s="15" t="n"/>
      <c r="D7" s="9" t="n"/>
      <c r="E7" s="9" t="n"/>
      <c r="F7" s="9" t="n"/>
      <c r="G7" s="9" t="n"/>
      <c r="H7" s="9" t="n"/>
      <c r="I7" s="9" t="n"/>
    </row>
    <row r="8" customFormat="1" s="21">
      <c r="A8" s="18" t="inlineStr">
        <is>
          <t>#</t>
        </is>
      </c>
      <c r="B8" s="19" t="inlineStr">
        <is>
          <t>Link + description of contents</t>
        </is>
      </c>
      <c r="C8" s="18" t="inlineStr">
        <is>
          <t>Year(s)</t>
        </is>
      </c>
      <c r="D8" s="18" t="inlineStr">
        <is>
          <t>Type</t>
        </is>
      </c>
      <c r="E8" s="18" t="inlineStr">
        <is>
          <t>Index?</t>
        </is>
      </c>
      <c r="F8" s="18" t="inlineStr">
        <is>
          <t>Volunteer</t>
        </is>
      </c>
      <c r="G8" s="18" t="inlineStr">
        <is>
          <t>File name</t>
        </is>
      </c>
      <c r="H8" s="18" t="inlineStr">
        <is>
          <t># pages</t>
        </is>
      </c>
      <c r="I8" s="18" t="inlineStr">
        <is>
          <t>Jewish?</t>
        </is>
      </c>
      <c r="J8" s="20" t="inlineStr">
        <is>
          <t>Comments</t>
        </is>
      </c>
    </row>
    <row r="9" customFormat="1" s="15">
      <c r="A9" s="34" t="inlineStr">
        <is>
          <t>1</t>
        </is>
      </c>
      <c r="B9" s="34" t="inlineStr">
        <is>
          <t>Correspondence with A. Livytskyi and C. Shelukhin regarding Ukrainian-Polish relations and peace negotiations in Riga and Paris, 10/30/1919-11/17/1920, 37 sheets.</t>
        </is>
      </c>
      <c r="C9" s="23" t="inlineStr">
        <is>
          <t>1919-1920</t>
        </is>
      </c>
      <c r="D9" s="23" t="n"/>
      <c r="E9" s="24" t="n"/>
      <c r="F9" s="25" t="n"/>
      <c r="G9" s="25" t="n"/>
      <c r="H9" s="25" t="n"/>
      <c r="I9" s="25" t="n"/>
      <c r="J9" s="26" t="n"/>
    </row>
    <row r="10" customFormat="1" s="15">
      <c r="A10" s="34" t="inlineStr">
        <is>
          <t>2</t>
        </is>
      </c>
      <c r="B10" s="34" t="inlineStr">
        <is>
          <t>Letters to M. Vasylko about the political situation in the world, Ukrainian-Polish and Ukrainian-Russian relations, stay in exile in Budapest (copies), 19.09.1922-09.02.1924, 18 sheets.</t>
        </is>
      </c>
      <c r="C10" s="29" t="inlineStr">
        <is>
          <t>1922-1924</t>
        </is>
      </c>
      <c r="D10" s="30" t="n"/>
      <c r="E10" s="31" t="n"/>
      <c r="F10" s="32" t="n"/>
      <c r="G10" s="32" t="n"/>
      <c r="H10" s="32" t="n"/>
      <c r="I10" s="32" t="n"/>
    </row>
    <row r="11" ht="15" customFormat="1" customHeight="1" s="11">
      <c r="A11" s="34" t="inlineStr">
        <is>
          <t>3</t>
        </is>
      </c>
      <c r="B11" s="34" t="inlineStr">
        <is>
          <t>Requests, complaints, statements to the Head of the All-Ukrainian Union of Zemstvos S. Petliura about the illegal actions of the German troops; reports on the situation in Kyiv, Taraschan, Kaniv, Zvenigorod, Skvir, and Vasylki districts, 06.06.1918-14.07.1918, 27 sheets.</t>
        </is>
      </c>
      <c r="C11" s="15" t="inlineStr">
        <is>
          <t>1918</t>
        </is>
      </c>
      <c r="D11" s="9" t="n"/>
      <c r="E11" s="9" t="n"/>
      <c r="F11" s="9" t="n"/>
      <c r="G11" s="9" t="n"/>
      <c r="H11" s="9" t="n"/>
      <c r="I11" s="9" t="n"/>
    </row>
    <row r="12">
      <c r="A12" s="34" t="inlineStr">
        <is>
          <t>4</t>
        </is>
      </c>
      <c r="B12" s="34" t="inlineStr">
        <is>
          <t>Letters to S. Petliura with a request for help in finding a job, release from arrest and solving other personal issues. Reports on the situation in Ivankivskyi and Skvyrskyi counties. A nephew's letter about the origin of S. Petlyura, 03/29/1918-11/20/1927, 51 sheets.</t>
        </is>
      </c>
      <c r="C12" t="inlineStr">
        <is>
          <t>1918-1927</t>
        </is>
      </c>
      <c r="F12" s="7" t="n"/>
      <c r="G12" s="7" t="n"/>
      <c r="H12" s="3" t="n"/>
      <c r="I12" s="3" t="n"/>
    </row>
    <row r="13">
      <c r="A13" s="34" t="inlineStr">
        <is>
          <t>5</t>
        </is>
      </c>
      <c r="B13" s="34" t="inlineStr">
        <is>
          <t>Reprint from the periodicals "Dilo", "For Freedom" about the murder of S. Petlyura, 05/27/1926-05/30/1926, 3 sheets.</t>
        </is>
      </c>
      <c r="C13" t="inlineStr">
        <is>
          <t>1926</t>
        </is>
      </c>
      <c r="E13" s="3" t="n"/>
      <c r="F13" s="7" t="n"/>
      <c r="G13" s="7" t="n"/>
      <c r="H13" s="3" t="n"/>
      <c r="I13" s="3" t="n"/>
    </row>
    <row r="14">
      <c r="A14" s="34" t="inlineStr">
        <is>
          <t>6</t>
        </is>
      </c>
      <c r="B14" s="34" t="inlineStr">
        <is>
          <t>Invitation to the general meeting of members of the Ukrainian Scientific Society, notes and empty envelopes, 06/27/1918, 16 sheets.</t>
        </is>
      </c>
      <c r="C14" t="inlineStr">
        <is>
          <t>1918</t>
        </is>
      </c>
    </row>
    <row r="15">
      <c r="A15" s="34" t="inlineStr">
        <is>
          <t>7</t>
        </is>
      </c>
      <c r="B15" s="34" t="inlineStr">
        <is>
          <t>Financial documents of the Committee for the Commemoration of S. Petlyura in Podebrady, 11/18/1926-12/17/1926, 38 sheets.</t>
        </is>
      </c>
      <c r="C15" t="inlineStr">
        <is>
          <t>1926</t>
        </is>
      </c>
    </row>
    <row r="16">
      <c r="A16" s="34" t="inlineStr">
        <is>
          <t>8</t>
        </is>
      </c>
      <c r="B16" s="34" t="inlineStr">
        <is>
          <t>A letter from I. Mazepa about the location of O. Pavlenka's army, the organization of the Western Front from the units of O. Udovichenko and O. Shapoval, the assignment of A. Livytskyi to perform the duties of the Chairman of the Council of Ministers of the Ukrainian People's Republic in the Mogilev district, the cancellation of the Directory of the Ukrainian People's Republic (copy), 10.03. 1920, 4 sheets.</t>
        </is>
      </c>
      <c r="C16" t="inlineStr">
        <is>
          <t>1920</t>
        </is>
      </c>
    </row>
    <row r="17">
      <c r="A17" s="34" t="inlineStr">
        <is>
          <t>9</t>
        </is>
      </c>
      <c r="B17" s="34" t="inlineStr">
        <is>
          <t>I. Mazepa's letters about the lack of a regular army, possible ways to strengthen it, the adoption by the Cabinet of People's Ministers of the law on temporary administration in the Ukrainian People's Republic, the settlement of Ukrainian-Russian relations, representatives of social democrats in the Government and the further work plan. A. Margolin's brief report on Ukraine's relations with the Entente countries, etc., 07.27.1920-02.14.1921, 27 sheets.</t>
        </is>
      </c>
      <c r="C17" t="inlineStr">
        <is>
          <t>1920-1921</t>
        </is>
      </c>
    </row>
    <row r="18">
      <c r="A18" s="34" t="inlineStr">
        <is>
          <t>10</t>
        </is>
      </c>
      <c r="B18" s="34" t="inlineStr">
        <is>
          <t>Letters to K., letters from A. Livytskyi (copies) about Ukrainian-Russian relations. Order of the Directory on a break in the work of the Council of the Republic, resolutions, 07.08.1920-15.08.1921, 7 sheets.</t>
        </is>
      </c>
      <c r="C18" t="inlineStr">
        <is>
          <t>1920-1921</t>
        </is>
      </c>
    </row>
    <row r="19">
      <c r="A19" s="34" t="inlineStr">
        <is>
          <t>11</t>
        </is>
      </c>
      <c r="B19" s="34" t="inlineStr">
        <is>
          <t>Explanatory note on the state borders of the Ukrainian People's Republic (incomplete text), letter to the editor-in-chief of "Avanti" from Ukrainian socialists about the national question and other documents, 04/17/1920, 9 sheets.</t>
        </is>
      </c>
      <c r="C19" t="inlineStr">
        <is>
          <t>1920</t>
        </is>
      </c>
    </row>
    <row r="20">
      <c r="A20" s="34" t="inlineStr">
        <is>
          <t>12</t>
        </is>
      </c>
      <c r="B20" s="34" t="inlineStr">
        <is>
          <t>Old description No. 1 for 1916-1919, 1 sheet.</t>
        </is>
      </c>
      <c r="C20" t="inlineStr"/>
    </row>
    <row r="21">
      <c r="A21" s="34" t="inlineStr">
        <is>
          <t>13</t>
        </is>
      </c>
      <c r="B21" s="34" t="inlineStr">
        <is>
          <t>Old description No. 2 for 1920-1926, 2 sheets.</t>
        </is>
      </c>
      <c r="C21" t="inlineStr"/>
    </row>
    <row r="23">
      <c r="A23">
        <f>rows(A9:a21)</f>
        <v/>
      </c>
      <c r="B23" t="inlineStr">
        <is>
          <t>totals</t>
        </is>
      </c>
      <c r="C23" t="inlineStr"/>
      <c r="D23" t="inlineStr"/>
      <c r="E23">
        <f>counta(E9:E21)</f>
        <v/>
      </c>
      <c r="F23">
        <f>counta(F9:F21)</f>
        <v/>
      </c>
      <c r="G23">
        <f>counta(G9:G21)</f>
        <v/>
      </c>
      <c r="H23">
        <f>sum(H9:H21)</f>
        <v/>
      </c>
    </row>
  </sheetData>
  <mergeCells count="2">
    <mergeCell ref="A6:E6"/>
    <mergeCell ref="A2:J2"/>
  </mergeCells>
  <hyperlinks>
    <hyperlink xmlns:r="http://schemas.openxmlformats.org/officeDocument/2006/relationships" ref="D3" r:id="rId1"/>
    <hyperlink xmlns:r="http://schemas.openxmlformats.org/officeDocument/2006/relationships" ref="A9" r:id="rId2"/>
    <hyperlink xmlns:r="http://schemas.openxmlformats.org/officeDocument/2006/relationships" ref="B9" r:id="rId3"/>
    <hyperlink xmlns:r="http://schemas.openxmlformats.org/officeDocument/2006/relationships" ref="A10" r:id="rId4"/>
    <hyperlink xmlns:r="http://schemas.openxmlformats.org/officeDocument/2006/relationships" ref="B10" r:id="rId5"/>
    <hyperlink xmlns:r="http://schemas.openxmlformats.org/officeDocument/2006/relationships" ref="A11" r:id="rId6"/>
    <hyperlink xmlns:r="http://schemas.openxmlformats.org/officeDocument/2006/relationships" ref="B11" r:id="rId7"/>
    <hyperlink xmlns:r="http://schemas.openxmlformats.org/officeDocument/2006/relationships" ref="A12" r:id="rId8"/>
    <hyperlink xmlns:r="http://schemas.openxmlformats.org/officeDocument/2006/relationships" ref="B12" r:id="rId9"/>
    <hyperlink xmlns:r="http://schemas.openxmlformats.org/officeDocument/2006/relationships" ref="A13" r:id="rId10"/>
    <hyperlink xmlns:r="http://schemas.openxmlformats.org/officeDocument/2006/relationships" ref="B13" r:id="rId11"/>
    <hyperlink xmlns:r="http://schemas.openxmlformats.org/officeDocument/2006/relationships" ref="A14" r:id="rId12"/>
    <hyperlink xmlns:r="http://schemas.openxmlformats.org/officeDocument/2006/relationships" ref="B14" r:id="rId13"/>
    <hyperlink xmlns:r="http://schemas.openxmlformats.org/officeDocument/2006/relationships" ref="A15" r:id="rId14"/>
    <hyperlink xmlns:r="http://schemas.openxmlformats.org/officeDocument/2006/relationships" ref="B15" r:id="rId15"/>
    <hyperlink xmlns:r="http://schemas.openxmlformats.org/officeDocument/2006/relationships" ref="A16" r:id="rId16"/>
    <hyperlink xmlns:r="http://schemas.openxmlformats.org/officeDocument/2006/relationships" ref="B16" r:id="rId17"/>
    <hyperlink xmlns:r="http://schemas.openxmlformats.org/officeDocument/2006/relationships" ref="A17" r:id="rId18"/>
    <hyperlink xmlns:r="http://schemas.openxmlformats.org/officeDocument/2006/relationships" ref="B17" r:id="rId19"/>
    <hyperlink xmlns:r="http://schemas.openxmlformats.org/officeDocument/2006/relationships" ref="A18" r:id="rId20"/>
    <hyperlink xmlns:r="http://schemas.openxmlformats.org/officeDocument/2006/relationships" ref="B18" r:id="rId21"/>
    <hyperlink xmlns:r="http://schemas.openxmlformats.org/officeDocument/2006/relationships" ref="A19" r:id="rId22"/>
    <hyperlink xmlns:r="http://schemas.openxmlformats.org/officeDocument/2006/relationships" ref="B19" r:id="rId23"/>
    <hyperlink xmlns:r="http://schemas.openxmlformats.org/officeDocument/2006/relationships" ref="A20" r:id="rId24"/>
    <hyperlink xmlns:r="http://schemas.openxmlformats.org/officeDocument/2006/relationships" ref="B20" r:id="rId25"/>
    <hyperlink xmlns:r="http://schemas.openxmlformats.org/officeDocument/2006/relationships" ref="A21" r:id="rId26"/>
    <hyperlink xmlns:r="http://schemas.openxmlformats.org/officeDocument/2006/relationships" ref="B21" r:id="rId27"/>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Microsoft Office User</dc:creator>
  <dcterms:created xmlns:dcterms="http://purl.org/dc/terms/" xmlns:xsi="http://www.w3.org/2001/XMLSchema-instance" xsi:type="dcterms:W3CDTF">2023-07-13T21:32:07Z</dcterms:created>
  <dcterms:modified xmlns:dcterms="http://purl.org/dc/terms/" xmlns:xsi="http://www.w3.org/2001/XMLSchema-instance" xsi:type="dcterms:W3CDTF">2023-07-13T22:11:50Z</dcterms:modified>
  <cp:lastModifiedBy>Microsoft Office User</cp:lastModifiedBy>
</cp:coreProperties>
</file>