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24" windowWidth="22980" windowHeight="9264" activeTab="5"/>
  </bookViews>
  <sheets>
    <sheet name="control" sheetId="1" r:id="rId1"/>
    <sheet name="Listas" sheetId="4" r:id="rId2"/>
    <sheet name="MF-Vendor" sheetId="2" r:id="rId3"/>
    <sheet name="MF-CostCodes" sheetId="3" r:id="rId4"/>
    <sheet name="Contracts" sheetId="5" r:id="rId5"/>
    <sheet name="Receipts" sheetId="6" r:id="rId6"/>
  </sheets>
  <definedNames>
    <definedName name="activiades">Listas!$J$2:$J$9</definedName>
    <definedName name="actividades">Listas!$J$2:$K$9</definedName>
    <definedName name="capitulos">Listas!$F$2:$F$8</definedName>
    <definedName name="costtypes">Listas!$A$2:$C$17</definedName>
    <definedName name="Ctypes">Listas!$A$2:$A$17</definedName>
    <definedName name="subcapitulos">Listas!$H$2:$H$9</definedName>
    <definedName name="vendor">'MF-Vendor'!$A$2:$A$6</definedName>
  </definedNames>
  <calcPr calcId="145621"/>
</workbook>
</file>

<file path=xl/calcChain.xml><?xml version="1.0" encoding="utf-8"?>
<calcChain xmlns="http://schemas.openxmlformats.org/spreadsheetml/2006/main">
  <c r="G10" i="5" l="1"/>
  <c r="G9" i="5"/>
  <c r="G8" i="5"/>
  <c r="G7" i="5"/>
  <c r="G3" i="5"/>
  <c r="G4" i="5"/>
  <c r="G5" i="5"/>
  <c r="G6" i="5"/>
  <c r="G2" i="5"/>
  <c r="G3" i="3"/>
  <c r="G2" i="3"/>
</calcChain>
</file>

<file path=xl/sharedStrings.xml><?xml version="1.0" encoding="utf-8"?>
<sst xmlns="http://schemas.openxmlformats.org/spreadsheetml/2006/main" count="127" uniqueCount="99">
  <si>
    <t>Number</t>
  </si>
  <si>
    <t>Name</t>
  </si>
  <si>
    <t>Company1</t>
  </si>
  <si>
    <t>CT</t>
  </si>
  <si>
    <t>SIE1</t>
  </si>
  <si>
    <t>SIE2</t>
  </si>
  <si>
    <t>A</t>
  </si>
  <si>
    <t>14-Aux Equi</t>
  </si>
  <si>
    <t>Direct Cost</t>
  </si>
  <si>
    <t>B</t>
  </si>
  <si>
    <t>16-Burden</t>
  </si>
  <si>
    <t>C</t>
  </si>
  <si>
    <t>10-Materials</t>
  </si>
  <si>
    <t>E</t>
  </si>
  <si>
    <t>11-Equipment</t>
  </si>
  <si>
    <t>I</t>
  </si>
  <si>
    <t>0-Revenue</t>
  </si>
  <si>
    <t>Revenue</t>
  </si>
  <si>
    <t>L</t>
  </si>
  <si>
    <t>12-Labor</t>
  </si>
  <si>
    <t>M</t>
  </si>
  <si>
    <t>21-AuxEqipm</t>
  </si>
  <si>
    <t>Indirect Cost</t>
  </si>
  <si>
    <t>N</t>
  </si>
  <si>
    <t>30-CloseOut</t>
  </si>
  <si>
    <t>O</t>
  </si>
  <si>
    <t>25-Other Ind</t>
  </si>
  <si>
    <t>P</t>
  </si>
  <si>
    <t>S</t>
  </si>
  <si>
    <t>13-Subcontracts</t>
  </si>
  <si>
    <t>V</t>
  </si>
  <si>
    <t>22-Burden</t>
  </si>
  <si>
    <t>W</t>
  </si>
  <si>
    <t>15-OwnEqipment</t>
  </si>
  <si>
    <t>X</t>
  </si>
  <si>
    <t>19-Other Direct</t>
  </si>
  <si>
    <t>Y</t>
  </si>
  <si>
    <t>20-Indirect Labor</t>
  </si>
  <si>
    <t>Z</t>
  </si>
  <si>
    <t>10-G&amp;A</t>
  </si>
  <si>
    <t>G&amp;A Cost</t>
  </si>
  <si>
    <t>Cost Type</t>
  </si>
  <si>
    <t>1st</t>
  </si>
  <si>
    <t>2nd</t>
  </si>
  <si>
    <t>3td</t>
  </si>
  <si>
    <t>4th</t>
  </si>
  <si>
    <t>Capitulo1</t>
  </si>
  <si>
    <t>Capitulos</t>
  </si>
  <si>
    <t>Subcapitulos</t>
  </si>
  <si>
    <t>Actividades</t>
  </si>
  <si>
    <t>Capitulo2</t>
  </si>
  <si>
    <t>Capitulo3</t>
  </si>
  <si>
    <t>Capitulo4</t>
  </si>
  <si>
    <t>Capitulo5</t>
  </si>
  <si>
    <t>Capitulo6</t>
  </si>
  <si>
    <t>Capitulo7</t>
  </si>
  <si>
    <t>Subcapitulo1</t>
  </si>
  <si>
    <t>Subcapitulo2</t>
  </si>
  <si>
    <t>Subcapitulo3</t>
  </si>
  <si>
    <t>Subcapitulo4</t>
  </si>
  <si>
    <t>Subcapitulo5</t>
  </si>
  <si>
    <t>Subcapitulo6</t>
  </si>
  <si>
    <t>Subcapitulo7</t>
  </si>
  <si>
    <t>Subcapitulo8</t>
  </si>
  <si>
    <t>Actividad1</t>
  </si>
  <si>
    <t>Actividad2</t>
  </si>
  <si>
    <t>Actividad3</t>
  </si>
  <si>
    <t>Actividad4</t>
  </si>
  <si>
    <t>Actividad5</t>
  </si>
  <si>
    <t>Actividad6</t>
  </si>
  <si>
    <t>Actividad7</t>
  </si>
  <si>
    <t>Actividad8</t>
  </si>
  <si>
    <t>Description</t>
  </si>
  <si>
    <t>desc01</t>
  </si>
  <si>
    <t>text01</t>
  </si>
  <si>
    <t>text02</t>
  </si>
  <si>
    <t>text03</t>
  </si>
  <si>
    <t>text04</t>
  </si>
  <si>
    <t>text05</t>
  </si>
  <si>
    <t>text06</t>
  </si>
  <si>
    <t>text07</t>
  </si>
  <si>
    <t>text08</t>
  </si>
  <si>
    <t>Numero</t>
  </si>
  <si>
    <t>Vendor</t>
  </si>
  <si>
    <t>Company2</t>
  </si>
  <si>
    <t>Company3</t>
  </si>
  <si>
    <t>Company4</t>
  </si>
  <si>
    <t>Company5</t>
  </si>
  <si>
    <t>LineItem</t>
  </si>
  <si>
    <t>LineDesc</t>
  </si>
  <si>
    <t>Line1</t>
  </si>
  <si>
    <t>Units</t>
  </si>
  <si>
    <t>Price</t>
  </si>
  <si>
    <t>Total</t>
  </si>
  <si>
    <t>Line2</t>
  </si>
  <si>
    <t>Line3</t>
  </si>
  <si>
    <t>Line4</t>
  </si>
  <si>
    <t>Line5</t>
  </si>
  <si>
    <t>Contracts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</si>
</sst>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indexed="8"/>
      <name val="Calibri"/>
      <family val="2"/>
      <scheme val="minor"/>
    </font>
    <font>
      <b/>
      <u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3" fillId="0" borderId="0"/>
  </cellStyleXfs>
  <cellXfs count="12">
    <xf numFmtId="0" fontId="0" fillId="0" borderId="0" xfId="0"/>
    <xf numFmtId="0" fontId="2" fillId="0" borderId="1" xfId="2" applyFont="1" applyBorder="1" applyAlignment="1">
      <alignment horizontal="center" vertical="center"/>
    </xf>
    <xf numFmtId="0" fontId="1" fillId="0" borderId="0" xfId="2" applyAlignment="1">
      <alignment horizontal="center" vertical="center"/>
    </xf>
    <xf numFmtId="0" fontId="1" fillId="0" borderId="0" xfId="2"/>
    <xf numFmtId="0" fontId="3" fillId="0" borderId="0" xfId="3"/>
    <xf numFmtId="0" fontId="3" fillId="0" borderId="0" xfId="3" applyFill="1" applyAlignment="1">
      <alignment horizontal="center" vertical="center"/>
    </xf>
    <xf numFmtId="0" fontId="3" fillId="0" borderId="0" xfId="3" applyFill="1"/>
    <xf numFmtId="0" fontId="3" fillId="0" borderId="0" xfId="3" applyAlignment="1">
      <alignment horizontal="center" vertical="center"/>
    </xf>
    <xf numFmtId="0" fontId="2" fillId="0" borderId="0" xfId="2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 wrapText="1"/>
    </xf>
    <xf numFmtId="43" fontId="0" fillId="0" borderId="0" xfId="1" applyFont="1"/>
  </cellXfs>
  <cellStyles count="4">
    <cellStyle name="Comma" xfId="1" builtinId="3"/>
    <cellStyle name="Normal" xfId="0" builtinId="0"/>
    <cellStyle name="Normal 2" xfId="2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B28" sqref="B28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7"/>
  <sheetViews>
    <sheetView workbookViewId="0">
      <selection activeCell="I10" sqref="I10"/>
    </sheetView>
  </sheetViews>
  <sheetFormatPr defaultRowHeight="14.4" x14ac:dyDescent="0.3"/>
  <cols>
    <col min="2" max="2" width="15.21875" bestFit="1" customWidth="1"/>
    <col min="3" max="3" width="11.33203125" bestFit="1" customWidth="1"/>
    <col min="8" max="8" width="11.77734375" bestFit="1" customWidth="1"/>
    <col min="9" max="9" width="11.77734375" customWidth="1"/>
    <col min="10" max="10" width="10.6640625" bestFit="1" customWidth="1"/>
  </cols>
  <sheetData>
    <row r="1" spans="1:11" x14ac:dyDescent="0.3">
      <c r="A1" s="1" t="s">
        <v>3</v>
      </c>
      <c r="B1" s="1" t="s">
        <v>4</v>
      </c>
      <c r="C1" s="1" t="s">
        <v>5</v>
      </c>
      <c r="F1" s="8" t="s">
        <v>47</v>
      </c>
      <c r="G1" s="8"/>
      <c r="H1" s="8" t="s">
        <v>48</v>
      </c>
      <c r="I1" s="8"/>
      <c r="J1" s="8" t="s">
        <v>49</v>
      </c>
      <c r="K1" s="8" t="s">
        <v>73</v>
      </c>
    </row>
    <row r="2" spans="1:11" x14ac:dyDescent="0.3">
      <c r="A2" s="2" t="s">
        <v>6</v>
      </c>
      <c r="B2" s="3" t="s">
        <v>7</v>
      </c>
      <c r="C2" s="4" t="s">
        <v>8</v>
      </c>
      <c r="F2" t="s">
        <v>46</v>
      </c>
      <c r="H2" t="s">
        <v>56</v>
      </c>
      <c r="J2" t="s">
        <v>64</v>
      </c>
      <c r="K2" t="s">
        <v>74</v>
      </c>
    </row>
    <row r="3" spans="1:11" x14ac:dyDescent="0.3">
      <c r="A3" s="5" t="s">
        <v>9</v>
      </c>
      <c r="B3" s="6" t="s">
        <v>10</v>
      </c>
      <c r="C3" s="6" t="s">
        <v>8</v>
      </c>
      <c r="F3" t="s">
        <v>50</v>
      </c>
      <c r="H3" t="s">
        <v>57</v>
      </c>
      <c r="J3" t="s">
        <v>65</v>
      </c>
      <c r="K3" t="s">
        <v>75</v>
      </c>
    </row>
    <row r="4" spans="1:11" x14ac:dyDescent="0.3">
      <c r="A4" s="7" t="s">
        <v>11</v>
      </c>
      <c r="B4" s="4" t="s">
        <v>12</v>
      </c>
      <c r="C4" s="4" t="s">
        <v>8</v>
      </c>
      <c r="F4" t="s">
        <v>51</v>
      </c>
      <c r="H4" t="s">
        <v>58</v>
      </c>
      <c r="J4" t="s">
        <v>66</v>
      </c>
      <c r="K4" t="s">
        <v>76</v>
      </c>
    </row>
    <row r="5" spans="1:11" x14ac:dyDescent="0.3">
      <c r="A5" s="7" t="s">
        <v>13</v>
      </c>
      <c r="B5" s="4" t="s">
        <v>14</v>
      </c>
      <c r="C5" s="4" t="s">
        <v>8</v>
      </c>
      <c r="F5" t="s">
        <v>52</v>
      </c>
      <c r="H5" t="s">
        <v>59</v>
      </c>
      <c r="J5" t="s">
        <v>67</v>
      </c>
      <c r="K5" t="s">
        <v>77</v>
      </c>
    </row>
    <row r="6" spans="1:11" x14ac:dyDescent="0.3">
      <c r="A6" s="7" t="s">
        <v>15</v>
      </c>
      <c r="B6" s="4" t="s">
        <v>16</v>
      </c>
      <c r="C6" s="4" t="s">
        <v>17</v>
      </c>
      <c r="F6" t="s">
        <v>53</v>
      </c>
      <c r="H6" t="s">
        <v>60</v>
      </c>
      <c r="J6" t="s">
        <v>68</v>
      </c>
      <c r="K6" t="s">
        <v>78</v>
      </c>
    </row>
    <row r="7" spans="1:11" x14ac:dyDescent="0.3">
      <c r="A7" s="7" t="s">
        <v>18</v>
      </c>
      <c r="B7" s="4" t="s">
        <v>19</v>
      </c>
      <c r="C7" s="4" t="s">
        <v>8</v>
      </c>
      <c r="F7" t="s">
        <v>54</v>
      </c>
      <c r="H7" t="s">
        <v>61</v>
      </c>
      <c r="J7" t="s">
        <v>69</v>
      </c>
      <c r="K7" t="s">
        <v>79</v>
      </c>
    </row>
    <row r="8" spans="1:11" x14ac:dyDescent="0.3">
      <c r="A8" s="7" t="s">
        <v>20</v>
      </c>
      <c r="B8" s="4" t="s">
        <v>21</v>
      </c>
      <c r="C8" s="4" t="s">
        <v>22</v>
      </c>
      <c r="F8" t="s">
        <v>55</v>
      </c>
      <c r="H8" t="s">
        <v>62</v>
      </c>
      <c r="J8" t="s">
        <v>70</v>
      </c>
      <c r="K8" t="s">
        <v>80</v>
      </c>
    </row>
    <row r="9" spans="1:11" x14ac:dyDescent="0.3">
      <c r="A9" s="7" t="s">
        <v>23</v>
      </c>
      <c r="B9" s="4" t="s">
        <v>24</v>
      </c>
      <c r="C9" s="4" t="s">
        <v>22</v>
      </c>
      <c r="H9" t="s">
        <v>63</v>
      </c>
      <c r="J9" t="s">
        <v>71</v>
      </c>
      <c r="K9" t="s">
        <v>81</v>
      </c>
    </row>
    <row r="10" spans="1:11" x14ac:dyDescent="0.3">
      <c r="A10" s="7" t="s">
        <v>25</v>
      </c>
      <c r="B10" s="4" t="s">
        <v>26</v>
      </c>
      <c r="C10" s="4" t="s">
        <v>22</v>
      </c>
    </row>
    <row r="11" spans="1:11" x14ac:dyDescent="0.3">
      <c r="A11" s="7" t="s">
        <v>27</v>
      </c>
      <c r="B11" s="4" t="s">
        <v>12</v>
      </c>
      <c r="C11" s="4" t="s">
        <v>8</v>
      </c>
    </row>
    <row r="12" spans="1:11" x14ac:dyDescent="0.3">
      <c r="A12" s="7" t="s">
        <v>28</v>
      </c>
      <c r="B12" s="4" t="s">
        <v>29</v>
      </c>
      <c r="C12" s="4" t="s">
        <v>8</v>
      </c>
    </row>
    <row r="13" spans="1:11" x14ac:dyDescent="0.3">
      <c r="A13" s="5" t="s">
        <v>30</v>
      </c>
      <c r="B13" s="6" t="s">
        <v>31</v>
      </c>
      <c r="C13" s="6" t="s">
        <v>22</v>
      </c>
    </row>
    <row r="14" spans="1:11" x14ac:dyDescent="0.3">
      <c r="A14" s="7" t="s">
        <v>32</v>
      </c>
      <c r="B14" s="4" t="s">
        <v>33</v>
      </c>
      <c r="C14" s="4" t="s">
        <v>8</v>
      </c>
    </row>
    <row r="15" spans="1:11" x14ac:dyDescent="0.3">
      <c r="A15" s="7" t="s">
        <v>34</v>
      </c>
      <c r="B15" s="4" t="s">
        <v>35</v>
      </c>
      <c r="C15" s="4" t="s">
        <v>8</v>
      </c>
    </row>
    <row r="16" spans="1:11" x14ac:dyDescent="0.3">
      <c r="A16" s="7" t="s">
        <v>36</v>
      </c>
      <c r="B16" s="4" t="s">
        <v>37</v>
      </c>
      <c r="C16" s="4" t="s">
        <v>22</v>
      </c>
    </row>
    <row r="17" spans="1:3" x14ac:dyDescent="0.3">
      <c r="A17" s="5" t="s">
        <v>38</v>
      </c>
      <c r="B17" s="6" t="s">
        <v>39</v>
      </c>
      <c r="C17" s="6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6"/>
  <sheetViews>
    <sheetView workbookViewId="0">
      <selection activeCell="A2" sqref="A2:A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 t="s">
        <v>2</v>
      </c>
    </row>
    <row r="3" spans="1:2" x14ac:dyDescent="0.3">
      <c r="A3">
        <v>2</v>
      </c>
      <c r="B3" t="s">
        <v>84</v>
      </c>
    </row>
    <row r="4" spans="1:2" x14ac:dyDescent="0.3">
      <c r="A4">
        <v>3</v>
      </c>
      <c r="B4" t="s">
        <v>85</v>
      </c>
    </row>
    <row r="5" spans="1:2" x14ac:dyDescent="0.3">
      <c r="A5">
        <v>4</v>
      </c>
      <c r="B5" t="s">
        <v>86</v>
      </c>
    </row>
    <row r="6" spans="1:2" x14ac:dyDescent="0.3">
      <c r="A6">
        <v>5</v>
      </c>
      <c r="B6" t="s">
        <v>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3"/>
  <sheetViews>
    <sheetView workbookViewId="0">
      <selection activeCell="F6" sqref="F6"/>
    </sheetView>
  </sheetViews>
  <sheetFormatPr defaultRowHeight="14.4" x14ac:dyDescent="0.3"/>
  <cols>
    <col min="3" max="3" width="8.77734375" bestFit="1" customWidth="1"/>
    <col min="4" max="4" width="11.44140625" bestFit="1" customWidth="1"/>
    <col min="5" max="5" width="9.44140625" bestFit="1" customWidth="1"/>
  </cols>
  <sheetData>
    <row r="1" spans="1:7" s="10" customFormat="1" ht="28.8" x14ac:dyDescent="0.3">
      <c r="A1" s="10" t="s">
        <v>0</v>
      </c>
      <c r="B1" s="10" t="s">
        <v>41</v>
      </c>
      <c r="C1" s="10" t="s">
        <v>42</v>
      </c>
      <c r="D1" s="10" t="s">
        <v>43</v>
      </c>
      <c r="E1" s="10" t="s">
        <v>44</v>
      </c>
      <c r="F1" s="10" t="s">
        <v>45</v>
      </c>
      <c r="G1" s="10" t="s">
        <v>72</v>
      </c>
    </row>
    <row r="2" spans="1:7" x14ac:dyDescent="0.3">
      <c r="A2">
        <v>1</v>
      </c>
      <c r="B2" s="9" t="s">
        <v>28</v>
      </c>
      <c r="C2" t="s">
        <v>52</v>
      </c>
      <c r="D2" t="s">
        <v>58</v>
      </c>
      <c r="E2" t="s">
        <v>67</v>
      </c>
      <c r="F2">
        <v>0</v>
      </c>
      <c r="G2" t="str">
        <f>VLOOKUP(E2,actividades,2)</f>
        <v>text04</v>
      </c>
    </row>
    <row r="3" spans="1:7" x14ac:dyDescent="0.3">
      <c r="A3">
        <v>2</v>
      </c>
      <c r="B3" s="9" t="s">
        <v>18</v>
      </c>
      <c r="C3" t="s">
        <v>51</v>
      </c>
      <c r="D3" t="s">
        <v>59</v>
      </c>
      <c r="E3" t="s">
        <v>68</v>
      </c>
      <c r="F3">
        <v>0</v>
      </c>
      <c r="G3" t="str">
        <f>VLOOKUP(E3,actividades,2)</f>
        <v>text05</v>
      </c>
    </row>
  </sheetData>
  <dataValidations count="4">
    <dataValidation type="list" allowBlank="1" showInputMessage="1" showErrorMessage="1" sqref="B2:B12">
      <formula1>Ctypes</formula1>
    </dataValidation>
    <dataValidation type="list" allowBlank="1" showInputMessage="1" showErrorMessage="1" sqref="C2:C3">
      <formula1>capitulos</formula1>
    </dataValidation>
    <dataValidation type="list" allowBlank="1" showInputMessage="1" showErrorMessage="1" sqref="D2:D3">
      <formula1>subcapitulos</formula1>
    </dataValidation>
    <dataValidation type="list" allowBlank="1" showInputMessage="1" showErrorMessage="1" sqref="E2:E3">
      <formula1>activiades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10"/>
  <sheetViews>
    <sheetView workbookViewId="0">
      <selection activeCell="B2" sqref="B2"/>
    </sheetView>
  </sheetViews>
  <sheetFormatPr defaultRowHeight="14.4" x14ac:dyDescent="0.3"/>
  <cols>
    <col min="7" max="7" width="8.88671875" style="11"/>
  </cols>
  <sheetData>
    <row r="1" spans="1:7" x14ac:dyDescent="0.3">
      <c r="A1" t="s">
        <v>82</v>
      </c>
      <c r="B1" t="s">
        <v>83</v>
      </c>
      <c r="C1" t="s">
        <v>88</v>
      </c>
      <c r="D1" t="s">
        <v>89</v>
      </c>
      <c r="E1" t="s">
        <v>91</v>
      </c>
      <c r="F1" t="s">
        <v>92</v>
      </c>
      <c r="G1" s="11" t="s">
        <v>93</v>
      </c>
    </row>
    <row r="2" spans="1:7" x14ac:dyDescent="0.3">
      <c r="A2">
        <v>1</v>
      </c>
      <c r="B2">
        <v>3</v>
      </c>
      <c r="C2">
        <v>1</v>
      </c>
      <c r="D2" t="s">
        <v>90</v>
      </c>
      <c r="E2">
        <v>10</v>
      </c>
      <c r="F2">
        <v>5</v>
      </c>
      <c r="G2" s="11">
        <f>E2*F2</f>
        <v>50</v>
      </c>
    </row>
    <row r="3" spans="1:7" x14ac:dyDescent="0.3">
      <c r="A3">
        <v>1</v>
      </c>
      <c r="B3">
        <v>3</v>
      </c>
      <c r="C3">
        <v>2</v>
      </c>
      <c r="D3" t="s">
        <v>94</v>
      </c>
      <c r="E3">
        <v>11</v>
      </c>
      <c r="F3">
        <v>6</v>
      </c>
      <c r="G3" s="11">
        <f t="shared" ref="G3:G10" si="0">E3*F3</f>
        <v>66</v>
      </c>
    </row>
    <row r="4" spans="1:7" x14ac:dyDescent="0.3">
      <c r="A4">
        <v>1</v>
      </c>
      <c r="B4">
        <v>3</v>
      </c>
      <c r="C4">
        <v>3</v>
      </c>
      <c r="D4" t="s">
        <v>95</v>
      </c>
      <c r="E4">
        <v>12</v>
      </c>
      <c r="F4">
        <v>7</v>
      </c>
      <c r="G4" s="11">
        <f t="shared" si="0"/>
        <v>84</v>
      </c>
    </row>
    <row r="5" spans="1:7" x14ac:dyDescent="0.3">
      <c r="A5">
        <v>1</v>
      </c>
      <c r="B5">
        <v>3</v>
      </c>
      <c r="C5">
        <v>4</v>
      </c>
      <c r="D5" t="s">
        <v>96</v>
      </c>
      <c r="E5">
        <v>13</v>
      </c>
      <c r="F5">
        <v>8</v>
      </c>
      <c r="G5" s="11">
        <f t="shared" si="0"/>
        <v>104</v>
      </c>
    </row>
    <row r="6" spans="1:7" x14ac:dyDescent="0.3">
      <c r="A6">
        <v>1</v>
      </c>
      <c r="B6">
        <v>3</v>
      </c>
      <c r="C6">
        <v>5</v>
      </c>
      <c r="D6" t="s">
        <v>97</v>
      </c>
      <c r="E6">
        <v>14</v>
      </c>
      <c r="F6">
        <v>9</v>
      </c>
      <c r="G6" s="11">
        <f t="shared" si="0"/>
        <v>126</v>
      </c>
    </row>
    <row r="7" spans="1:7" x14ac:dyDescent="0.3">
      <c r="A7">
        <v>2</v>
      </c>
      <c r="B7">
        <v>1</v>
      </c>
      <c r="C7">
        <v>1</v>
      </c>
      <c r="D7" t="s">
        <v>90</v>
      </c>
      <c r="E7">
        <v>10</v>
      </c>
      <c r="F7">
        <v>10</v>
      </c>
      <c r="G7" s="11">
        <f t="shared" si="0"/>
        <v>100</v>
      </c>
    </row>
    <row r="8" spans="1:7" x14ac:dyDescent="0.3">
      <c r="A8">
        <v>2</v>
      </c>
      <c r="B8">
        <v>1</v>
      </c>
      <c r="C8">
        <v>2</v>
      </c>
      <c r="D8" t="s">
        <v>94</v>
      </c>
      <c r="E8">
        <v>10</v>
      </c>
      <c r="F8">
        <v>20</v>
      </c>
      <c r="G8" s="11">
        <f t="shared" si="0"/>
        <v>200</v>
      </c>
    </row>
    <row r="9" spans="1:7" x14ac:dyDescent="0.3">
      <c r="A9">
        <v>2</v>
      </c>
      <c r="B9">
        <v>1</v>
      </c>
      <c r="C9">
        <v>3</v>
      </c>
      <c r="D9" t="s">
        <v>95</v>
      </c>
      <c r="E9">
        <v>10</v>
      </c>
      <c r="F9">
        <v>30</v>
      </c>
      <c r="G9" s="11">
        <f t="shared" si="0"/>
        <v>300</v>
      </c>
    </row>
    <row r="10" spans="1:7" x14ac:dyDescent="0.3">
      <c r="A10">
        <v>2</v>
      </c>
      <c r="B10">
        <v>1</v>
      </c>
      <c r="C10">
        <v>4</v>
      </c>
      <c r="D10" t="s">
        <v>96</v>
      </c>
      <c r="E10">
        <v>10</v>
      </c>
      <c r="F10">
        <v>40</v>
      </c>
      <c r="G10" s="11">
        <f t="shared" si="0"/>
        <v>400</v>
      </c>
    </row>
  </sheetData>
  <dataValidations count="1">
    <dataValidation type="list" allowBlank="1" showInputMessage="1" showErrorMessage="1" sqref="B2:B13">
      <formula1>vendor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2"/>
  <sheetViews>
    <sheetView tabSelected="1" workbookViewId="0">
      <selection activeCell="C2" sqref="C2"/>
    </sheetView>
  </sheetViews>
  <sheetFormatPr defaultRowHeight="14.4" x14ac:dyDescent="0.3"/>
  <sheetData>
    <row r="1" spans="1:3" x14ac:dyDescent="0.3">
      <c r="A1" t="s">
        <v>82</v>
      </c>
      <c r="B1" t="s">
        <v>83</v>
      </c>
      <c r="C1" t="s">
        <v>98</v>
      </c>
    </row>
    <row r="2" spans="1:3" x14ac:dyDescent="0.3">
      <c r="A2">
        <v>1</v>
      </c>
      <c r="B2">
        <v>3</v>
      </c>
    </row>
  </sheetData>
  <dataValidations count="1">
    <dataValidation type="list" allowBlank="1" showInputMessage="1" showErrorMessage="1" sqref="B2:B12">
      <formula1>vendor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control</vt:lpstr>
      <vt:lpstr>Listas</vt:lpstr>
      <vt:lpstr>MF-Vendor</vt:lpstr>
      <vt:lpstr>MF-CostCodes</vt:lpstr>
      <vt:lpstr>Contracts</vt:lpstr>
      <vt:lpstr>Receipts</vt:lpstr>
      <vt:lpstr>activiades</vt:lpstr>
      <vt:lpstr>actividades</vt:lpstr>
      <vt:lpstr>capitulos</vt:lpstr>
      <vt:lpstr>costtypes</vt:lpstr>
      <vt:lpstr>Ctypes</vt:lpstr>
      <vt:lpstr>subcapitulos</vt:lpstr>
      <vt:lpstr>vendor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Bravo, Juan Carlos</dc:creator>
  <cp:lastModifiedBy>Bravo, Juan Carlos</cp:lastModifiedBy>
  <dcterms:created xsi:type="dcterms:W3CDTF">2019-03-31T06:52:29Z</dcterms:created>
  <dcterms:modified xsi:type="dcterms:W3CDTF">2019-03-31T07:26:59Z</dcterms:modified>
</cp:coreProperties>
</file>