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zz\Documents\"/>
    </mc:Choice>
  </mc:AlternateContent>
  <xr:revisionPtr revIDLastSave="0" documentId="8_{89DCAA03-42C5-42A7-A81C-E1C66E43390F}" xr6:coauthVersionLast="41" xr6:coauthVersionMax="41" xr10:uidLastSave="{00000000-0000-0000-0000-000000000000}"/>
  <bookViews>
    <workbookView xWindow="-108" yWindow="-108" windowWidth="23256" windowHeight="12576" xr2:uid="{826E1B2E-86E3-4550-97AA-4F7FA3EC2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11" i="1"/>
  <c r="E14" i="1"/>
  <c r="E9" i="1"/>
  <c r="E8" i="1"/>
</calcChain>
</file>

<file path=xl/sharedStrings.xml><?xml version="1.0" encoding="utf-8"?>
<sst xmlns="http://schemas.openxmlformats.org/spreadsheetml/2006/main" count="40" uniqueCount="30">
  <si>
    <t>Structural Element</t>
  </si>
  <si>
    <t xml:space="preserve">Launch Loads </t>
  </si>
  <si>
    <t>Deployed Loads</t>
  </si>
  <si>
    <t>Material</t>
  </si>
  <si>
    <t>Rigid Module Shell</t>
  </si>
  <si>
    <t>Support Legs</t>
  </si>
  <si>
    <t>Interior Floor</t>
  </si>
  <si>
    <t>Regolith Retention Bag</t>
  </si>
  <si>
    <t>Berthing Mechanism</t>
  </si>
  <si>
    <t>Interior 2nd Floor</t>
  </si>
  <si>
    <t>Al-Li alloy 8090</t>
  </si>
  <si>
    <t>2.54 g/cm³</t>
  </si>
  <si>
    <t>Density</t>
  </si>
  <si>
    <t>Tensile strength</t>
  </si>
  <si>
    <t>450 MPa</t>
  </si>
  <si>
    <t>Yield strength</t>
  </si>
  <si>
    <t>370 MPa</t>
  </si>
  <si>
    <t>Youngs modulus</t>
  </si>
  <si>
    <t>77 Gpa</t>
  </si>
  <si>
    <t>Shear strength</t>
  </si>
  <si>
    <t>270 MPa</t>
  </si>
  <si>
    <t>Pistons x4</t>
  </si>
  <si>
    <r>
      <t>gravity (m/s</t>
    </r>
    <r>
      <rPr>
        <vertAlign val="superscript"/>
        <sz val="11"/>
        <color theme="1"/>
        <rFont val="Calibri"/>
        <family val="2"/>
        <scheme val="minor"/>
      </rPr>
      <t>2)</t>
    </r>
  </si>
  <si>
    <t>pressure (kPa)</t>
  </si>
  <si>
    <t>acc/vib (g)</t>
  </si>
  <si>
    <t>person (N)</t>
  </si>
  <si>
    <t>folding floor (N)</t>
  </si>
  <si>
    <t>equipment? (N)</t>
  </si>
  <si>
    <t>equipment (N)</t>
  </si>
  <si>
    <t>regolith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</si>
</sst>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/>
    <xf numFmtId="0" fontId="0" fillId="0" borderId="3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9" xfId="0" applyBorder="1"/>
    <xf numFmtId="0" fontId="1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1" fillId="0" borderId="1" xfId="0" applyFont="1" applyBorder="1" applyAlignment="1">
      <alignment horizontal="left"/>
    </xf>
    <xf numFmtId="0" fontId="1" fillId="0" borderId="12" xfId="0" applyFont="1" applyBorder="1"/>
    <xf numFmtId="0" fontId="1" fillId="0" borderId="11" xfId="0" applyFont="1" applyBorder="1"/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/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8" xfId="0" applyBorder="1"/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0854-0400-4673-866C-7089FF582884}">
  <dimension ref="A2:I21"/>
  <sheetViews>
    <sheetView tabSelected="1" workbookViewId="0">
      <selection activeCell="H14" sqref="H14"/>
    </sheetView>
  </sheetViews>
  <sheetFormatPr defaultRowHeight="14.4" x14ac:dyDescent="0.3"/>
  <cols>
    <col min="1" max="1" width="23.6640625" customWidth="1"/>
    <col min="2" max="2" width="15.109375" customWidth="1"/>
    <col min="3" max="3" width="6.44140625" customWidth="1"/>
    <col min="4" max="4" width="15.109375" customWidth="1"/>
    <col min="5" max="5" width="7.88671875" customWidth="1"/>
    <col min="6" max="6" width="16.77734375" customWidth="1"/>
    <col min="8" max="8" width="16.5546875" customWidth="1"/>
    <col min="9" max="9" width="15.44140625" customWidth="1"/>
  </cols>
  <sheetData>
    <row r="2" spans="1:9" x14ac:dyDescent="0.3">
      <c r="A2" s="21" t="s">
        <v>0</v>
      </c>
      <c r="B2" s="19" t="s">
        <v>1</v>
      </c>
      <c r="C2" s="30"/>
      <c r="D2" s="24" t="s">
        <v>2</v>
      </c>
      <c r="E2" s="30"/>
      <c r="F2" s="14" t="s">
        <v>3</v>
      </c>
      <c r="G2" s="1"/>
      <c r="H2" s="13" t="s">
        <v>3</v>
      </c>
      <c r="I2" s="2" t="s">
        <v>10</v>
      </c>
    </row>
    <row r="3" spans="1:9" x14ac:dyDescent="0.3">
      <c r="A3" s="21" t="s">
        <v>4</v>
      </c>
      <c r="B3" s="12" t="s">
        <v>24</v>
      </c>
      <c r="C3" s="22">
        <v>6</v>
      </c>
      <c r="D3" s="29" t="s">
        <v>23</v>
      </c>
      <c r="E3" s="22">
        <v>70</v>
      </c>
      <c r="F3" s="18" t="s">
        <v>10</v>
      </c>
      <c r="G3" s="1"/>
      <c r="H3" s="15" t="s">
        <v>12</v>
      </c>
      <c r="I3" s="9" t="s">
        <v>11</v>
      </c>
    </row>
    <row r="4" spans="1:9" ht="16.2" x14ac:dyDescent="0.3">
      <c r="A4" s="22"/>
      <c r="B4" s="17"/>
      <c r="C4" s="22"/>
      <c r="D4" s="22" t="s">
        <v>22</v>
      </c>
      <c r="E4" s="22">
        <v>1.62</v>
      </c>
      <c r="F4" s="4"/>
      <c r="G4" s="1"/>
      <c r="H4" s="15" t="s">
        <v>13</v>
      </c>
      <c r="I4" s="10" t="s">
        <v>14</v>
      </c>
    </row>
    <row r="5" spans="1:9" x14ac:dyDescent="0.3">
      <c r="A5" s="22"/>
      <c r="B5" s="17"/>
      <c r="C5" s="22"/>
      <c r="D5" s="22" t="s">
        <v>29</v>
      </c>
      <c r="E5" s="22">
        <f>((1.5*30)/100*E4)*10</f>
        <v>7.2900000000000009</v>
      </c>
      <c r="F5" s="4"/>
      <c r="H5" s="15" t="s">
        <v>15</v>
      </c>
      <c r="I5" s="10" t="s">
        <v>16</v>
      </c>
    </row>
    <row r="6" spans="1:9" x14ac:dyDescent="0.3">
      <c r="A6" s="23"/>
      <c r="B6" s="17"/>
      <c r="C6" s="22"/>
      <c r="D6" s="22"/>
      <c r="E6" s="22"/>
      <c r="F6" s="4"/>
      <c r="H6" s="15" t="s">
        <v>17</v>
      </c>
      <c r="I6" s="10" t="s">
        <v>18</v>
      </c>
    </row>
    <row r="7" spans="1:9" x14ac:dyDescent="0.3">
      <c r="A7" s="24" t="s">
        <v>5</v>
      </c>
      <c r="B7" s="7"/>
      <c r="C7" s="30"/>
      <c r="D7" s="28"/>
      <c r="E7" s="30"/>
      <c r="F7" s="8"/>
      <c r="G7" s="1"/>
      <c r="H7" s="35" t="s">
        <v>19</v>
      </c>
      <c r="I7" s="11" t="s">
        <v>20</v>
      </c>
    </row>
    <row r="8" spans="1:9" x14ac:dyDescent="0.3">
      <c r="A8" s="21" t="s">
        <v>6</v>
      </c>
      <c r="B8" s="12" t="s">
        <v>24</v>
      </c>
      <c r="C8" s="22">
        <v>6</v>
      </c>
      <c r="D8" s="29" t="s">
        <v>25</v>
      </c>
      <c r="E8" s="22">
        <f>80*E4</f>
        <v>129.60000000000002</v>
      </c>
      <c r="F8" s="16" t="s">
        <v>10</v>
      </c>
      <c r="G8" s="1"/>
    </row>
    <row r="9" spans="1:9" x14ac:dyDescent="0.3">
      <c r="A9" s="25"/>
      <c r="B9" s="17"/>
      <c r="C9" s="22"/>
      <c r="D9" s="22" t="s">
        <v>26</v>
      </c>
      <c r="E9" s="22">
        <f>1000*E4</f>
        <v>1620</v>
      </c>
      <c r="F9" s="4"/>
      <c r="G9" s="1"/>
    </row>
    <row r="10" spans="1:9" ht="16.2" x14ac:dyDescent="0.3">
      <c r="A10" s="25"/>
      <c r="B10" s="17"/>
      <c r="C10" s="22"/>
      <c r="D10" s="22" t="s">
        <v>22</v>
      </c>
      <c r="E10" s="22">
        <v>1.62</v>
      </c>
      <c r="F10" s="4"/>
      <c r="G10" s="1"/>
    </row>
    <row r="11" spans="1:9" x14ac:dyDescent="0.3">
      <c r="A11" s="22"/>
      <c r="B11" s="17"/>
      <c r="C11" s="22"/>
      <c r="D11" s="22" t="s">
        <v>28</v>
      </c>
      <c r="E11" s="22">
        <f>50*E4</f>
        <v>81</v>
      </c>
      <c r="F11" s="4"/>
    </row>
    <row r="12" spans="1:9" x14ac:dyDescent="0.3">
      <c r="A12" s="23"/>
      <c r="B12" s="17"/>
      <c r="C12" s="22"/>
      <c r="D12" s="22"/>
      <c r="E12" s="22"/>
      <c r="F12" s="4"/>
    </row>
    <row r="13" spans="1:9" x14ac:dyDescent="0.3">
      <c r="A13" s="21" t="s">
        <v>9</v>
      </c>
      <c r="B13" s="32" t="s">
        <v>24</v>
      </c>
      <c r="C13" s="31">
        <v>6</v>
      </c>
      <c r="D13" s="27" t="s">
        <v>25</v>
      </c>
      <c r="E13" s="31">
        <v>129.6</v>
      </c>
      <c r="F13" s="18" t="s">
        <v>10</v>
      </c>
    </row>
    <row r="14" spans="1:9" x14ac:dyDescent="0.3">
      <c r="A14" s="25"/>
      <c r="B14" s="3"/>
      <c r="C14" s="22"/>
      <c r="D14" s="22" t="s">
        <v>26</v>
      </c>
      <c r="E14" s="22">
        <f>1000*E4</f>
        <v>1620</v>
      </c>
      <c r="F14" s="4"/>
    </row>
    <row r="15" spans="1:9" ht="16.2" x14ac:dyDescent="0.3">
      <c r="A15" s="25"/>
      <c r="B15" s="3"/>
      <c r="C15" s="22"/>
      <c r="D15" s="22" t="s">
        <v>22</v>
      </c>
      <c r="E15" s="22">
        <v>1.62</v>
      </c>
      <c r="F15" s="4"/>
    </row>
    <row r="16" spans="1:9" x14ac:dyDescent="0.3">
      <c r="A16" s="23"/>
      <c r="B16" s="5"/>
      <c r="C16" s="23"/>
      <c r="D16" s="23" t="s">
        <v>27</v>
      </c>
      <c r="E16" s="23">
        <v>81</v>
      </c>
      <c r="F16" s="6"/>
    </row>
    <row r="17" spans="1:6" x14ac:dyDescent="0.3">
      <c r="A17" s="26" t="s">
        <v>21</v>
      </c>
      <c r="B17" s="12"/>
      <c r="C17" s="22"/>
      <c r="D17" s="29"/>
      <c r="E17" s="22"/>
      <c r="F17" s="16"/>
    </row>
    <row r="18" spans="1:6" x14ac:dyDescent="0.3">
      <c r="A18" s="22"/>
      <c r="B18" s="12"/>
      <c r="C18" s="22"/>
      <c r="D18" s="29"/>
      <c r="E18" s="22"/>
      <c r="F18" s="16"/>
    </row>
    <row r="19" spans="1:6" x14ac:dyDescent="0.3">
      <c r="A19" s="23"/>
      <c r="B19" s="17"/>
      <c r="C19" s="22"/>
      <c r="D19" s="22"/>
      <c r="E19" s="22"/>
      <c r="F19" s="4"/>
    </row>
    <row r="20" spans="1:6" x14ac:dyDescent="0.3">
      <c r="A20" s="24" t="s">
        <v>7</v>
      </c>
      <c r="B20" s="34"/>
      <c r="C20" s="30"/>
      <c r="D20" s="30"/>
      <c r="E20" s="30"/>
      <c r="F20" s="20"/>
    </row>
    <row r="21" spans="1:6" x14ac:dyDescent="0.3">
      <c r="A21" s="24" t="s">
        <v>8</v>
      </c>
      <c r="B21" s="33"/>
      <c r="C21" s="23"/>
      <c r="D21" s="23"/>
      <c r="E21" s="23"/>
      <c r="F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smarlin</dc:creator>
  <cp:lastModifiedBy>Tom Gabsa</cp:lastModifiedBy>
  <dcterms:created xsi:type="dcterms:W3CDTF">2019-04-09T15:42:22Z</dcterms:created>
  <dcterms:modified xsi:type="dcterms:W3CDTF">2019-04-11T14:55:47Z</dcterms:modified>
</cp:coreProperties>
</file>