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3D Objects\ENAE484 Stuff\Habitat\Structures\"/>
    </mc:Choice>
  </mc:AlternateContent>
  <xr:revisionPtr revIDLastSave="0" documentId="13_ncr:1_{FD9747A3-B737-4968-B838-26A92CC124FF}" xr6:coauthVersionLast="41" xr6:coauthVersionMax="41" xr10:uidLastSave="{00000000-0000-0000-0000-000000000000}"/>
  <bookViews>
    <workbookView xWindow="-108" yWindow="-108" windowWidth="23256" windowHeight="12576" xr2:uid="{826E1B2E-86E3-4550-97AA-4F7FA3EC2A9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  <c r="C5" i="1"/>
  <c r="C6" i="1"/>
  <c r="C7" i="1"/>
  <c r="C8" i="1"/>
  <c r="C3" i="1"/>
  <c r="D3" i="1"/>
</calcChain>
</file>

<file path=xl/sharedStrings.xml><?xml version="1.0" encoding="utf-8"?>
<sst xmlns="http://schemas.openxmlformats.org/spreadsheetml/2006/main" count="21" uniqueCount="20">
  <si>
    <t>Structural Element</t>
  </si>
  <si>
    <t>Material</t>
  </si>
  <si>
    <t>Rigid Module Shell</t>
  </si>
  <si>
    <t>Interior Floor</t>
  </si>
  <si>
    <t>Regolith Retention Bag</t>
  </si>
  <si>
    <t>Berthing Mechanism</t>
  </si>
  <si>
    <t>Interior 2nd Floor</t>
  </si>
  <si>
    <t>Falcon Heavy First Stage Thrust:</t>
  </si>
  <si>
    <t>7.6 MN</t>
  </si>
  <si>
    <t>Falcon Heavy Second Stage Thrust:</t>
  </si>
  <si>
    <t>934 kN</t>
  </si>
  <si>
    <t>Mass (kg)</t>
  </si>
  <si>
    <t>Launch Loads (N)</t>
  </si>
  <si>
    <t>Deployed Loads (N)</t>
  </si>
  <si>
    <t>Tensile Strength (Pa)</t>
  </si>
  <si>
    <t>Support Structure (legs,etc)</t>
  </si>
  <si>
    <t xml:space="preserve">Lunar Gravity: </t>
  </si>
  <si>
    <t>Assumed gs during launch</t>
  </si>
  <si>
    <t>Aluminum</t>
  </si>
  <si>
    <t>Earth 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</si>
</sst>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0854-0400-4673-866C-7089FF582884}">
  <dimension ref="A2:F15"/>
  <sheetViews>
    <sheetView tabSelected="1" workbookViewId="0">
      <selection activeCell="D5" sqref="D5"/>
    </sheetView>
  </sheetViews>
  <sheetFormatPr defaultRowHeight="14.4" x14ac:dyDescent="0.3"/>
  <cols>
    <col min="1" max="2" width="28.6640625" customWidth="1"/>
    <col min="3" max="3" width="23.6640625" customWidth="1"/>
    <col min="4" max="4" width="19.21875" customWidth="1"/>
    <col min="5" max="5" width="13.44140625" customWidth="1"/>
    <col min="6" max="6" width="19.77734375" customWidth="1"/>
  </cols>
  <sheetData>
    <row r="2" spans="1:6" x14ac:dyDescent="0.3">
      <c r="A2" s="1" t="s">
        <v>0</v>
      </c>
      <c r="B2" s="1" t="s">
        <v>11</v>
      </c>
      <c r="C2" s="1" t="s">
        <v>12</v>
      </c>
      <c r="D2" s="1" t="s">
        <v>13</v>
      </c>
      <c r="E2" s="1" t="s">
        <v>1</v>
      </c>
      <c r="F2" s="1" t="s">
        <v>14</v>
      </c>
    </row>
    <row r="3" spans="1:6" x14ac:dyDescent="0.3">
      <c r="A3" t="s">
        <v>2</v>
      </c>
      <c r="B3">
        <v>13000</v>
      </c>
      <c r="C3">
        <f>$B$14*$B$15*B3</f>
        <v>382590</v>
      </c>
      <c r="D3">
        <f>B3*$B$13</f>
        <v>21060</v>
      </c>
      <c r="E3" t="s">
        <v>18</v>
      </c>
      <c r="F3" s="2">
        <v>276000000</v>
      </c>
    </row>
    <row r="4" spans="1:6" x14ac:dyDescent="0.3">
      <c r="A4" t="s">
        <v>15</v>
      </c>
      <c r="C4">
        <f t="shared" ref="C4:C8" si="0">$B$14*$B$15*B4</f>
        <v>0</v>
      </c>
      <c r="D4">
        <f>D3/4</f>
        <v>5265</v>
      </c>
      <c r="E4" t="s">
        <v>18</v>
      </c>
      <c r="F4" s="2">
        <v>276000000</v>
      </c>
    </row>
    <row r="5" spans="1:6" x14ac:dyDescent="0.3">
      <c r="A5" t="s">
        <v>3</v>
      </c>
      <c r="C5">
        <f t="shared" si="0"/>
        <v>0</v>
      </c>
    </row>
    <row r="6" spans="1:6" x14ac:dyDescent="0.3">
      <c r="A6" t="s">
        <v>6</v>
      </c>
      <c r="C6">
        <f t="shared" si="0"/>
        <v>0</v>
      </c>
    </row>
    <row r="7" spans="1:6" x14ac:dyDescent="0.3">
      <c r="A7" t="s">
        <v>4</v>
      </c>
      <c r="C7">
        <f t="shared" si="0"/>
        <v>0</v>
      </c>
    </row>
    <row r="8" spans="1:6" x14ac:dyDescent="0.3">
      <c r="A8" t="s">
        <v>5</v>
      </c>
      <c r="B8" s="2">
        <v>1000</v>
      </c>
      <c r="C8">
        <f t="shared" si="0"/>
        <v>29430</v>
      </c>
      <c r="D8">
        <v>3900</v>
      </c>
    </row>
    <row r="11" spans="1:6" x14ac:dyDescent="0.3">
      <c r="A11" t="s">
        <v>7</v>
      </c>
      <c r="B11" t="s">
        <v>8</v>
      </c>
    </row>
    <row r="12" spans="1:6" x14ac:dyDescent="0.3">
      <c r="A12" t="s">
        <v>9</v>
      </c>
      <c r="B12" t="s">
        <v>10</v>
      </c>
    </row>
    <row r="13" spans="1:6" x14ac:dyDescent="0.3">
      <c r="A13" t="s">
        <v>16</v>
      </c>
      <c r="B13">
        <v>1.62</v>
      </c>
    </row>
    <row r="14" spans="1:6" x14ac:dyDescent="0.3">
      <c r="A14" t="s">
        <v>17</v>
      </c>
      <c r="B14">
        <v>3</v>
      </c>
    </row>
    <row r="15" spans="1:6" x14ac:dyDescent="0.3">
      <c r="A15" t="s">
        <v>19</v>
      </c>
      <c r="B15">
        <v>9.81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smarlin</dc:creator>
  <cp:lastModifiedBy>smarlin</cp:lastModifiedBy>
  <dcterms:created xsi:type="dcterms:W3CDTF">2019-04-09T15:42:22Z</dcterms:created>
  <dcterms:modified xsi:type="dcterms:W3CDTF">2019-04-11T02:45:11Z</dcterms:modified>
</cp:coreProperties>
</file>