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1206f3082396b7/Documenti/Uni/GRENOBLE/AVR/Results/"/>
    </mc:Choice>
  </mc:AlternateContent>
  <xr:revisionPtr revIDLastSave="84" documentId="8_{037E43EB-BF4F-4027-82D1-2D3C844B9032}" xr6:coauthVersionLast="47" xr6:coauthVersionMax="47" xr10:uidLastSave="{8BD419F8-4FA6-40EC-A538-BFDF4251DE7F}"/>
  <bookViews>
    <workbookView xWindow="-120" yWindow="-120" windowWidth="29040" windowHeight="15720" xr2:uid="{549664C6-6506-4818-BCA7-1BA0B3D1BC42}"/>
  </bookViews>
  <sheets>
    <sheet name="Sheet1" sheetId="1" r:id="rId1"/>
    <sheet name="Sheet2" sheetId="2" r:id="rId2"/>
  </sheets>
  <definedNames>
    <definedName name="_xlchart.v1.0" hidden="1">Sheet1!$A$2</definedName>
    <definedName name="_xlchart.v1.1" hidden="1">Sheet1!$A$3</definedName>
    <definedName name="_xlchart.v1.10" hidden="1">Sheet1!$A$2</definedName>
    <definedName name="_xlchart.v1.11" hidden="1">Sheet1!$A$3</definedName>
    <definedName name="_xlchart.v1.2" hidden="1">Sheet1!$B$2:$G$2</definedName>
    <definedName name="_xlchart.v1.3" hidden="1">Sheet1!$B$3:$G$3</definedName>
    <definedName name="_xlchart.v1.4" hidden="1">Sheet1!$A$8</definedName>
    <definedName name="_xlchart.v1.5" hidden="1">Sheet1!$A$9</definedName>
    <definedName name="_xlchart.v1.6" hidden="1">Sheet1!$B$8:$G$8</definedName>
    <definedName name="_xlchart.v1.7" hidden="1">Sheet1!$B$9:$G$9</definedName>
    <definedName name="_xlchart.v1.8" hidden="1">(Sheet1!$B$2:$G$2,Sheet1!$B$9:$G$9)</definedName>
    <definedName name="_xlchart.v1.9" hidden="1">(Sheet1!$B$3:$G$3,Sheet1!$B$8:$G$8)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18" i="1"/>
  <c r="J20" i="1"/>
  <c r="J19" i="1"/>
  <c r="L26" i="1"/>
  <c r="L25" i="1"/>
  <c r="M22" i="1"/>
  <c r="M23" i="1"/>
  <c r="H9" i="1"/>
  <c r="H8" i="1"/>
  <c r="H3" i="1"/>
  <c r="H2" i="1"/>
  <c r="B11" i="1" l="1"/>
  <c r="B12" i="1"/>
</calcChain>
</file>

<file path=xl/sharedStrings.xml><?xml version="1.0" encoding="utf-8"?>
<sst xmlns="http://schemas.openxmlformats.org/spreadsheetml/2006/main" count="14" uniqueCount="9">
  <si>
    <t>Averages</t>
  </si>
  <si>
    <t>Cuboctahedron</t>
  </si>
  <si>
    <t>General Cuboctahedron</t>
  </si>
  <si>
    <t>Cuboctahedron-&gt;Sphere</t>
  </si>
  <si>
    <t>Sphere</t>
  </si>
  <si>
    <t>Sphere-&gt;Cuboctahedron</t>
  </si>
  <si>
    <t>General Sphere</t>
  </si>
  <si>
    <t>Cubo</t>
  </si>
  <si>
    <t>Comment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</si>
</sst>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SUS Questionnaire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7-40C2-8AF6-FAF4F3D962DB}"/>
              </c:ext>
            </c:extLst>
          </c:dPt>
          <c:cat>
            <c:strRef>
              <c:f>Sheet1!$O$18:$O$19</c:f>
              <c:strCache>
                <c:ptCount val="2"/>
                <c:pt idx="0">
                  <c:v>Sphere</c:v>
                </c:pt>
                <c:pt idx="1">
                  <c:v>Cuboctahedron</c:v>
                </c:pt>
              </c:strCache>
            </c:strRef>
          </c:cat>
          <c:val>
            <c:numRef>
              <c:f>Sheet1!$P$18:$P$19</c:f>
              <c:numCache>
                <c:formatCode>General</c:formatCode>
                <c:ptCount val="2"/>
                <c:pt idx="0">
                  <c:v>80.833333333333343</c:v>
                </c:pt>
                <c:pt idx="1">
                  <c:v>73.854166666666657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7-40C2-8AF6-FAF4F3D9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598192"/>
        <c:axId val="111084016"/>
      </c:barChart>
      <c:catAx>
        <c:axId val="11259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4016"/>
        <c:crosses val="autoZero"/>
        <c:auto val="1"/>
        <c:lblAlgn val="ctr"/>
        <c:lblOffset val="100"/>
        <c:noMultiLvlLbl val="0"/>
      </c:catAx>
      <c:valAx>
        <c:axId val="1110840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txData>
          <cx:v>SUS Cuboctahedron-&gt;Sphere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SUS Cuboctahedron-&gt;Sphere</a:t>
          </a:r>
        </a:p>
      </cx:txPr>
    </cx:title>
    <cx:plotArea>
      <cx:plotAreaRegion>
        <cx:series layoutId="boxWhisker" uniqueId="{B84D5104-E670-49A7-A639-6E7B4AF2A5F7}">
          <cx:tx>
            <cx:txData>
              <cx:f>_xlchart.v1.0</cx:f>
              <cx:v>Cuboctahedron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D58EB85-8F88-41D0-866E-3BC3B4D7077D}">
          <cx:tx>
            <cx:txData>
              <cx:f>_xlchart.v1.1</cx:f>
              <cx:v>Sphere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</cx:chartData>
  <cx:chart>
    <cx:title pos="t" align="ctr" overlay="0">
      <cx:tx>
        <cx:txData>
          <cx:v>Sphere-&gt;Cuboctahedron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Sphere-&gt;Cuboctahedron</a:t>
          </a:r>
        </a:p>
      </cx:txPr>
    </cx:title>
    <cx:plotArea>
      <cx:plotAreaRegion>
        <cx:series layoutId="boxWhisker" uniqueId="{F93D75EA-F6FA-473E-A829-DB000978058B}">
          <cx:tx>
            <cx:txData>
              <cx:f>_xlchart.v1.4</cx:f>
              <cx:v>Sphere</cx:v>
            </cx:txData>
          </cx:tx>
          <cx:dataId val="0"/>
          <cx:layoutPr>
            <cx:statistics quartileMethod="exclusive"/>
          </cx:layoutPr>
        </cx:series>
        <cx:series layoutId="boxWhisker" uniqueId="{F421EDFC-6204-4CA7-B69D-6CF832ADF462}">
          <cx:tx>
            <cx:txData>
              <cx:f>_xlchart.v1.5</cx:f>
              <cx:v>Cuboctahedron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_xlchart.v1.9</cx:f>
      </cx:numDim>
    </cx:data>
  </cx:chartData>
  <cx:chart>
    <cx:title pos="t" align="ctr" overlay="0">
      <cx:tx>
        <cx:txData>
          <cx:v>SUS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SUS</a:t>
          </a:r>
        </a:p>
      </cx:txPr>
    </cx:title>
    <cx:plotArea>
      <cx:plotAreaRegion>
        <cx:series layoutId="boxWhisker" uniqueId="{CF8D42DE-0D66-49C8-9A7C-C3C5450A93BF}" formatIdx="0">
          <cx:tx>
            <cx:txData>
              <cx:f>_xlchart.v1.10</cx:f>
              <cx:v>Cuboctahedron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0A333F-4CEF-40B9-80D6-47614C6A9B55}" formatIdx="1">
          <cx:tx>
            <cx:txData>
              <cx:f>_xlchart.v1.11</cx:f>
              <cx:v>Sphere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18</xdr:col>
      <xdr:colOff>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82F467-A6B1-C04A-C7A7-1A4B14520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4575" y="0"/>
              <a:ext cx="546735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566736</xdr:colOff>
      <xdr:row>0</xdr:row>
      <xdr:rowOff>0</xdr:rowOff>
    </xdr:from>
    <xdr:to>
      <xdr:col>26</xdr:col>
      <xdr:colOff>133349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D765AD-0C92-D670-0796-C90117F52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9061" y="0"/>
              <a:ext cx="5053013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</xdr:row>
      <xdr:rowOff>19050</xdr:rowOff>
    </xdr:from>
    <xdr:to>
      <xdr:col>8</xdr:col>
      <xdr:colOff>304799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9F02719-A68E-7AA5-2AE4-86FE1A8C2E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86050"/>
              <a:ext cx="5800724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400049</xdr:colOff>
      <xdr:row>15</xdr:row>
      <xdr:rowOff>128586</xdr:rowOff>
    </xdr:from>
    <xdr:to>
      <xdr:col>21</xdr:col>
      <xdr:colOff>19050</xdr:colOff>
      <xdr:row>38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38DEA3-3D17-29F1-8683-66373329E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792-6B46-4133-8E90-BCA881215EFD}">
  <dimension ref="A1:P26"/>
  <sheetViews>
    <sheetView tabSelected="1" topLeftCell="A6" workbookViewId="0">
      <selection activeCell="Y29" sqref="Y29"/>
    </sheetView>
  </sheetViews>
  <sheetFormatPr defaultRowHeight="15" x14ac:dyDescent="0.25"/>
  <cols>
    <col min="1" max="1" width="18.42578125" customWidth="1"/>
  </cols>
  <sheetData>
    <row r="1" spans="1:8" x14ac:dyDescent="0.25">
      <c r="A1" t="s">
        <v>3</v>
      </c>
      <c r="H1" t="s">
        <v>0</v>
      </c>
    </row>
    <row r="2" spans="1:8" x14ac:dyDescent="0.25">
      <c r="A2" t="s">
        <v>1</v>
      </c>
      <c r="B2">
        <v>87.5</v>
      </c>
      <c r="C2">
        <v>85</v>
      </c>
      <c r="D2">
        <v>85</v>
      </c>
      <c r="E2">
        <v>52.5</v>
      </c>
      <c r="F2">
        <v>52.5</v>
      </c>
      <c r="G2">
        <v>85</v>
      </c>
      <c r="H2">
        <f>SUM(B2:G2)/6</f>
        <v>74.583333333333329</v>
      </c>
    </row>
    <row r="3" spans="1:8" x14ac:dyDescent="0.25">
      <c r="A3" t="s">
        <v>4</v>
      </c>
      <c r="B3">
        <v>85</v>
      </c>
      <c r="C3">
        <v>75</v>
      </c>
      <c r="D3">
        <v>82.5</v>
      </c>
      <c r="E3">
        <v>100</v>
      </c>
      <c r="F3">
        <v>45</v>
      </c>
      <c r="G3">
        <v>95</v>
      </c>
      <c r="H3">
        <f>SUM(B3:G3)/6</f>
        <v>80.416666666666671</v>
      </c>
    </row>
    <row r="7" spans="1:8" x14ac:dyDescent="0.25">
      <c r="A7" t="s">
        <v>5</v>
      </c>
    </row>
    <row r="8" spans="1:8" x14ac:dyDescent="0.25">
      <c r="A8" t="s">
        <v>4</v>
      </c>
      <c r="B8">
        <v>12.5</v>
      </c>
      <c r="C8">
        <v>92.5</v>
      </c>
      <c r="D8">
        <v>82.5</v>
      </c>
      <c r="E8">
        <v>70</v>
      </c>
      <c r="F8">
        <v>27.5</v>
      </c>
      <c r="G8">
        <v>80</v>
      </c>
      <c r="H8">
        <f>SUM(B8:G8)/6</f>
        <v>60.833333333333336</v>
      </c>
    </row>
    <row r="9" spans="1:8" x14ac:dyDescent="0.25">
      <c r="A9" t="s">
        <v>1</v>
      </c>
      <c r="B9">
        <v>12.5</v>
      </c>
      <c r="C9">
        <v>95</v>
      </c>
      <c r="D9">
        <v>60</v>
      </c>
      <c r="E9">
        <v>62.5</v>
      </c>
      <c r="F9">
        <v>5</v>
      </c>
      <c r="G9">
        <v>75</v>
      </c>
      <c r="H9">
        <f>SUM(B9:G9)/6</f>
        <v>51.666666666666664</v>
      </c>
    </row>
    <row r="11" spans="1:8" x14ac:dyDescent="0.25">
      <c r="A11" t="s">
        <v>2</v>
      </c>
      <c r="B11">
        <f>((H2*6)+(H9*6))/12</f>
        <v>63.125</v>
      </c>
    </row>
    <row r="12" spans="1:8" x14ac:dyDescent="0.25">
      <c r="A12" t="s">
        <v>6</v>
      </c>
      <c r="B12">
        <f>((H3*6)+(H8*6))/12</f>
        <v>70.625</v>
      </c>
    </row>
    <row r="18" spans="10:16" x14ac:dyDescent="0.25">
      <c r="O18" t="s">
        <v>4</v>
      </c>
      <c r="P18">
        <f>AVERAGE(J20,H3)</f>
        <v>80.833333333333343</v>
      </c>
    </row>
    <row r="19" spans="10:16" x14ac:dyDescent="0.25">
      <c r="J19">
        <f>AVERAGE(C9:E9,G9)</f>
        <v>73.125</v>
      </c>
      <c r="O19" t="s">
        <v>1</v>
      </c>
      <c r="P19">
        <f>AVERAGE(J19,H2)</f>
        <v>73.854166666666657</v>
      </c>
    </row>
    <row r="20" spans="10:16" x14ac:dyDescent="0.25">
      <c r="J20">
        <f>AVERAGE(C8:E8,G8)</f>
        <v>81.25</v>
      </c>
    </row>
    <row r="22" spans="10:16" x14ac:dyDescent="0.25">
      <c r="M22">
        <f>AVERAGE(C8:G8)</f>
        <v>70.5</v>
      </c>
    </row>
    <row r="23" spans="10:16" x14ac:dyDescent="0.25">
      <c r="M23">
        <f>AVERAGE(C9:E9,G9)</f>
        <v>73.125</v>
      </c>
    </row>
    <row r="25" spans="10:16" x14ac:dyDescent="0.25">
      <c r="L25">
        <f>AVERAGE(M22,H3)</f>
        <v>75.458333333333343</v>
      </c>
    </row>
    <row r="26" spans="10:16" x14ac:dyDescent="0.25">
      <c r="L26">
        <f>AVERAGE(M23,H2)</f>
        <v>73.854166666666657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5504-CA49-46A6-9EC2-23D3BE326FF4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8</v>
      </c>
    </row>
    <row r="2" spans="1:2" x14ac:dyDescent="0.25">
      <c r="A2" t="s">
        <v>4</v>
      </c>
      <c r="B2" t="s">
        <v>7</v>
      </c>
    </row>
    <row r="3" spans="1:2" x14ac:dyDescent="0.25">
      <c r="A3">
        <v>4</v>
      </c>
      <c r="B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Masi</dc:creator>
  <cp:lastModifiedBy>Alessio Masi</cp:lastModifiedBy>
  <dcterms:created xsi:type="dcterms:W3CDTF">2023-12-22T19:45:41Z</dcterms:created>
  <dcterms:modified xsi:type="dcterms:W3CDTF">2024-01-23T09:54:10Z</dcterms:modified>
</cp:coreProperties>
</file>