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projects\sound-compass\calc\"/>
    </mc:Choice>
  </mc:AlternateContent>
  <xr:revisionPtr revIDLastSave="0" documentId="8_{62242775-2457-4730-B789-A727D582508A}" xr6:coauthVersionLast="47" xr6:coauthVersionMax="47" xr10:uidLastSave="{00000000-0000-0000-0000-000000000000}"/>
  <bookViews>
    <workbookView xWindow="-120" yWindow="-120" windowWidth="38640" windowHeight="21120" activeTab="1" xr2:uid="{53A4B35C-EF6B-4DBB-B705-6DB45810970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8" i="2" l="1"/>
  <c r="F148" i="2"/>
  <c r="G148" i="2"/>
  <c r="E149" i="2"/>
  <c r="F149" i="2"/>
  <c r="G149" i="2"/>
  <c r="E150" i="2"/>
  <c r="F150" i="2"/>
  <c r="G150" i="2" s="1"/>
  <c r="E151" i="2"/>
  <c r="F151" i="2"/>
  <c r="G151" i="2"/>
  <c r="E152" i="2"/>
  <c r="F152" i="2"/>
  <c r="G152" i="2" s="1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 s="1"/>
  <c r="E159" i="2"/>
  <c r="F159" i="2"/>
  <c r="G159" i="2"/>
  <c r="F147" i="2"/>
  <c r="G147" i="2" s="1"/>
  <c r="E147" i="2"/>
  <c r="F134" i="2"/>
  <c r="G134" i="2"/>
  <c r="F135" i="2"/>
  <c r="G135" i="2" s="1"/>
  <c r="F136" i="2"/>
  <c r="G136" i="2"/>
  <c r="F137" i="2"/>
  <c r="G137" i="2" s="1"/>
  <c r="F138" i="2"/>
  <c r="G138" i="2" s="1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33" i="2"/>
  <c r="E141" i="2"/>
  <c r="E140" i="2"/>
  <c r="E139" i="2"/>
  <c r="E138" i="2"/>
  <c r="E137" i="2"/>
  <c r="E136" i="2"/>
  <c r="E135" i="2"/>
  <c r="E134" i="2"/>
  <c r="E121" i="2"/>
  <c r="F121" i="2"/>
  <c r="G121" i="2"/>
  <c r="E122" i="2"/>
  <c r="F122" i="2"/>
  <c r="G122" i="2" s="1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 s="1"/>
  <c r="E129" i="2"/>
  <c r="F129" i="2"/>
  <c r="G129" i="2"/>
  <c r="E130" i="2"/>
  <c r="F130" i="2"/>
  <c r="G130" i="2"/>
  <c r="E131" i="2"/>
  <c r="F131" i="2"/>
  <c r="G131" i="2" s="1"/>
  <c r="E132" i="2"/>
  <c r="F132" i="2"/>
  <c r="G132" i="2" s="1"/>
  <c r="E133" i="2"/>
  <c r="G133" i="2"/>
  <c r="K9" i="2"/>
  <c r="K8" i="2"/>
  <c r="K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4" i="2"/>
  <c r="B28" i="1"/>
  <c r="B30" i="1"/>
  <c r="B31" i="1" s="1"/>
  <c r="B19" i="1"/>
  <c r="B13" i="1"/>
  <c r="B11" i="1"/>
  <c r="B6" i="1"/>
  <c r="B7" i="1" s="1"/>
  <c r="B29" i="1" l="1"/>
</calcChain>
</file>

<file path=xl/sharedStrings.xml><?xml version="1.0" encoding="utf-8"?>
<sst xmlns="http://schemas.openxmlformats.org/spreadsheetml/2006/main" count="43" uniqueCount="37">
  <si>
    <t>Sample rate</t>
  </si>
  <si>
    <t>Hz</t>
  </si>
  <si>
    <t>Mics</t>
  </si>
  <si>
    <t>bits/sample</t>
  </si>
  <si>
    <t>bits</t>
  </si>
  <si>
    <t>total bits/s</t>
  </si>
  <si>
    <t>bits/s</t>
  </si>
  <si>
    <t>Mbits/s</t>
  </si>
  <si>
    <t>Buffer sizes</t>
  </si>
  <si>
    <t>Bit rates</t>
  </si>
  <si>
    <t>SPI Speed</t>
  </si>
  <si>
    <t>Bytes to transfer</t>
  </si>
  <si>
    <t>bytes</t>
  </si>
  <si>
    <t>theoretical speed</t>
  </si>
  <si>
    <t>s</t>
  </si>
  <si>
    <t>Ticks/s</t>
  </si>
  <si>
    <t>ticks/s</t>
  </si>
  <si>
    <t>Ticks</t>
  </si>
  <si>
    <t>ms</t>
  </si>
  <si>
    <t>ticks</t>
  </si>
  <si>
    <t>Time length of transfer buffer</t>
  </si>
  <si>
    <t>number of bytes/channel</t>
  </si>
  <si>
    <t>bytes/channel</t>
  </si>
  <si>
    <t>Total number of bytes</t>
  </si>
  <si>
    <t>samples per buffer per mic</t>
  </si>
  <si>
    <t>samples/buffer/mic</t>
  </si>
  <si>
    <t>Number of filters</t>
  </si>
  <si>
    <t>Channel buffer size</t>
  </si>
  <si>
    <t>Processing time (ms)</t>
  </si>
  <si>
    <t>ms/sample</t>
  </si>
  <si>
    <t>buffer time @ 48kHz (ms)</t>
  </si>
  <si>
    <t>processing time percentage</t>
  </si>
  <si>
    <t>deg</t>
  </si>
  <si>
    <t>samples</t>
  </si>
  <si>
    <t>RAMD1</t>
  </si>
  <si>
    <t>DTCM</t>
  </si>
  <si>
    <t>480MHz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</si>
</sst>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4" fillId="3" borderId="1" xfId="2" applyFont="1"/>
    <xf numFmtId="0" fontId="3" fillId="0" borderId="0" xfId="0" applyFont="1"/>
    <xf numFmtId="16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4939-432C-4920-9BC2-F519016ECB32}">
  <dimension ref="A2:C31"/>
  <sheetViews>
    <sheetView workbookViewId="0">
      <selection activeCell="S40" sqref="S40"/>
    </sheetView>
  </sheetViews>
  <sheetFormatPr defaultRowHeight="15" x14ac:dyDescent="0.25"/>
  <cols>
    <col min="1" max="1" width="30" bestFit="1" customWidth="1"/>
    <col min="2" max="2" width="12.5703125" customWidth="1"/>
  </cols>
  <sheetData>
    <row r="2" spans="1:3" x14ac:dyDescent="0.25">
      <c r="A2" s="3" t="s">
        <v>9</v>
      </c>
    </row>
    <row r="3" spans="1:3" x14ac:dyDescent="0.25">
      <c r="A3" t="s">
        <v>0</v>
      </c>
      <c r="B3" s="1">
        <v>48000</v>
      </c>
      <c r="C3" t="s">
        <v>1</v>
      </c>
    </row>
    <row r="4" spans="1:3" x14ac:dyDescent="0.25">
      <c r="A4" t="s">
        <v>2</v>
      </c>
      <c r="B4" s="1">
        <v>16</v>
      </c>
    </row>
    <row r="5" spans="1:3" x14ac:dyDescent="0.25">
      <c r="A5" t="s">
        <v>3</v>
      </c>
      <c r="B5" s="1">
        <v>24</v>
      </c>
      <c r="C5" t="s">
        <v>4</v>
      </c>
    </row>
    <row r="6" spans="1:3" x14ac:dyDescent="0.25">
      <c r="A6" t="s">
        <v>5</v>
      </c>
      <c r="B6" s="2">
        <f>B3*B4*B5</f>
        <v>18432000</v>
      </c>
      <c r="C6" t="s">
        <v>6</v>
      </c>
    </row>
    <row r="7" spans="1:3" x14ac:dyDescent="0.25">
      <c r="B7" s="2">
        <f>B6/1000000</f>
        <v>18.431999999999999</v>
      </c>
      <c r="C7" t="s">
        <v>7</v>
      </c>
    </row>
    <row r="9" spans="1:3" x14ac:dyDescent="0.25">
      <c r="A9" t="s">
        <v>15</v>
      </c>
      <c r="B9">
        <v>10000000</v>
      </c>
      <c r="C9" t="s">
        <v>16</v>
      </c>
    </row>
    <row r="10" spans="1:3" x14ac:dyDescent="0.25">
      <c r="A10" t="s">
        <v>17</v>
      </c>
      <c r="B10" s="1">
        <v>41000</v>
      </c>
    </row>
    <row r="11" spans="1:3" x14ac:dyDescent="0.25">
      <c r="B11" s="2">
        <f>B10/B9</f>
        <v>4.1000000000000003E-3</v>
      </c>
      <c r="C11" t="s">
        <v>14</v>
      </c>
    </row>
    <row r="12" spans="1:3" x14ac:dyDescent="0.25">
      <c r="A12" t="s">
        <v>18</v>
      </c>
      <c r="B12">
        <v>10</v>
      </c>
      <c r="C12" t="s">
        <v>18</v>
      </c>
    </row>
    <row r="13" spans="1:3" x14ac:dyDescent="0.25">
      <c r="A13" t="s">
        <v>19</v>
      </c>
      <c r="B13">
        <f>B12/1000*B9</f>
        <v>100000</v>
      </c>
    </row>
    <row r="17" spans="1:3" x14ac:dyDescent="0.25">
      <c r="A17" t="s">
        <v>10</v>
      </c>
      <c r="B17">
        <v>25000000</v>
      </c>
      <c r="C17" t="s">
        <v>1</v>
      </c>
    </row>
    <row r="18" spans="1:3" x14ac:dyDescent="0.25">
      <c r="A18" t="s">
        <v>11</v>
      </c>
      <c r="B18">
        <v>23040</v>
      </c>
      <c r="C18" t="s">
        <v>12</v>
      </c>
    </row>
    <row r="19" spans="1:3" x14ac:dyDescent="0.25">
      <c r="A19" t="s">
        <v>13</v>
      </c>
      <c r="B19">
        <f>B18*8/B17</f>
        <v>7.3727999999999997E-3</v>
      </c>
      <c r="C19" t="s">
        <v>14</v>
      </c>
    </row>
    <row r="27" spans="1:3" x14ac:dyDescent="0.25">
      <c r="A27" s="3" t="s">
        <v>8</v>
      </c>
    </row>
    <row r="28" spans="1:3" x14ac:dyDescent="0.25">
      <c r="A28" t="s">
        <v>20</v>
      </c>
      <c r="B28">
        <f>7.2/360*1000</f>
        <v>20</v>
      </c>
      <c r="C28" t="s">
        <v>18</v>
      </c>
    </row>
    <row r="29" spans="1:3" x14ac:dyDescent="0.25">
      <c r="A29" t="s">
        <v>24</v>
      </c>
      <c r="B29">
        <f>B28/1000*B3</f>
        <v>960</v>
      </c>
      <c r="C29" t="s">
        <v>25</v>
      </c>
    </row>
    <row r="30" spans="1:3" x14ac:dyDescent="0.25">
      <c r="A30" t="s">
        <v>21</v>
      </c>
      <c r="B30" s="2">
        <f>B28/1000*B3*B5/8</f>
        <v>2880</v>
      </c>
      <c r="C30" t="s">
        <v>22</v>
      </c>
    </row>
    <row r="31" spans="1:3" x14ac:dyDescent="0.25">
      <c r="A31" t="s">
        <v>23</v>
      </c>
      <c r="B31" s="2">
        <f>B30*B4</f>
        <v>46080</v>
      </c>
      <c r="C3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0EF0-7168-41DF-89B8-84B8C12ACC0D}">
  <dimension ref="A3:L159"/>
  <sheetViews>
    <sheetView tabSelected="1" topLeftCell="A115" workbookViewId="0">
      <selection activeCell="G149" sqref="G149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19.7109375" bestFit="1" customWidth="1"/>
    <col min="5" max="5" width="22.5703125" customWidth="1"/>
    <col min="6" max="6" width="23.85546875" bestFit="1" customWidth="1"/>
  </cols>
  <sheetData>
    <row r="3" spans="2:12" x14ac:dyDescent="0.25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2:12" x14ac:dyDescent="0.25">
      <c r="B4">
        <v>33</v>
      </c>
      <c r="C4">
        <v>480</v>
      </c>
      <c r="D4">
        <v>6</v>
      </c>
      <c r="E4">
        <f>D4/(C4*B4)</f>
        <v>3.7878787878787879E-4</v>
      </c>
      <c r="F4">
        <f>C4/48000*1000</f>
        <v>10</v>
      </c>
      <c r="G4">
        <f>D4/F4*100</f>
        <v>60</v>
      </c>
    </row>
    <row r="5" spans="2:12" x14ac:dyDescent="0.25">
      <c r="B5">
        <v>10</v>
      </c>
      <c r="C5">
        <v>480</v>
      </c>
      <c r="D5">
        <v>2</v>
      </c>
      <c r="E5">
        <f t="shared" ref="E5:E68" si="0">D5/(C5*B5)</f>
        <v>4.1666666666666669E-4</v>
      </c>
      <c r="F5">
        <f t="shared" ref="F5:F68" si="1">C5/48000*1000</f>
        <v>10</v>
      </c>
      <c r="G5">
        <f t="shared" ref="G5:G68" si="2">D5/F5*100</f>
        <v>20</v>
      </c>
    </row>
    <row r="6" spans="2:12" x14ac:dyDescent="0.25">
      <c r="B6">
        <v>20</v>
      </c>
      <c r="C6">
        <v>480</v>
      </c>
      <c r="D6">
        <v>4</v>
      </c>
      <c r="E6">
        <f t="shared" si="0"/>
        <v>4.1666666666666669E-4</v>
      </c>
      <c r="F6">
        <f t="shared" si="1"/>
        <v>10</v>
      </c>
      <c r="G6">
        <f t="shared" si="2"/>
        <v>40</v>
      </c>
    </row>
    <row r="7" spans="2:12" x14ac:dyDescent="0.25">
      <c r="B7">
        <v>30</v>
      </c>
      <c r="C7">
        <v>480</v>
      </c>
      <c r="D7">
        <v>6</v>
      </c>
      <c r="E7">
        <f t="shared" si="0"/>
        <v>4.1666666666666669E-4</v>
      </c>
      <c r="F7">
        <f t="shared" si="1"/>
        <v>10</v>
      </c>
      <c r="G7">
        <f t="shared" si="2"/>
        <v>60</v>
      </c>
      <c r="K7">
        <f>360/50</f>
        <v>7.2</v>
      </c>
      <c r="L7" t="s">
        <v>32</v>
      </c>
    </row>
    <row r="8" spans="2:12" x14ac:dyDescent="0.25">
      <c r="B8">
        <v>40</v>
      </c>
      <c r="C8">
        <v>480</v>
      </c>
      <c r="D8">
        <v>8</v>
      </c>
      <c r="E8">
        <f t="shared" si="0"/>
        <v>4.1666666666666669E-4</v>
      </c>
      <c r="F8">
        <f t="shared" si="1"/>
        <v>10</v>
      </c>
      <c r="G8">
        <f t="shared" si="2"/>
        <v>80</v>
      </c>
      <c r="K8">
        <f>K7/360*1000</f>
        <v>20</v>
      </c>
      <c r="L8" t="s">
        <v>18</v>
      </c>
    </row>
    <row r="9" spans="2:12" x14ac:dyDescent="0.25">
      <c r="B9">
        <v>10</v>
      </c>
      <c r="C9">
        <v>100</v>
      </c>
      <c r="D9">
        <v>1</v>
      </c>
      <c r="E9">
        <f t="shared" si="0"/>
        <v>1E-3</v>
      </c>
      <c r="F9">
        <f t="shared" si="1"/>
        <v>2.0833333333333335</v>
      </c>
      <c r="G9">
        <f t="shared" si="2"/>
        <v>48</v>
      </c>
      <c r="K9">
        <f>K8/1000*48000</f>
        <v>960</v>
      </c>
      <c r="L9" t="s">
        <v>33</v>
      </c>
    </row>
    <row r="10" spans="2:12" x14ac:dyDescent="0.25">
      <c r="B10">
        <v>20</v>
      </c>
      <c r="C10">
        <v>100</v>
      </c>
      <c r="D10">
        <v>1</v>
      </c>
      <c r="E10">
        <f t="shared" si="0"/>
        <v>5.0000000000000001E-4</v>
      </c>
      <c r="F10">
        <f t="shared" si="1"/>
        <v>2.0833333333333335</v>
      </c>
      <c r="G10">
        <f t="shared" si="2"/>
        <v>48</v>
      </c>
    </row>
    <row r="11" spans="2:12" x14ac:dyDescent="0.25">
      <c r="B11">
        <v>30</v>
      </c>
      <c r="C11">
        <v>100</v>
      </c>
      <c r="D11">
        <v>2</v>
      </c>
      <c r="E11">
        <f t="shared" si="0"/>
        <v>6.6666666666666664E-4</v>
      </c>
      <c r="F11">
        <f t="shared" si="1"/>
        <v>2.0833333333333335</v>
      </c>
      <c r="G11">
        <f t="shared" si="2"/>
        <v>96</v>
      </c>
    </row>
    <row r="12" spans="2:12" x14ac:dyDescent="0.25">
      <c r="B12">
        <v>40</v>
      </c>
      <c r="C12">
        <v>100</v>
      </c>
      <c r="D12">
        <v>2</v>
      </c>
      <c r="E12">
        <f t="shared" si="0"/>
        <v>5.0000000000000001E-4</v>
      </c>
      <c r="F12">
        <f t="shared" si="1"/>
        <v>2.0833333333333335</v>
      </c>
      <c r="G12">
        <f t="shared" si="2"/>
        <v>96</v>
      </c>
    </row>
    <row r="13" spans="2:12" x14ac:dyDescent="0.25">
      <c r="B13">
        <v>50</v>
      </c>
      <c r="C13">
        <v>100</v>
      </c>
      <c r="D13">
        <v>2</v>
      </c>
      <c r="E13">
        <f t="shared" si="0"/>
        <v>4.0000000000000002E-4</v>
      </c>
      <c r="F13">
        <f t="shared" si="1"/>
        <v>2.0833333333333335</v>
      </c>
      <c r="G13">
        <f t="shared" si="2"/>
        <v>96</v>
      </c>
    </row>
    <row r="14" spans="2:12" x14ac:dyDescent="0.25">
      <c r="B14">
        <v>60</v>
      </c>
      <c r="C14">
        <v>100</v>
      </c>
      <c r="D14">
        <v>3</v>
      </c>
      <c r="E14">
        <f t="shared" si="0"/>
        <v>5.0000000000000001E-4</v>
      </c>
      <c r="F14">
        <f t="shared" si="1"/>
        <v>2.0833333333333335</v>
      </c>
      <c r="G14">
        <f t="shared" si="2"/>
        <v>144</v>
      </c>
    </row>
    <row r="15" spans="2:12" x14ac:dyDescent="0.25">
      <c r="B15">
        <v>70</v>
      </c>
      <c r="C15">
        <v>100</v>
      </c>
      <c r="D15">
        <v>3</v>
      </c>
      <c r="E15">
        <f t="shared" si="0"/>
        <v>4.2857142857142855E-4</v>
      </c>
      <c r="F15">
        <f t="shared" si="1"/>
        <v>2.0833333333333335</v>
      </c>
      <c r="G15">
        <f t="shared" si="2"/>
        <v>144</v>
      </c>
    </row>
    <row r="16" spans="2:12" x14ac:dyDescent="0.25">
      <c r="B16">
        <v>80</v>
      </c>
      <c r="C16">
        <v>100</v>
      </c>
      <c r="D16">
        <v>3</v>
      </c>
      <c r="E16">
        <f t="shared" si="0"/>
        <v>3.7500000000000001E-4</v>
      </c>
      <c r="F16">
        <f t="shared" si="1"/>
        <v>2.0833333333333335</v>
      </c>
      <c r="G16">
        <f t="shared" si="2"/>
        <v>144</v>
      </c>
    </row>
    <row r="17" spans="2:7" x14ac:dyDescent="0.25">
      <c r="B17">
        <v>90</v>
      </c>
      <c r="C17">
        <v>100</v>
      </c>
      <c r="D17">
        <v>3</v>
      </c>
      <c r="E17">
        <f t="shared" si="0"/>
        <v>3.3333333333333332E-4</v>
      </c>
      <c r="F17">
        <f t="shared" si="1"/>
        <v>2.0833333333333335</v>
      </c>
      <c r="G17">
        <f t="shared" si="2"/>
        <v>144</v>
      </c>
    </row>
    <row r="18" spans="2:7" x14ac:dyDescent="0.25">
      <c r="B18">
        <v>100</v>
      </c>
      <c r="C18">
        <v>100</v>
      </c>
      <c r="D18">
        <v>4</v>
      </c>
      <c r="E18">
        <f t="shared" si="0"/>
        <v>4.0000000000000002E-4</v>
      </c>
      <c r="F18">
        <f t="shared" si="1"/>
        <v>2.0833333333333335</v>
      </c>
      <c r="G18">
        <f t="shared" si="2"/>
        <v>192</v>
      </c>
    </row>
    <row r="19" spans="2:7" x14ac:dyDescent="0.25">
      <c r="B19">
        <v>110</v>
      </c>
      <c r="C19">
        <v>100</v>
      </c>
      <c r="D19">
        <v>5</v>
      </c>
      <c r="E19">
        <f t="shared" si="0"/>
        <v>4.5454545454545455E-4</v>
      </c>
      <c r="F19">
        <f t="shared" si="1"/>
        <v>2.0833333333333335</v>
      </c>
      <c r="G19">
        <f t="shared" si="2"/>
        <v>240</v>
      </c>
    </row>
    <row r="20" spans="2:7" x14ac:dyDescent="0.25">
      <c r="B20">
        <v>120</v>
      </c>
      <c r="C20">
        <v>100</v>
      </c>
      <c r="D20">
        <v>5</v>
      </c>
      <c r="E20">
        <f t="shared" si="0"/>
        <v>4.1666666666666669E-4</v>
      </c>
      <c r="F20">
        <f t="shared" si="1"/>
        <v>2.0833333333333335</v>
      </c>
      <c r="G20">
        <f t="shared" si="2"/>
        <v>240</v>
      </c>
    </row>
    <row r="21" spans="2:7" x14ac:dyDescent="0.25">
      <c r="B21">
        <v>130</v>
      </c>
      <c r="C21">
        <v>100</v>
      </c>
      <c r="D21">
        <v>6</v>
      </c>
      <c r="E21">
        <f t="shared" si="0"/>
        <v>4.6153846153846153E-4</v>
      </c>
      <c r="F21">
        <f t="shared" si="1"/>
        <v>2.0833333333333335</v>
      </c>
      <c r="G21">
        <f t="shared" si="2"/>
        <v>288</v>
      </c>
    </row>
    <row r="22" spans="2:7" x14ac:dyDescent="0.25">
      <c r="B22">
        <v>140</v>
      </c>
      <c r="C22">
        <v>100</v>
      </c>
      <c r="D22">
        <v>6</v>
      </c>
      <c r="E22">
        <f t="shared" si="0"/>
        <v>4.2857142857142855E-4</v>
      </c>
      <c r="F22">
        <f t="shared" si="1"/>
        <v>2.0833333333333335</v>
      </c>
      <c r="G22">
        <f t="shared" si="2"/>
        <v>288</v>
      </c>
    </row>
    <row r="23" spans="2:7" x14ac:dyDescent="0.25">
      <c r="B23">
        <v>10</v>
      </c>
      <c r="C23">
        <v>200</v>
      </c>
      <c r="D23">
        <v>1</v>
      </c>
      <c r="E23">
        <f t="shared" si="0"/>
        <v>5.0000000000000001E-4</v>
      </c>
      <c r="F23">
        <f t="shared" si="1"/>
        <v>4.166666666666667</v>
      </c>
      <c r="G23">
        <f t="shared" si="2"/>
        <v>24</v>
      </c>
    </row>
    <row r="24" spans="2:7" x14ac:dyDescent="0.25">
      <c r="B24">
        <v>20</v>
      </c>
      <c r="C24">
        <v>200</v>
      </c>
      <c r="D24">
        <v>2</v>
      </c>
      <c r="E24">
        <f t="shared" si="0"/>
        <v>5.0000000000000001E-4</v>
      </c>
      <c r="F24">
        <f t="shared" si="1"/>
        <v>4.166666666666667</v>
      </c>
      <c r="G24">
        <f t="shared" si="2"/>
        <v>48</v>
      </c>
    </row>
    <row r="25" spans="2:7" x14ac:dyDescent="0.25">
      <c r="B25">
        <v>30</v>
      </c>
      <c r="C25">
        <v>200</v>
      </c>
      <c r="D25">
        <v>3</v>
      </c>
      <c r="E25">
        <f t="shared" si="0"/>
        <v>5.0000000000000001E-4</v>
      </c>
      <c r="F25">
        <f t="shared" si="1"/>
        <v>4.166666666666667</v>
      </c>
      <c r="G25">
        <f t="shared" si="2"/>
        <v>72</v>
      </c>
    </row>
    <row r="26" spans="2:7" x14ac:dyDescent="0.25">
      <c r="B26">
        <v>40</v>
      </c>
      <c r="C26">
        <v>200</v>
      </c>
      <c r="D26">
        <v>3</v>
      </c>
      <c r="E26">
        <f t="shared" si="0"/>
        <v>3.7500000000000001E-4</v>
      </c>
      <c r="F26">
        <f t="shared" si="1"/>
        <v>4.166666666666667</v>
      </c>
      <c r="G26">
        <f t="shared" si="2"/>
        <v>72</v>
      </c>
    </row>
    <row r="27" spans="2:7" x14ac:dyDescent="0.25">
      <c r="B27">
        <v>50</v>
      </c>
      <c r="C27">
        <v>200</v>
      </c>
      <c r="D27">
        <v>4</v>
      </c>
      <c r="E27">
        <f t="shared" si="0"/>
        <v>4.0000000000000002E-4</v>
      </c>
      <c r="F27">
        <f t="shared" si="1"/>
        <v>4.166666666666667</v>
      </c>
      <c r="G27">
        <f t="shared" si="2"/>
        <v>96</v>
      </c>
    </row>
    <row r="28" spans="2:7" x14ac:dyDescent="0.25">
      <c r="B28">
        <v>60</v>
      </c>
      <c r="C28">
        <v>200</v>
      </c>
      <c r="D28">
        <v>5</v>
      </c>
      <c r="E28">
        <f t="shared" si="0"/>
        <v>4.1666666666666669E-4</v>
      </c>
      <c r="F28">
        <f t="shared" si="1"/>
        <v>4.166666666666667</v>
      </c>
      <c r="G28">
        <f t="shared" si="2"/>
        <v>120</v>
      </c>
    </row>
    <row r="29" spans="2:7" x14ac:dyDescent="0.25">
      <c r="B29">
        <v>70</v>
      </c>
      <c r="C29">
        <v>200</v>
      </c>
      <c r="D29">
        <v>6</v>
      </c>
      <c r="E29">
        <f t="shared" si="0"/>
        <v>4.2857142857142855E-4</v>
      </c>
      <c r="F29">
        <f t="shared" si="1"/>
        <v>4.166666666666667</v>
      </c>
      <c r="G29">
        <f t="shared" si="2"/>
        <v>144</v>
      </c>
    </row>
    <row r="30" spans="2:7" x14ac:dyDescent="0.25">
      <c r="B30">
        <v>80</v>
      </c>
      <c r="C30">
        <v>200</v>
      </c>
      <c r="D30">
        <v>6</v>
      </c>
      <c r="E30">
        <f t="shared" si="0"/>
        <v>3.7500000000000001E-4</v>
      </c>
      <c r="F30">
        <f t="shared" si="1"/>
        <v>4.166666666666667</v>
      </c>
      <c r="G30">
        <f t="shared" si="2"/>
        <v>144</v>
      </c>
    </row>
    <row r="31" spans="2:7" x14ac:dyDescent="0.25">
      <c r="B31">
        <v>90</v>
      </c>
      <c r="C31">
        <v>200</v>
      </c>
      <c r="D31">
        <v>7</v>
      </c>
      <c r="E31">
        <f t="shared" si="0"/>
        <v>3.8888888888888887E-4</v>
      </c>
      <c r="F31">
        <f t="shared" si="1"/>
        <v>4.166666666666667</v>
      </c>
      <c r="G31">
        <f t="shared" si="2"/>
        <v>168</v>
      </c>
    </row>
    <row r="32" spans="2:7" x14ac:dyDescent="0.25">
      <c r="B32">
        <v>100</v>
      </c>
      <c r="C32">
        <v>200</v>
      </c>
      <c r="D32">
        <v>8</v>
      </c>
      <c r="E32">
        <f t="shared" si="0"/>
        <v>4.0000000000000002E-4</v>
      </c>
      <c r="F32">
        <f t="shared" si="1"/>
        <v>4.166666666666667</v>
      </c>
      <c r="G32">
        <f t="shared" si="2"/>
        <v>192</v>
      </c>
    </row>
    <row r="33" spans="2:7" x14ac:dyDescent="0.25">
      <c r="B33">
        <v>110</v>
      </c>
      <c r="C33">
        <v>200</v>
      </c>
      <c r="D33">
        <v>9</v>
      </c>
      <c r="E33">
        <f t="shared" si="0"/>
        <v>4.0909090909090908E-4</v>
      </c>
      <c r="F33">
        <f t="shared" si="1"/>
        <v>4.166666666666667</v>
      </c>
      <c r="G33">
        <f t="shared" si="2"/>
        <v>215.99999999999997</v>
      </c>
    </row>
    <row r="34" spans="2:7" x14ac:dyDescent="0.25">
      <c r="B34">
        <v>120</v>
      </c>
      <c r="C34">
        <v>200</v>
      </c>
      <c r="D34">
        <v>10</v>
      </c>
      <c r="E34">
        <f t="shared" si="0"/>
        <v>4.1666666666666669E-4</v>
      </c>
      <c r="F34">
        <f t="shared" si="1"/>
        <v>4.166666666666667</v>
      </c>
      <c r="G34">
        <f t="shared" si="2"/>
        <v>240</v>
      </c>
    </row>
    <row r="35" spans="2:7" x14ac:dyDescent="0.25">
      <c r="B35">
        <v>130</v>
      </c>
      <c r="C35">
        <v>200</v>
      </c>
      <c r="D35">
        <v>10</v>
      </c>
      <c r="E35">
        <f t="shared" si="0"/>
        <v>3.8461538461538462E-4</v>
      </c>
      <c r="F35">
        <f t="shared" si="1"/>
        <v>4.166666666666667</v>
      </c>
      <c r="G35">
        <f t="shared" si="2"/>
        <v>240</v>
      </c>
    </row>
    <row r="36" spans="2:7" x14ac:dyDescent="0.25">
      <c r="B36">
        <v>140</v>
      </c>
      <c r="C36">
        <v>200</v>
      </c>
      <c r="D36">
        <v>10</v>
      </c>
      <c r="E36">
        <f t="shared" si="0"/>
        <v>3.5714285714285714E-4</v>
      </c>
      <c r="F36">
        <f t="shared" si="1"/>
        <v>4.166666666666667</v>
      </c>
      <c r="G36">
        <f t="shared" si="2"/>
        <v>240</v>
      </c>
    </row>
    <row r="37" spans="2:7" x14ac:dyDescent="0.25">
      <c r="B37">
        <v>10</v>
      </c>
      <c r="C37">
        <v>300</v>
      </c>
      <c r="D37">
        <v>1</v>
      </c>
      <c r="E37">
        <f t="shared" si="0"/>
        <v>3.3333333333333332E-4</v>
      </c>
      <c r="F37">
        <f t="shared" si="1"/>
        <v>6.25</v>
      </c>
      <c r="G37">
        <f t="shared" si="2"/>
        <v>16</v>
      </c>
    </row>
    <row r="38" spans="2:7" x14ac:dyDescent="0.25">
      <c r="B38">
        <v>20</v>
      </c>
      <c r="C38">
        <v>300</v>
      </c>
      <c r="D38">
        <v>3</v>
      </c>
      <c r="E38">
        <f t="shared" si="0"/>
        <v>5.0000000000000001E-4</v>
      </c>
      <c r="F38">
        <f t="shared" si="1"/>
        <v>6.25</v>
      </c>
      <c r="G38">
        <f t="shared" si="2"/>
        <v>48</v>
      </c>
    </row>
    <row r="39" spans="2:7" x14ac:dyDescent="0.25">
      <c r="B39">
        <v>30</v>
      </c>
      <c r="C39">
        <v>300</v>
      </c>
      <c r="D39">
        <v>4</v>
      </c>
      <c r="E39">
        <f t="shared" si="0"/>
        <v>4.4444444444444447E-4</v>
      </c>
      <c r="F39">
        <f t="shared" si="1"/>
        <v>6.25</v>
      </c>
      <c r="G39">
        <f t="shared" si="2"/>
        <v>64</v>
      </c>
    </row>
    <row r="40" spans="2:7" x14ac:dyDescent="0.25">
      <c r="B40">
        <v>40</v>
      </c>
      <c r="C40">
        <v>300</v>
      </c>
      <c r="D40">
        <v>5</v>
      </c>
      <c r="E40">
        <f t="shared" si="0"/>
        <v>4.1666666666666669E-4</v>
      </c>
      <c r="F40">
        <f t="shared" si="1"/>
        <v>6.25</v>
      </c>
      <c r="G40">
        <f t="shared" si="2"/>
        <v>80</v>
      </c>
    </row>
    <row r="41" spans="2:7" x14ac:dyDescent="0.25">
      <c r="B41">
        <v>50</v>
      </c>
      <c r="C41">
        <v>300</v>
      </c>
      <c r="D41">
        <v>6</v>
      </c>
      <c r="E41">
        <f t="shared" si="0"/>
        <v>4.0000000000000002E-4</v>
      </c>
      <c r="F41">
        <f t="shared" si="1"/>
        <v>6.25</v>
      </c>
      <c r="G41">
        <f t="shared" si="2"/>
        <v>96</v>
      </c>
    </row>
    <row r="42" spans="2:7" x14ac:dyDescent="0.25">
      <c r="B42">
        <v>60</v>
      </c>
      <c r="C42">
        <v>300</v>
      </c>
      <c r="D42">
        <v>7</v>
      </c>
      <c r="E42">
        <f t="shared" si="0"/>
        <v>3.8888888888888887E-4</v>
      </c>
      <c r="F42">
        <f t="shared" si="1"/>
        <v>6.25</v>
      </c>
      <c r="G42">
        <f t="shared" si="2"/>
        <v>112.00000000000001</v>
      </c>
    </row>
    <row r="43" spans="2:7" x14ac:dyDescent="0.25">
      <c r="B43">
        <v>70</v>
      </c>
      <c r="C43">
        <v>300</v>
      </c>
      <c r="D43">
        <v>8</v>
      </c>
      <c r="E43">
        <f t="shared" si="0"/>
        <v>3.8095238095238096E-4</v>
      </c>
      <c r="F43">
        <f t="shared" si="1"/>
        <v>6.25</v>
      </c>
      <c r="G43">
        <f t="shared" si="2"/>
        <v>128</v>
      </c>
    </row>
    <row r="44" spans="2:7" x14ac:dyDescent="0.25">
      <c r="B44">
        <v>80</v>
      </c>
      <c r="C44">
        <v>300</v>
      </c>
      <c r="D44">
        <v>9</v>
      </c>
      <c r="E44">
        <f t="shared" si="0"/>
        <v>3.7500000000000001E-4</v>
      </c>
      <c r="F44">
        <f t="shared" si="1"/>
        <v>6.25</v>
      </c>
      <c r="G44">
        <f t="shared" si="2"/>
        <v>144</v>
      </c>
    </row>
    <row r="45" spans="2:7" x14ac:dyDescent="0.25">
      <c r="B45">
        <v>90</v>
      </c>
      <c r="C45">
        <v>300</v>
      </c>
      <c r="D45">
        <v>11</v>
      </c>
      <c r="E45">
        <f t="shared" si="0"/>
        <v>4.0740740740740738E-4</v>
      </c>
      <c r="F45">
        <f t="shared" si="1"/>
        <v>6.25</v>
      </c>
      <c r="G45">
        <f t="shared" si="2"/>
        <v>176</v>
      </c>
    </row>
    <row r="46" spans="2:7" x14ac:dyDescent="0.25">
      <c r="B46">
        <v>100</v>
      </c>
      <c r="C46">
        <v>300</v>
      </c>
      <c r="D46">
        <v>12</v>
      </c>
      <c r="E46">
        <f t="shared" si="0"/>
        <v>4.0000000000000002E-4</v>
      </c>
      <c r="F46">
        <f t="shared" si="1"/>
        <v>6.25</v>
      </c>
      <c r="G46">
        <f t="shared" si="2"/>
        <v>192</v>
      </c>
    </row>
    <row r="47" spans="2:7" x14ac:dyDescent="0.25">
      <c r="B47">
        <v>110</v>
      </c>
      <c r="C47">
        <v>300</v>
      </c>
      <c r="D47">
        <v>13</v>
      </c>
      <c r="E47">
        <f t="shared" si="0"/>
        <v>3.9393939393939396E-4</v>
      </c>
      <c r="F47">
        <f t="shared" si="1"/>
        <v>6.25</v>
      </c>
      <c r="G47">
        <f t="shared" si="2"/>
        <v>208</v>
      </c>
    </row>
    <row r="48" spans="2:7" x14ac:dyDescent="0.25">
      <c r="B48">
        <v>120</v>
      </c>
      <c r="C48">
        <v>300</v>
      </c>
      <c r="D48">
        <v>14</v>
      </c>
      <c r="E48">
        <f t="shared" si="0"/>
        <v>3.8888888888888887E-4</v>
      </c>
      <c r="F48">
        <f t="shared" si="1"/>
        <v>6.25</v>
      </c>
      <c r="G48">
        <f t="shared" si="2"/>
        <v>224.00000000000003</v>
      </c>
    </row>
    <row r="49" spans="2:7" x14ac:dyDescent="0.25">
      <c r="B49">
        <v>130</v>
      </c>
      <c r="C49">
        <v>300</v>
      </c>
      <c r="D49">
        <v>15</v>
      </c>
      <c r="E49">
        <f t="shared" si="0"/>
        <v>3.8461538461538462E-4</v>
      </c>
      <c r="F49">
        <f t="shared" si="1"/>
        <v>6.25</v>
      </c>
      <c r="G49">
        <f t="shared" si="2"/>
        <v>240</v>
      </c>
    </row>
    <row r="50" spans="2:7" x14ac:dyDescent="0.25">
      <c r="B50">
        <v>140</v>
      </c>
      <c r="C50">
        <v>300</v>
      </c>
      <c r="D50">
        <v>16</v>
      </c>
      <c r="E50">
        <f t="shared" si="0"/>
        <v>3.8095238095238096E-4</v>
      </c>
      <c r="F50">
        <f t="shared" si="1"/>
        <v>6.25</v>
      </c>
      <c r="G50">
        <f t="shared" si="2"/>
        <v>256</v>
      </c>
    </row>
    <row r="51" spans="2:7" x14ac:dyDescent="0.25">
      <c r="B51">
        <v>10</v>
      </c>
      <c r="C51">
        <v>400</v>
      </c>
      <c r="D51">
        <v>2</v>
      </c>
      <c r="E51">
        <f t="shared" si="0"/>
        <v>5.0000000000000001E-4</v>
      </c>
      <c r="F51">
        <f t="shared" si="1"/>
        <v>8.3333333333333339</v>
      </c>
      <c r="G51">
        <f t="shared" si="2"/>
        <v>24</v>
      </c>
    </row>
    <row r="52" spans="2:7" x14ac:dyDescent="0.25">
      <c r="B52">
        <v>20</v>
      </c>
      <c r="C52">
        <v>400</v>
      </c>
      <c r="D52">
        <v>3</v>
      </c>
      <c r="E52">
        <f t="shared" si="0"/>
        <v>3.7500000000000001E-4</v>
      </c>
      <c r="F52">
        <f t="shared" si="1"/>
        <v>8.3333333333333339</v>
      </c>
      <c r="G52">
        <f t="shared" si="2"/>
        <v>36</v>
      </c>
    </row>
    <row r="53" spans="2:7" x14ac:dyDescent="0.25">
      <c r="B53">
        <v>30</v>
      </c>
      <c r="C53">
        <v>400</v>
      </c>
      <c r="D53">
        <v>5</v>
      </c>
      <c r="E53">
        <f t="shared" si="0"/>
        <v>4.1666666666666669E-4</v>
      </c>
      <c r="F53">
        <f t="shared" si="1"/>
        <v>8.3333333333333339</v>
      </c>
      <c r="G53">
        <f t="shared" si="2"/>
        <v>60</v>
      </c>
    </row>
    <row r="54" spans="2:7" x14ac:dyDescent="0.25">
      <c r="B54">
        <v>40</v>
      </c>
      <c r="C54">
        <v>400</v>
      </c>
      <c r="D54">
        <v>6</v>
      </c>
      <c r="E54">
        <f t="shared" si="0"/>
        <v>3.7500000000000001E-4</v>
      </c>
      <c r="F54">
        <f t="shared" si="1"/>
        <v>8.3333333333333339</v>
      </c>
      <c r="G54">
        <f t="shared" si="2"/>
        <v>72</v>
      </c>
    </row>
    <row r="55" spans="2:7" x14ac:dyDescent="0.25">
      <c r="B55">
        <v>50</v>
      </c>
      <c r="C55">
        <v>400</v>
      </c>
      <c r="D55">
        <v>8</v>
      </c>
      <c r="E55">
        <f t="shared" si="0"/>
        <v>4.0000000000000002E-4</v>
      </c>
      <c r="F55">
        <f t="shared" si="1"/>
        <v>8.3333333333333339</v>
      </c>
      <c r="G55">
        <f t="shared" si="2"/>
        <v>96</v>
      </c>
    </row>
    <row r="56" spans="2:7" x14ac:dyDescent="0.25">
      <c r="B56">
        <v>60</v>
      </c>
      <c r="C56">
        <v>400</v>
      </c>
      <c r="D56">
        <v>9</v>
      </c>
      <c r="E56">
        <f t="shared" si="0"/>
        <v>3.7500000000000001E-4</v>
      </c>
      <c r="F56">
        <f t="shared" si="1"/>
        <v>8.3333333333333339</v>
      </c>
      <c r="G56">
        <f t="shared" si="2"/>
        <v>107.99999999999999</v>
      </c>
    </row>
    <row r="57" spans="2:7" x14ac:dyDescent="0.25">
      <c r="B57">
        <v>70</v>
      </c>
      <c r="C57">
        <v>400</v>
      </c>
      <c r="D57">
        <v>11</v>
      </c>
      <c r="E57">
        <f t="shared" si="0"/>
        <v>3.9285714285714287E-4</v>
      </c>
      <c r="F57">
        <f t="shared" si="1"/>
        <v>8.3333333333333339</v>
      </c>
      <c r="G57">
        <f t="shared" si="2"/>
        <v>131.99999999999997</v>
      </c>
    </row>
    <row r="58" spans="2:7" x14ac:dyDescent="0.25">
      <c r="B58">
        <v>80</v>
      </c>
      <c r="C58">
        <v>400</v>
      </c>
      <c r="D58">
        <v>12</v>
      </c>
      <c r="E58">
        <f t="shared" si="0"/>
        <v>3.7500000000000001E-4</v>
      </c>
      <c r="F58">
        <f t="shared" si="1"/>
        <v>8.3333333333333339</v>
      </c>
      <c r="G58">
        <f t="shared" si="2"/>
        <v>144</v>
      </c>
    </row>
    <row r="59" spans="2:7" x14ac:dyDescent="0.25">
      <c r="B59">
        <v>90</v>
      </c>
      <c r="C59">
        <v>400</v>
      </c>
      <c r="D59">
        <v>14</v>
      </c>
      <c r="E59">
        <f t="shared" si="0"/>
        <v>3.8888888888888887E-4</v>
      </c>
      <c r="F59">
        <f t="shared" si="1"/>
        <v>8.3333333333333339</v>
      </c>
      <c r="G59">
        <f t="shared" si="2"/>
        <v>168</v>
      </c>
    </row>
    <row r="60" spans="2:7" x14ac:dyDescent="0.25">
      <c r="B60">
        <v>100</v>
      </c>
      <c r="C60">
        <v>400</v>
      </c>
      <c r="D60">
        <v>15</v>
      </c>
      <c r="E60">
        <f t="shared" si="0"/>
        <v>3.7500000000000001E-4</v>
      </c>
      <c r="F60">
        <f t="shared" si="1"/>
        <v>8.3333333333333339</v>
      </c>
      <c r="G60">
        <f t="shared" si="2"/>
        <v>179.99999999999997</v>
      </c>
    </row>
    <row r="61" spans="2:7" x14ac:dyDescent="0.25">
      <c r="B61">
        <v>110</v>
      </c>
      <c r="C61">
        <v>400</v>
      </c>
      <c r="D61">
        <v>17</v>
      </c>
      <c r="E61">
        <f t="shared" si="0"/>
        <v>3.8636363636363635E-4</v>
      </c>
      <c r="F61">
        <f t="shared" si="1"/>
        <v>8.3333333333333339</v>
      </c>
      <c r="G61">
        <f t="shared" si="2"/>
        <v>204</v>
      </c>
    </row>
    <row r="62" spans="2:7" x14ac:dyDescent="0.25">
      <c r="B62">
        <v>120</v>
      </c>
      <c r="C62">
        <v>400</v>
      </c>
      <c r="D62">
        <v>18</v>
      </c>
      <c r="E62">
        <f t="shared" si="0"/>
        <v>3.7500000000000001E-4</v>
      </c>
      <c r="F62">
        <f t="shared" si="1"/>
        <v>8.3333333333333339</v>
      </c>
      <c r="G62">
        <f t="shared" si="2"/>
        <v>215.99999999999997</v>
      </c>
    </row>
    <row r="63" spans="2:7" x14ac:dyDescent="0.25">
      <c r="B63">
        <v>130</v>
      </c>
      <c r="C63">
        <v>400</v>
      </c>
      <c r="D63">
        <v>20</v>
      </c>
      <c r="E63">
        <f t="shared" si="0"/>
        <v>3.8461538461538462E-4</v>
      </c>
      <c r="F63">
        <f t="shared" si="1"/>
        <v>8.3333333333333339</v>
      </c>
      <c r="G63">
        <f t="shared" si="2"/>
        <v>240</v>
      </c>
    </row>
    <row r="64" spans="2:7" x14ac:dyDescent="0.25">
      <c r="B64">
        <v>140</v>
      </c>
      <c r="C64">
        <v>400</v>
      </c>
      <c r="E64">
        <f t="shared" si="0"/>
        <v>0</v>
      </c>
      <c r="F64">
        <f t="shared" si="1"/>
        <v>8.3333333333333339</v>
      </c>
      <c r="G64">
        <f t="shared" si="2"/>
        <v>0</v>
      </c>
    </row>
    <row r="65" spans="2:7" x14ac:dyDescent="0.25">
      <c r="B65">
        <v>10</v>
      </c>
      <c r="C65">
        <v>500</v>
      </c>
      <c r="D65">
        <v>2</v>
      </c>
      <c r="E65">
        <f t="shared" si="0"/>
        <v>4.0000000000000002E-4</v>
      </c>
      <c r="F65">
        <f t="shared" si="1"/>
        <v>10.416666666666666</v>
      </c>
      <c r="G65">
        <f t="shared" si="2"/>
        <v>19.2</v>
      </c>
    </row>
    <row r="66" spans="2:7" x14ac:dyDescent="0.25">
      <c r="B66">
        <v>20</v>
      </c>
      <c r="C66">
        <v>500</v>
      </c>
      <c r="D66">
        <v>4</v>
      </c>
      <c r="E66">
        <f t="shared" si="0"/>
        <v>4.0000000000000002E-4</v>
      </c>
      <c r="F66">
        <f t="shared" si="1"/>
        <v>10.416666666666666</v>
      </c>
      <c r="G66">
        <f t="shared" si="2"/>
        <v>38.4</v>
      </c>
    </row>
    <row r="67" spans="2:7" x14ac:dyDescent="0.25">
      <c r="B67">
        <v>30</v>
      </c>
      <c r="C67">
        <v>500</v>
      </c>
      <c r="D67">
        <v>6</v>
      </c>
      <c r="E67">
        <f t="shared" si="0"/>
        <v>4.0000000000000002E-4</v>
      </c>
      <c r="F67">
        <f t="shared" si="1"/>
        <v>10.416666666666666</v>
      </c>
      <c r="G67">
        <f t="shared" si="2"/>
        <v>57.600000000000009</v>
      </c>
    </row>
    <row r="68" spans="2:7" x14ac:dyDescent="0.25">
      <c r="B68">
        <v>40</v>
      </c>
      <c r="C68">
        <v>500</v>
      </c>
      <c r="D68">
        <v>8</v>
      </c>
      <c r="E68">
        <f t="shared" si="0"/>
        <v>4.0000000000000002E-4</v>
      </c>
      <c r="F68">
        <f t="shared" si="1"/>
        <v>10.416666666666666</v>
      </c>
      <c r="G68">
        <f t="shared" si="2"/>
        <v>76.8</v>
      </c>
    </row>
    <row r="69" spans="2:7" x14ac:dyDescent="0.25">
      <c r="B69">
        <v>50</v>
      </c>
      <c r="C69">
        <v>500</v>
      </c>
      <c r="D69">
        <v>10</v>
      </c>
      <c r="E69">
        <f t="shared" ref="E69:E120" si="3">D69/(C69*B69)</f>
        <v>4.0000000000000002E-4</v>
      </c>
      <c r="F69">
        <f t="shared" ref="F69:F120" si="4">C69/48000*1000</f>
        <v>10.416666666666666</v>
      </c>
      <c r="G69">
        <f t="shared" ref="G69:G120" si="5">D69/F69*100</f>
        <v>96.000000000000014</v>
      </c>
    </row>
    <row r="70" spans="2:7" x14ac:dyDescent="0.25">
      <c r="B70">
        <v>60</v>
      </c>
      <c r="C70">
        <v>500</v>
      </c>
      <c r="D70">
        <v>12</v>
      </c>
      <c r="E70">
        <f t="shared" si="3"/>
        <v>4.0000000000000002E-4</v>
      </c>
      <c r="F70">
        <f t="shared" si="4"/>
        <v>10.416666666666666</v>
      </c>
      <c r="G70">
        <f t="shared" si="5"/>
        <v>115.20000000000002</v>
      </c>
    </row>
    <row r="71" spans="2:7" x14ac:dyDescent="0.25">
      <c r="B71">
        <v>70</v>
      </c>
      <c r="C71">
        <v>500</v>
      </c>
      <c r="D71">
        <v>13</v>
      </c>
      <c r="E71">
        <f t="shared" si="3"/>
        <v>3.7142857142857143E-4</v>
      </c>
      <c r="F71">
        <f t="shared" si="4"/>
        <v>10.416666666666666</v>
      </c>
      <c r="G71">
        <f t="shared" si="5"/>
        <v>124.8</v>
      </c>
    </row>
    <row r="72" spans="2:7" x14ac:dyDescent="0.25">
      <c r="B72">
        <v>80</v>
      </c>
      <c r="C72">
        <v>500</v>
      </c>
      <c r="D72">
        <v>15</v>
      </c>
      <c r="E72">
        <f t="shared" si="3"/>
        <v>3.7500000000000001E-4</v>
      </c>
      <c r="F72">
        <f t="shared" si="4"/>
        <v>10.416666666666666</v>
      </c>
      <c r="G72">
        <f t="shared" si="5"/>
        <v>144.00000000000003</v>
      </c>
    </row>
    <row r="73" spans="2:7" x14ac:dyDescent="0.25">
      <c r="B73">
        <v>90</v>
      </c>
      <c r="C73">
        <v>500</v>
      </c>
      <c r="D73">
        <v>17</v>
      </c>
      <c r="E73">
        <f t="shared" si="3"/>
        <v>3.7777777777777777E-4</v>
      </c>
      <c r="F73">
        <f t="shared" si="4"/>
        <v>10.416666666666666</v>
      </c>
      <c r="G73">
        <f t="shared" si="5"/>
        <v>163.20000000000002</v>
      </c>
    </row>
    <row r="74" spans="2:7" x14ac:dyDescent="0.25">
      <c r="B74">
        <v>100</v>
      </c>
      <c r="C74">
        <v>500</v>
      </c>
      <c r="D74">
        <v>19</v>
      </c>
      <c r="E74">
        <f t="shared" si="3"/>
        <v>3.8000000000000002E-4</v>
      </c>
      <c r="F74">
        <f t="shared" si="4"/>
        <v>10.416666666666666</v>
      </c>
      <c r="G74">
        <f t="shared" si="5"/>
        <v>182.4</v>
      </c>
    </row>
    <row r="75" spans="2:7" x14ac:dyDescent="0.25">
      <c r="B75">
        <v>110</v>
      </c>
      <c r="C75">
        <v>500</v>
      </c>
      <c r="D75">
        <v>21</v>
      </c>
      <c r="E75">
        <f t="shared" si="3"/>
        <v>3.8181818181818184E-4</v>
      </c>
      <c r="F75">
        <f t="shared" si="4"/>
        <v>10.416666666666666</v>
      </c>
      <c r="G75">
        <f t="shared" si="5"/>
        <v>201.6</v>
      </c>
    </row>
    <row r="76" spans="2:7" x14ac:dyDescent="0.25">
      <c r="B76">
        <v>120</v>
      </c>
      <c r="C76">
        <v>500</v>
      </c>
      <c r="D76">
        <v>23</v>
      </c>
      <c r="E76">
        <f t="shared" si="3"/>
        <v>3.8333333333333334E-4</v>
      </c>
      <c r="F76">
        <f t="shared" si="4"/>
        <v>10.416666666666666</v>
      </c>
      <c r="G76">
        <f t="shared" si="5"/>
        <v>220.8</v>
      </c>
    </row>
    <row r="77" spans="2:7" x14ac:dyDescent="0.25">
      <c r="B77">
        <v>130</v>
      </c>
      <c r="C77">
        <v>500</v>
      </c>
      <c r="D77">
        <v>25</v>
      </c>
      <c r="E77">
        <f t="shared" si="3"/>
        <v>3.8461538461538462E-4</v>
      </c>
      <c r="F77">
        <f t="shared" si="4"/>
        <v>10.416666666666666</v>
      </c>
      <c r="G77">
        <f t="shared" si="5"/>
        <v>240.00000000000003</v>
      </c>
    </row>
    <row r="78" spans="2:7" x14ac:dyDescent="0.25">
      <c r="B78">
        <v>140</v>
      </c>
      <c r="C78">
        <v>500</v>
      </c>
      <c r="E78">
        <f t="shared" si="3"/>
        <v>0</v>
      </c>
      <c r="F78">
        <f t="shared" si="4"/>
        <v>10.416666666666666</v>
      </c>
      <c r="G78">
        <f t="shared" si="5"/>
        <v>0</v>
      </c>
    </row>
    <row r="79" spans="2:7" x14ac:dyDescent="0.25">
      <c r="B79">
        <v>10</v>
      </c>
      <c r="C79">
        <v>600</v>
      </c>
      <c r="D79">
        <v>3</v>
      </c>
      <c r="E79">
        <f t="shared" si="3"/>
        <v>5.0000000000000001E-4</v>
      </c>
      <c r="F79">
        <f t="shared" si="4"/>
        <v>12.5</v>
      </c>
      <c r="G79">
        <f t="shared" si="5"/>
        <v>24</v>
      </c>
    </row>
    <row r="80" spans="2:7" x14ac:dyDescent="0.25">
      <c r="B80">
        <v>20</v>
      </c>
      <c r="C80">
        <v>600</v>
      </c>
      <c r="D80">
        <v>5</v>
      </c>
      <c r="E80">
        <f t="shared" si="3"/>
        <v>4.1666666666666669E-4</v>
      </c>
      <c r="F80">
        <f t="shared" si="4"/>
        <v>12.5</v>
      </c>
      <c r="G80">
        <f t="shared" si="5"/>
        <v>40</v>
      </c>
    </row>
    <row r="81" spans="2:7" x14ac:dyDescent="0.25">
      <c r="B81">
        <v>30</v>
      </c>
      <c r="C81">
        <v>600</v>
      </c>
      <c r="D81">
        <v>7</v>
      </c>
      <c r="E81">
        <f t="shared" si="3"/>
        <v>3.8888888888888887E-4</v>
      </c>
      <c r="F81">
        <f t="shared" si="4"/>
        <v>12.5</v>
      </c>
      <c r="G81">
        <f t="shared" si="5"/>
        <v>56.000000000000007</v>
      </c>
    </row>
    <row r="82" spans="2:7" x14ac:dyDescent="0.25">
      <c r="B82">
        <v>40</v>
      </c>
      <c r="C82">
        <v>600</v>
      </c>
      <c r="D82">
        <v>9</v>
      </c>
      <c r="E82">
        <f t="shared" si="3"/>
        <v>3.7500000000000001E-4</v>
      </c>
      <c r="F82">
        <f t="shared" si="4"/>
        <v>12.5</v>
      </c>
      <c r="G82">
        <f t="shared" si="5"/>
        <v>72</v>
      </c>
    </row>
    <row r="83" spans="2:7" x14ac:dyDescent="0.25">
      <c r="B83">
        <v>50</v>
      </c>
      <c r="C83">
        <v>600</v>
      </c>
      <c r="D83">
        <v>12</v>
      </c>
      <c r="E83">
        <f t="shared" si="3"/>
        <v>4.0000000000000002E-4</v>
      </c>
      <c r="F83">
        <f t="shared" si="4"/>
        <v>12.5</v>
      </c>
      <c r="G83">
        <f t="shared" si="5"/>
        <v>96</v>
      </c>
    </row>
    <row r="84" spans="2:7" x14ac:dyDescent="0.25">
      <c r="B84">
        <v>60</v>
      </c>
      <c r="C84">
        <v>600</v>
      </c>
      <c r="D84">
        <v>14</v>
      </c>
      <c r="E84">
        <f t="shared" si="3"/>
        <v>3.8888888888888887E-4</v>
      </c>
      <c r="F84">
        <f t="shared" si="4"/>
        <v>12.5</v>
      </c>
      <c r="G84">
        <f t="shared" si="5"/>
        <v>112.00000000000001</v>
      </c>
    </row>
    <row r="85" spans="2:7" x14ac:dyDescent="0.25">
      <c r="B85">
        <v>70</v>
      </c>
      <c r="C85">
        <v>600</v>
      </c>
      <c r="D85">
        <v>16</v>
      </c>
      <c r="E85">
        <f t="shared" si="3"/>
        <v>3.8095238095238096E-4</v>
      </c>
      <c r="F85">
        <f t="shared" si="4"/>
        <v>12.5</v>
      </c>
      <c r="G85">
        <f t="shared" si="5"/>
        <v>128</v>
      </c>
    </row>
    <row r="86" spans="2:7" x14ac:dyDescent="0.25">
      <c r="B86">
        <v>80</v>
      </c>
      <c r="C86">
        <v>600</v>
      </c>
      <c r="D86">
        <v>18</v>
      </c>
      <c r="E86">
        <f t="shared" si="3"/>
        <v>3.7500000000000001E-4</v>
      </c>
      <c r="F86">
        <f t="shared" si="4"/>
        <v>12.5</v>
      </c>
      <c r="G86">
        <f t="shared" si="5"/>
        <v>144</v>
      </c>
    </row>
    <row r="87" spans="2:7" x14ac:dyDescent="0.25">
      <c r="B87">
        <v>90</v>
      </c>
      <c r="C87">
        <v>600</v>
      </c>
      <c r="D87">
        <v>21</v>
      </c>
      <c r="E87">
        <f t="shared" si="3"/>
        <v>3.8888888888888887E-4</v>
      </c>
      <c r="F87">
        <f t="shared" si="4"/>
        <v>12.5</v>
      </c>
      <c r="G87">
        <f t="shared" si="5"/>
        <v>168</v>
      </c>
    </row>
    <row r="88" spans="2:7" x14ac:dyDescent="0.25">
      <c r="B88">
        <v>100</v>
      </c>
      <c r="C88">
        <v>600</v>
      </c>
      <c r="D88">
        <v>23</v>
      </c>
      <c r="E88">
        <f t="shared" si="3"/>
        <v>3.8333333333333334E-4</v>
      </c>
      <c r="F88">
        <f t="shared" si="4"/>
        <v>12.5</v>
      </c>
      <c r="G88">
        <f t="shared" si="5"/>
        <v>184</v>
      </c>
    </row>
    <row r="89" spans="2:7" x14ac:dyDescent="0.25">
      <c r="B89">
        <v>110</v>
      </c>
      <c r="C89">
        <v>600</v>
      </c>
      <c r="D89">
        <v>25</v>
      </c>
      <c r="E89">
        <f t="shared" si="3"/>
        <v>3.7878787878787879E-4</v>
      </c>
      <c r="F89">
        <f t="shared" si="4"/>
        <v>12.5</v>
      </c>
      <c r="G89">
        <f t="shared" si="5"/>
        <v>200</v>
      </c>
    </row>
    <row r="90" spans="2:7" x14ac:dyDescent="0.25">
      <c r="B90">
        <v>120</v>
      </c>
      <c r="C90">
        <v>600</v>
      </c>
      <c r="D90">
        <v>27</v>
      </c>
      <c r="E90">
        <f t="shared" si="3"/>
        <v>3.7500000000000001E-4</v>
      </c>
      <c r="F90">
        <f t="shared" si="4"/>
        <v>12.5</v>
      </c>
      <c r="G90">
        <f t="shared" si="5"/>
        <v>216</v>
      </c>
    </row>
    <row r="91" spans="2:7" x14ac:dyDescent="0.25">
      <c r="B91">
        <v>130</v>
      </c>
      <c r="C91">
        <v>600</v>
      </c>
      <c r="D91">
        <v>30</v>
      </c>
      <c r="E91">
        <f t="shared" si="3"/>
        <v>3.8461538461538462E-4</v>
      </c>
      <c r="F91">
        <f t="shared" si="4"/>
        <v>12.5</v>
      </c>
      <c r="G91">
        <f t="shared" si="5"/>
        <v>240</v>
      </c>
    </row>
    <row r="92" spans="2:7" x14ac:dyDescent="0.25">
      <c r="B92">
        <v>140</v>
      </c>
      <c r="C92">
        <v>600</v>
      </c>
      <c r="E92">
        <f t="shared" si="3"/>
        <v>0</v>
      </c>
      <c r="F92">
        <f t="shared" si="4"/>
        <v>12.5</v>
      </c>
      <c r="G92">
        <f t="shared" si="5"/>
        <v>0</v>
      </c>
    </row>
    <row r="93" spans="2:7" x14ac:dyDescent="0.25">
      <c r="B93">
        <v>10</v>
      </c>
      <c r="C93">
        <v>700</v>
      </c>
      <c r="D93">
        <v>3</v>
      </c>
      <c r="E93">
        <f t="shared" si="3"/>
        <v>4.2857142857142855E-4</v>
      </c>
      <c r="F93">
        <f t="shared" si="4"/>
        <v>14.583333333333334</v>
      </c>
      <c r="G93">
        <f t="shared" si="5"/>
        <v>20.571428571428569</v>
      </c>
    </row>
    <row r="94" spans="2:7" x14ac:dyDescent="0.25">
      <c r="B94">
        <v>20</v>
      </c>
      <c r="C94">
        <v>700</v>
      </c>
      <c r="D94">
        <v>6</v>
      </c>
      <c r="E94">
        <f t="shared" si="3"/>
        <v>4.2857142857142855E-4</v>
      </c>
      <c r="F94">
        <f t="shared" si="4"/>
        <v>14.583333333333334</v>
      </c>
      <c r="G94">
        <f t="shared" si="5"/>
        <v>41.142857142857139</v>
      </c>
    </row>
    <row r="95" spans="2:7" x14ac:dyDescent="0.25">
      <c r="B95">
        <v>30</v>
      </c>
      <c r="C95">
        <v>700</v>
      </c>
      <c r="D95">
        <v>8</v>
      </c>
      <c r="E95">
        <f t="shared" si="3"/>
        <v>3.8095238095238096E-4</v>
      </c>
      <c r="F95">
        <f t="shared" si="4"/>
        <v>14.583333333333334</v>
      </c>
      <c r="G95">
        <f t="shared" si="5"/>
        <v>54.857142857142861</v>
      </c>
    </row>
    <row r="96" spans="2:7" x14ac:dyDescent="0.25">
      <c r="B96">
        <v>40</v>
      </c>
      <c r="C96">
        <v>700</v>
      </c>
      <c r="D96">
        <v>11</v>
      </c>
      <c r="E96">
        <f t="shared" si="3"/>
        <v>3.9285714285714287E-4</v>
      </c>
      <c r="F96">
        <f t="shared" si="4"/>
        <v>14.583333333333334</v>
      </c>
      <c r="G96">
        <f t="shared" si="5"/>
        <v>75.428571428571416</v>
      </c>
    </row>
    <row r="97" spans="2:7" x14ac:dyDescent="0.25">
      <c r="B97">
        <v>50</v>
      </c>
      <c r="C97">
        <v>700</v>
      </c>
      <c r="D97">
        <v>13</v>
      </c>
      <c r="E97">
        <f t="shared" si="3"/>
        <v>3.7142857142857143E-4</v>
      </c>
      <c r="F97">
        <f t="shared" si="4"/>
        <v>14.583333333333334</v>
      </c>
      <c r="G97">
        <f t="shared" si="5"/>
        <v>89.142857142857139</v>
      </c>
    </row>
    <row r="98" spans="2:7" x14ac:dyDescent="0.25">
      <c r="B98">
        <v>60</v>
      </c>
      <c r="C98">
        <v>700</v>
      </c>
      <c r="D98">
        <v>16</v>
      </c>
      <c r="E98">
        <f t="shared" si="3"/>
        <v>3.8095238095238096E-4</v>
      </c>
      <c r="F98">
        <f t="shared" si="4"/>
        <v>14.583333333333334</v>
      </c>
      <c r="G98">
        <f t="shared" si="5"/>
        <v>109.71428571428572</v>
      </c>
    </row>
    <row r="99" spans="2:7" x14ac:dyDescent="0.25">
      <c r="B99">
        <v>70</v>
      </c>
      <c r="C99">
        <v>700</v>
      </c>
      <c r="D99">
        <v>19</v>
      </c>
      <c r="E99">
        <f t="shared" si="3"/>
        <v>3.8775510204081632E-4</v>
      </c>
      <c r="F99">
        <f t="shared" si="4"/>
        <v>14.583333333333334</v>
      </c>
      <c r="G99">
        <f t="shared" si="5"/>
        <v>130.28571428571428</v>
      </c>
    </row>
    <row r="100" spans="2:7" x14ac:dyDescent="0.25">
      <c r="B100">
        <v>80</v>
      </c>
      <c r="C100">
        <v>700</v>
      </c>
      <c r="D100">
        <v>21</v>
      </c>
      <c r="E100">
        <f t="shared" si="3"/>
        <v>3.7500000000000001E-4</v>
      </c>
      <c r="F100">
        <f t="shared" si="4"/>
        <v>14.583333333333334</v>
      </c>
      <c r="G100">
        <f t="shared" si="5"/>
        <v>144</v>
      </c>
    </row>
    <row r="101" spans="2:7" x14ac:dyDescent="0.25">
      <c r="B101">
        <v>90</v>
      </c>
      <c r="C101">
        <v>700</v>
      </c>
      <c r="D101">
        <v>24</v>
      </c>
      <c r="E101">
        <f t="shared" si="3"/>
        <v>3.8095238095238096E-4</v>
      </c>
      <c r="F101">
        <f t="shared" si="4"/>
        <v>14.583333333333334</v>
      </c>
      <c r="G101">
        <f t="shared" si="5"/>
        <v>164.57142857142856</v>
      </c>
    </row>
    <row r="102" spans="2:7" x14ac:dyDescent="0.25">
      <c r="B102">
        <v>100</v>
      </c>
      <c r="C102">
        <v>700</v>
      </c>
      <c r="D102">
        <v>26</v>
      </c>
      <c r="E102">
        <f t="shared" si="3"/>
        <v>3.7142857142857143E-4</v>
      </c>
      <c r="F102">
        <f t="shared" si="4"/>
        <v>14.583333333333334</v>
      </c>
      <c r="G102">
        <f t="shared" si="5"/>
        <v>178.28571428571428</v>
      </c>
    </row>
    <row r="103" spans="2:7" x14ac:dyDescent="0.25">
      <c r="B103">
        <v>110</v>
      </c>
      <c r="C103">
        <v>700</v>
      </c>
      <c r="D103">
        <v>29</v>
      </c>
      <c r="E103">
        <f t="shared" si="3"/>
        <v>3.7662337662337661E-4</v>
      </c>
      <c r="F103">
        <f t="shared" si="4"/>
        <v>14.583333333333334</v>
      </c>
      <c r="G103">
        <f t="shared" si="5"/>
        <v>198.85714285714283</v>
      </c>
    </row>
    <row r="104" spans="2:7" x14ac:dyDescent="0.25">
      <c r="B104">
        <v>120</v>
      </c>
      <c r="C104">
        <v>700</v>
      </c>
      <c r="D104">
        <v>32</v>
      </c>
      <c r="E104">
        <f t="shared" si="3"/>
        <v>3.8095238095238096E-4</v>
      </c>
      <c r="F104">
        <f t="shared" si="4"/>
        <v>14.583333333333334</v>
      </c>
      <c r="G104">
        <f t="shared" si="5"/>
        <v>219.42857142857144</v>
      </c>
    </row>
    <row r="105" spans="2:7" x14ac:dyDescent="0.25">
      <c r="B105">
        <v>130</v>
      </c>
      <c r="C105">
        <v>700</v>
      </c>
      <c r="D105">
        <v>34</v>
      </c>
      <c r="E105">
        <f t="shared" si="3"/>
        <v>3.736263736263736E-4</v>
      </c>
      <c r="F105">
        <f t="shared" si="4"/>
        <v>14.583333333333334</v>
      </c>
      <c r="G105">
        <f t="shared" si="5"/>
        <v>233.14285714285714</v>
      </c>
    </row>
    <row r="106" spans="2:7" x14ac:dyDescent="0.25">
      <c r="B106">
        <v>140</v>
      </c>
      <c r="C106">
        <v>700</v>
      </c>
      <c r="E106">
        <f t="shared" si="3"/>
        <v>0</v>
      </c>
      <c r="F106">
        <f t="shared" si="4"/>
        <v>14.583333333333334</v>
      </c>
      <c r="G106">
        <f t="shared" si="5"/>
        <v>0</v>
      </c>
    </row>
    <row r="107" spans="2:7" x14ac:dyDescent="0.25">
      <c r="B107">
        <v>10</v>
      </c>
      <c r="C107">
        <v>800</v>
      </c>
      <c r="D107">
        <v>3</v>
      </c>
      <c r="E107" s="4">
        <f t="shared" si="3"/>
        <v>3.7500000000000001E-4</v>
      </c>
      <c r="F107">
        <f t="shared" si="4"/>
        <v>16.666666666666668</v>
      </c>
      <c r="G107">
        <f t="shared" si="5"/>
        <v>18</v>
      </c>
    </row>
    <row r="108" spans="2:7" x14ac:dyDescent="0.25">
      <c r="B108">
        <v>20</v>
      </c>
      <c r="C108">
        <v>800</v>
      </c>
      <c r="D108">
        <v>6</v>
      </c>
      <c r="E108" s="4">
        <f t="shared" si="3"/>
        <v>3.7500000000000001E-4</v>
      </c>
      <c r="F108">
        <f t="shared" si="4"/>
        <v>16.666666666666668</v>
      </c>
      <c r="G108">
        <f t="shared" si="5"/>
        <v>36</v>
      </c>
    </row>
    <row r="109" spans="2:7" x14ac:dyDescent="0.25">
      <c r="B109">
        <v>30</v>
      </c>
      <c r="C109">
        <v>800</v>
      </c>
      <c r="D109">
        <v>9</v>
      </c>
      <c r="E109" s="4">
        <f t="shared" si="3"/>
        <v>3.7500000000000001E-4</v>
      </c>
      <c r="F109">
        <f t="shared" si="4"/>
        <v>16.666666666666668</v>
      </c>
      <c r="G109">
        <f t="shared" si="5"/>
        <v>53.999999999999993</v>
      </c>
    </row>
    <row r="110" spans="2:7" x14ac:dyDescent="0.25">
      <c r="B110">
        <v>40</v>
      </c>
      <c r="C110">
        <v>800</v>
      </c>
      <c r="D110">
        <v>12</v>
      </c>
      <c r="E110" s="4">
        <f t="shared" si="3"/>
        <v>3.7500000000000001E-4</v>
      </c>
      <c r="F110">
        <f t="shared" si="4"/>
        <v>16.666666666666668</v>
      </c>
      <c r="G110">
        <f t="shared" si="5"/>
        <v>72</v>
      </c>
    </row>
    <row r="111" spans="2:7" x14ac:dyDescent="0.25">
      <c r="B111">
        <v>50</v>
      </c>
      <c r="C111">
        <v>800</v>
      </c>
      <c r="D111">
        <v>15</v>
      </c>
      <c r="E111" s="4">
        <f t="shared" si="3"/>
        <v>3.7500000000000001E-4</v>
      </c>
      <c r="F111">
        <f t="shared" si="4"/>
        <v>16.666666666666668</v>
      </c>
      <c r="G111">
        <f t="shared" si="5"/>
        <v>89.999999999999986</v>
      </c>
    </row>
    <row r="112" spans="2:7" x14ac:dyDescent="0.25">
      <c r="B112">
        <v>60</v>
      </c>
      <c r="C112">
        <v>800</v>
      </c>
      <c r="D112">
        <v>18</v>
      </c>
      <c r="E112" s="4">
        <f t="shared" si="3"/>
        <v>3.7500000000000001E-4</v>
      </c>
      <c r="F112">
        <f t="shared" si="4"/>
        <v>16.666666666666668</v>
      </c>
      <c r="G112">
        <f t="shared" si="5"/>
        <v>107.99999999999999</v>
      </c>
    </row>
    <row r="113" spans="1:7" x14ac:dyDescent="0.25">
      <c r="B113">
        <v>70</v>
      </c>
      <c r="C113">
        <v>800</v>
      </c>
      <c r="D113">
        <v>21</v>
      </c>
      <c r="E113" s="4">
        <f t="shared" si="3"/>
        <v>3.7500000000000001E-4</v>
      </c>
      <c r="F113">
        <f t="shared" si="4"/>
        <v>16.666666666666668</v>
      </c>
      <c r="G113">
        <f t="shared" si="5"/>
        <v>126</v>
      </c>
    </row>
    <row r="114" spans="1:7" x14ac:dyDescent="0.25">
      <c r="B114">
        <v>80</v>
      </c>
      <c r="C114">
        <v>800</v>
      </c>
      <c r="D114">
        <v>24</v>
      </c>
      <c r="E114" s="4">
        <f t="shared" si="3"/>
        <v>3.7500000000000001E-4</v>
      </c>
      <c r="F114">
        <f t="shared" si="4"/>
        <v>16.666666666666668</v>
      </c>
      <c r="G114">
        <f t="shared" si="5"/>
        <v>144</v>
      </c>
    </row>
    <row r="115" spans="1:7" x14ac:dyDescent="0.25">
      <c r="B115">
        <v>90</v>
      </c>
      <c r="C115">
        <v>800</v>
      </c>
      <c r="D115">
        <v>27</v>
      </c>
      <c r="E115" s="4">
        <f t="shared" si="3"/>
        <v>3.7500000000000001E-4</v>
      </c>
      <c r="F115">
        <f t="shared" si="4"/>
        <v>16.666666666666668</v>
      </c>
      <c r="G115">
        <f t="shared" si="5"/>
        <v>162</v>
      </c>
    </row>
    <row r="116" spans="1:7" x14ac:dyDescent="0.25">
      <c r="B116">
        <v>100</v>
      </c>
      <c r="C116">
        <v>800</v>
      </c>
      <c r="D116">
        <v>30</v>
      </c>
      <c r="E116" s="4">
        <f t="shared" si="3"/>
        <v>3.7500000000000001E-4</v>
      </c>
      <c r="F116">
        <f t="shared" si="4"/>
        <v>16.666666666666668</v>
      </c>
      <c r="G116">
        <f t="shared" si="5"/>
        <v>179.99999999999997</v>
      </c>
    </row>
    <row r="117" spans="1:7" x14ac:dyDescent="0.25">
      <c r="B117">
        <v>110</v>
      </c>
      <c r="C117">
        <v>800</v>
      </c>
      <c r="D117">
        <v>33</v>
      </c>
      <c r="E117" s="4">
        <f t="shared" si="3"/>
        <v>3.7500000000000001E-4</v>
      </c>
      <c r="F117">
        <f t="shared" si="4"/>
        <v>16.666666666666668</v>
      </c>
      <c r="G117">
        <f t="shared" si="5"/>
        <v>197.99999999999997</v>
      </c>
    </row>
    <row r="118" spans="1:7" x14ac:dyDescent="0.25">
      <c r="B118">
        <v>120</v>
      </c>
      <c r="C118">
        <v>800</v>
      </c>
      <c r="D118">
        <v>36</v>
      </c>
      <c r="E118" s="4">
        <f t="shared" si="3"/>
        <v>3.7500000000000001E-4</v>
      </c>
      <c r="F118">
        <f t="shared" si="4"/>
        <v>16.666666666666668</v>
      </c>
      <c r="G118">
        <f t="shared" si="5"/>
        <v>215.99999999999997</v>
      </c>
    </row>
    <row r="119" spans="1:7" x14ac:dyDescent="0.25">
      <c r="B119">
        <v>130</v>
      </c>
      <c r="C119">
        <v>800</v>
      </c>
      <c r="D119">
        <v>39</v>
      </c>
      <c r="E119" s="4">
        <f t="shared" si="3"/>
        <v>3.7500000000000001E-4</v>
      </c>
      <c r="F119">
        <f t="shared" si="4"/>
        <v>16.666666666666668</v>
      </c>
      <c r="G119">
        <f t="shared" si="5"/>
        <v>234</v>
      </c>
    </row>
    <row r="120" spans="1:7" x14ac:dyDescent="0.25">
      <c r="B120">
        <v>140</v>
      </c>
      <c r="C120">
        <v>800</v>
      </c>
      <c r="E120">
        <f t="shared" si="3"/>
        <v>0</v>
      </c>
      <c r="F120">
        <f t="shared" si="4"/>
        <v>16.666666666666668</v>
      </c>
      <c r="G120">
        <f t="shared" si="5"/>
        <v>0</v>
      </c>
    </row>
    <row r="121" spans="1:7" x14ac:dyDescent="0.25">
      <c r="A121" t="s">
        <v>34</v>
      </c>
      <c r="B121">
        <v>10</v>
      </c>
      <c r="C121">
        <v>960</v>
      </c>
      <c r="D121">
        <v>4</v>
      </c>
      <c r="E121">
        <f t="shared" ref="E121:E141" si="6">D121/(C121*B121)</f>
        <v>4.1666666666666669E-4</v>
      </c>
      <c r="F121">
        <f t="shared" ref="F121:F132" si="7">C121/48000*1000</f>
        <v>20</v>
      </c>
      <c r="G121">
        <f t="shared" ref="G121:G133" si="8">D121/F121*100</f>
        <v>20</v>
      </c>
    </row>
    <row r="122" spans="1:7" x14ac:dyDescent="0.25">
      <c r="B122">
        <v>20</v>
      </c>
      <c r="C122">
        <v>960</v>
      </c>
      <c r="D122">
        <v>7</v>
      </c>
      <c r="E122">
        <f t="shared" si="6"/>
        <v>3.6458333333333335E-4</v>
      </c>
      <c r="F122">
        <f t="shared" si="7"/>
        <v>20</v>
      </c>
      <c r="G122">
        <f t="shared" si="8"/>
        <v>35</v>
      </c>
    </row>
    <row r="123" spans="1:7" x14ac:dyDescent="0.25">
      <c r="B123">
        <v>30</v>
      </c>
      <c r="C123">
        <v>960</v>
      </c>
      <c r="D123">
        <v>11</v>
      </c>
      <c r="E123">
        <f t="shared" si="6"/>
        <v>3.8194444444444446E-4</v>
      </c>
      <c r="F123">
        <f t="shared" si="7"/>
        <v>20</v>
      </c>
      <c r="G123">
        <f t="shared" si="8"/>
        <v>55.000000000000007</v>
      </c>
    </row>
    <row r="124" spans="1:7" x14ac:dyDescent="0.25">
      <c r="B124">
        <v>40</v>
      </c>
      <c r="C124">
        <v>960</v>
      </c>
      <c r="D124">
        <v>15</v>
      </c>
      <c r="E124">
        <f t="shared" si="6"/>
        <v>3.9062500000000002E-4</v>
      </c>
      <c r="F124">
        <f t="shared" si="7"/>
        <v>20</v>
      </c>
      <c r="G124">
        <f t="shared" si="8"/>
        <v>75</v>
      </c>
    </row>
    <row r="125" spans="1:7" x14ac:dyDescent="0.25">
      <c r="B125">
        <v>50</v>
      </c>
      <c r="C125">
        <v>960</v>
      </c>
      <c r="D125">
        <v>18</v>
      </c>
      <c r="E125">
        <f t="shared" si="6"/>
        <v>3.7500000000000001E-4</v>
      </c>
      <c r="F125">
        <f t="shared" si="7"/>
        <v>20</v>
      </c>
      <c r="G125">
        <f t="shared" si="8"/>
        <v>90</v>
      </c>
    </row>
    <row r="126" spans="1:7" x14ac:dyDescent="0.25">
      <c r="B126">
        <v>60</v>
      </c>
      <c r="C126">
        <v>960</v>
      </c>
      <c r="D126">
        <v>22</v>
      </c>
      <c r="E126">
        <f t="shared" si="6"/>
        <v>3.8194444444444446E-4</v>
      </c>
      <c r="F126">
        <f t="shared" si="7"/>
        <v>20</v>
      </c>
      <c r="G126">
        <f t="shared" si="8"/>
        <v>110.00000000000001</v>
      </c>
    </row>
    <row r="127" spans="1:7" x14ac:dyDescent="0.25">
      <c r="B127">
        <v>70</v>
      </c>
      <c r="C127">
        <v>960</v>
      </c>
      <c r="D127">
        <v>25</v>
      </c>
      <c r="E127">
        <f t="shared" si="6"/>
        <v>3.720238095238095E-4</v>
      </c>
      <c r="F127">
        <f t="shared" si="7"/>
        <v>20</v>
      </c>
      <c r="G127">
        <f t="shared" si="8"/>
        <v>125</v>
      </c>
    </row>
    <row r="128" spans="1:7" x14ac:dyDescent="0.25">
      <c r="B128">
        <v>80</v>
      </c>
      <c r="C128">
        <v>960</v>
      </c>
      <c r="D128">
        <v>29</v>
      </c>
      <c r="E128">
        <f t="shared" si="6"/>
        <v>3.7760416666666666E-4</v>
      </c>
      <c r="F128">
        <f t="shared" si="7"/>
        <v>20</v>
      </c>
      <c r="G128">
        <f t="shared" si="8"/>
        <v>145</v>
      </c>
    </row>
    <row r="129" spans="1:7" x14ac:dyDescent="0.25">
      <c r="B129">
        <v>90</v>
      </c>
      <c r="C129">
        <v>960</v>
      </c>
      <c r="D129">
        <v>32</v>
      </c>
      <c r="E129">
        <f t="shared" si="6"/>
        <v>3.7037037037037035E-4</v>
      </c>
      <c r="F129">
        <f t="shared" si="7"/>
        <v>20</v>
      </c>
      <c r="G129">
        <f t="shared" si="8"/>
        <v>160</v>
      </c>
    </row>
    <row r="130" spans="1:7" x14ac:dyDescent="0.25">
      <c r="B130">
        <v>100</v>
      </c>
      <c r="C130">
        <v>960</v>
      </c>
      <c r="D130">
        <v>36</v>
      </c>
      <c r="E130">
        <f t="shared" si="6"/>
        <v>3.7500000000000001E-4</v>
      </c>
      <c r="F130">
        <f t="shared" si="7"/>
        <v>20</v>
      </c>
      <c r="G130">
        <f t="shared" si="8"/>
        <v>180</v>
      </c>
    </row>
    <row r="131" spans="1:7" x14ac:dyDescent="0.25">
      <c r="B131">
        <v>110</v>
      </c>
      <c r="C131">
        <v>960</v>
      </c>
      <c r="D131">
        <v>40</v>
      </c>
      <c r="E131">
        <f t="shared" si="6"/>
        <v>3.7878787878787879E-4</v>
      </c>
      <c r="F131">
        <f t="shared" si="7"/>
        <v>20</v>
      </c>
      <c r="G131">
        <f t="shared" si="8"/>
        <v>200</v>
      </c>
    </row>
    <row r="132" spans="1:7" x14ac:dyDescent="0.25">
      <c r="B132">
        <v>120</v>
      </c>
      <c r="C132">
        <v>960</v>
      </c>
      <c r="D132">
        <v>43</v>
      </c>
      <c r="E132">
        <f t="shared" si="6"/>
        <v>3.7326388888888891E-4</v>
      </c>
      <c r="F132">
        <f t="shared" si="7"/>
        <v>20</v>
      </c>
      <c r="G132">
        <f t="shared" si="8"/>
        <v>215</v>
      </c>
    </row>
    <row r="133" spans="1:7" x14ac:dyDescent="0.25">
      <c r="B133">
        <v>130</v>
      </c>
      <c r="C133">
        <v>960</v>
      </c>
      <c r="D133">
        <v>47</v>
      </c>
      <c r="E133">
        <f t="shared" si="6"/>
        <v>3.7660256410256411E-4</v>
      </c>
      <c r="F133">
        <f>C133/48000*1000</f>
        <v>20</v>
      </c>
      <c r="G133">
        <f t="shared" si="8"/>
        <v>235</v>
      </c>
    </row>
    <row r="134" spans="1:7" x14ac:dyDescent="0.25">
      <c r="A134" t="s">
        <v>35</v>
      </c>
      <c r="B134">
        <v>10</v>
      </c>
      <c r="C134">
        <v>960</v>
      </c>
      <c r="D134">
        <v>3</v>
      </c>
      <c r="E134">
        <f t="shared" si="6"/>
        <v>3.1250000000000001E-4</v>
      </c>
      <c r="F134">
        <f t="shared" ref="F134:F146" si="9">C134/48000*1000</f>
        <v>20</v>
      </c>
      <c r="G134">
        <f t="shared" ref="G134:G146" si="10">D134/F134*100</f>
        <v>15</v>
      </c>
    </row>
    <row r="135" spans="1:7" x14ac:dyDescent="0.25">
      <c r="B135">
        <v>20</v>
      </c>
      <c r="C135">
        <v>960</v>
      </c>
      <c r="D135">
        <v>6</v>
      </c>
      <c r="E135">
        <f t="shared" si="6"/>
        <v>3.1250000000000001E-4</v>
      </c>
      <c r="F135">
        <f t="shared" si="9"/>
        <v>20</v>
      </c>
      <c r="G135">
        <f t="shared" si="10"/>
        <v>30</v>
      </c>
    </row>
    <row r="136" spans="1:7" x14ac:dyDescent="0.25">
      <c r="B136">
        <v>30</v>
      </c>
      <c r="C136">
        <v>960</v>
      </c>
      <c r="D136">
        <v>9</v>
      </c>
      <c r="E136">
        <f t="shared" si="6"/>
        <v>3.1250000000000001E-4</v>
      </c>
      <c r="F136">
        <f t="shared" si="9"/>
        <v>20</v>
      </c>
      <c r="G136">
        <f t="shared" si="10"/>
        <v>45</v>
      </c>
    </row>
    <row r="137" spans="1:7" x14ac:dyDescent="0.25">
      <c r="B137">
        <v>40</v>
      </c>
      <c r="C137">
        <v>960</v>
      </c>
      <c r="D137">
        <v>11</v>
      </c>
      <c r="E137">
        <f t="shared" si="6"/>
        <v>2.8645833333333333E-4</v>
      </c>
      <c r="F137">
        <f t="shared" si="9"/>
        <v>20</v>
      </c>
      <c r="G137">
        <f t="shared" si="10"/>
        <v>55.000000000000007</v>
      </c>
    </row>
    <row r="138" spans="1:7" x14ac:dyDescent="0.25">
      <c r="B138">
        <v>50</v>
      </c>
      <c r="C138">
        <v>960</v>
      </c>
      <c r="D138">
        <v>14</v>
      </c>
      <c r="E138">
        <f t="shared" si="6"/>
        <v>2.9166666666666669E-4</v>
      </c>
      <c r="F138">
        <f t="shared" si="9"/>
        <v>20</v>
      </c>
      <c r="G138">
        <f t="shared" si="10"/>
        <v>70</v>
      </c>
    </row>
    <row r="139" spans="1:7" x14ac:dyDescent="0.25">
      <c r="B139">
        <v>60</v>
      </c>
      <c r="C139">
        <v>960</v>
      </c>
      <c r="D139">
        <v>17</v>
      </c>
      <c r="E139">
        <f t="shared" si="6"/>
        <v>2.9513888888888889E-4</v>
      </c>
      <c r="F139">
        <f t="shared" si="9"/>
        <v>20</v>
      </c>
      <c r="G139">
        <f t="shared" si="10"/>
        <v>85</v>
      </c>
    </row>
    <row r="140" spans="1:7" x14ac:dyDescent="0.25">
      <c r="B140">
        <v>70</v>
      </c>
      <c r="C140">
        <v>960</v>
      </c>
      <c r="D140">
        <v>20</v>
      </c>
      <c r="E140">
        <f t="shared" si="6"/>
        <v>2.9761904761904765E-4</v>
      </c>
      <c r="F140">
        <f t="shared" si="9"/>
        <v>20</v>
      </c>
      <c r="G140">
        <f t="shared" si="10"/>
        <v>100</v>
      </c>
    </row>
    <row r="141" spans="1:7" x14ac:dyDescent="0.25">
      <c r="B141">
        <v>80</v>
      </c>
      <c r="C141">
        <v>960</v>
      </c>
      <c r="D141">
        <v>23</v>
      </c>
      <c r="E141">
        <f t="shared" si="6"/>
        <v>2.9947916666666664E-4</v>
      </c>
      <c r="F141">
        <f t="shared" si="9"/>
        <v>20</v>
      </c>
      <c r="G141">
        <f t="shared" si="10"/>
        <v>114.99999999999999</v>
      </c>
    </row>
    <row r="142" spans="1:7" x14ac:dyDescent="0.25">
      <c r="B142">
        <v>90</v>
      </c>
      <c r="C142">
        <v>960</v>
      </c>
      <c r="F142">
        <f t="shared" si="9"/>
        <v>20</v>
      </c>
      <c r="G142">
        <f t="shared" si="10"/>
        <v>0</v>
      </c>
    </row>
    <row r="143" spans="1:7" x14ac:dyDescent="0.25">
      <c r="B143">
        <v>100</v>
      </c>
      <c r="C143">
        <v>960</v>
      </c>
      <c r="F143">
        <f t="shared" si="9"/>
        <v>20</v>
      </c>
      <c r="G143">
        <f t="shared" si="10"/>
        <v>0</v>
      </c>
    </row>
    <row r="144" spans="1:7" x14ac:dyDescent="0.25">
      <c r="B144">
        <v>110</v>
      </c>
      <c r="C144">
        <v>960</v>
      </c>
      <c r="F144">
        <f t="shared" si="9"/>
        <v>20</v>
      </c>
      <c r="G144">
        <f t="shared" si="10"/>
        <v>0</v>
      </c>
    </row>
    <row r="145" spans="1:7" x14ac:dyDescent="0.25">
      <c r="B145">
        <v>120</v>
      </c>
      <c r="C145">
        <v>960</v>
      </c>
      <c r="F145">
        <f t="shared" si="9"/>
        <v>20</v>
      </c>
      <c r="G145">
        <f t="shared" si="10"/>
        <v>0</v>
      </c>
    </row>
    <row r="146" spans="1:7" x14ac:dyDescent="0.25">
      <c r="B146">
        <v>130</v>
      </c>
      <c r="C146">
        <v>960</v>
      </c>
      <c r="F146">
        <f t="shared" si="9"/>
        <v>20</v>
      </c>
      <c r="G146">
        <f t="shared" si="10"/>
        <v>0</v>
      </c>
    </row>
    <row r="147" spans="1:7" x14ac:dyDescent="0.25">
      <c r="A147" t="s">
        <v>36</v>
      </c>
      <c r="B147">
        <v>10</v>
      </c>
      <c r="C147">
        <v>960</v>
      </c>
      <c r="D147">
        <v>0</v>
      </c>
      <c r="E147">
        <f t="shared" ref="E147" si="11">D147/(C147*B147)</f>
        <v>0</v>
      </c>
      <c r="F147">
        <f t="shared" ref="F147" si="12">C147/48000*1000</f>
        <v>20</v>
      </c>
      <c r="G147">
        <f t="shared" ref="G147" si="13">D147/F147*100</f>
        <v>0</v>
      </c>
    </row>
    <row r="148" spans="1:7" x14ac:dyDescent="0.25">
      <c r="B148">
        <v>20</v>
      </c>
      <c r="C148">
        <v>960</v>
      </c>
      <c r="D148">
        <v>1</v>
      </c>
      <c r="E148">
        <f t="shared" ref="E148:E159" si="14">D148/(C148*B148)</f>
        <v>5.2083333333333337E-5</v>
      </c>
      <c r="F148">
        <f t="shared" ref="F148:F159" si="15">C148/48000*1000</f>
        <v>20</v>
      </c>
      <c r="G148">
        <f t="shared" ref="G148:G159" si="16">D148/F148*100</f>
        <v>5</v>
      </c>
    </row>
    <row r="149" spans="1:7" x14ac:dyDescent="0.25">
      <c r="B149">
        <v>30</v>
      </c>
      <c r="C149">
        <v>960</v>
      </c>
      <c r="D149">
        <v>1</v>
      </c>
      <c r="E149">
        <f t="shared" si="14"/>
        <v>3.4722222222222222E-5</v>
      </c>
      <c r="F149">
        <f t="shared" si="15"/>
        <v>20</v>
      </c>
      <c r="G149">
        <f t="shared" si="16"/>
        <v>5</v>
      </c>
    </row>
    <row r="150" spans="1:7" x14ac:dyDescent="0.25">
      <c r="B150">
        <v>40</v>
      </c>
      <c r="C150">
        <v>960</v>
      </c>
      <c r="D150">
        <v>2</v>
      </c>
      <c r="E150">
        <f t="shared" si="14"/>
        <v>5.2083333333333337E-5</v>
      </c>
      <c r="F150">
        <f t="shared" si="15"/>
        <v>20</v>
      </c>
      <c r="G150">
        <f t="shared" si="16"/>
        <v>10</v>
      </c>
    </row>
    <row r="151" spans="1:7" x14ac:dyDescent="0.25">
      <c r="B151">
        <v>50</v>
      </c>
      <c r="C151">
        <v>960</v>
      </c>
      <c r="D151">
        <v>3</v>
      </c>
      <c r="E151">
        <f t="shared" si="14"/>
        <v>6.2500000000000001E-5</v>
      </c>
      <c r="F151">
        <f t="shared" si="15"/>
        <v>20</v>
      </c>
      <c r="G151">
        <f t="shared" si="16"/>
        <v>15</v>
      </c>
    </row>
    <row r="152" spans="1:7" x14ac:dyDescent="0.25">
      <c r="B152">
        <v>60</v>
      </c>
      <c r="C152">
        <v>960</v>
      </c>
      <c r="D152">
        <v>3</v>
      </c>
      <c r="E152">
        <f t="shared" si="14"/>
        <v>5.2083333333333337E-5</v>
      </c>
      <c r="F152">
        <f t="shared" si="15"/>
        <v>20</v>
      </c>
      <c r="G152">
        <f t="shared" si="16"/>
        <v>15</v>
      </c>
    </row>
    <row r="153" spans="1:7" x14ac:dyDescent="0.25">
      <c r="B153">
        <v>70</v>
      </c>
      <c r="C153">
        <v>960</v>
      </c>
      <c r="D153">
        <v>4</v>
      </c>
      <c r="E153">
        <f t="shared" si="14"/>
        <v>5.9523809523809524E-5</v>
      </c>
      <c r="F153">
        <f t="shared" si="15"/>
        <v>20</v>
      </c>
      <c r="G153">
        <f t="shared" si="16"/>
        <v>20</v>
      </c>
    </row>
    <row r="154" spans="1:7" x14ac:dyDescent="0.25">
      <c r="B154">
        <v>80</v>
      </c>
      <c r="C154">
        <v>960</v>
      </c>
      <c r="D154">
        <v>4</v>
      </c>
      <c r="E154">
        <f t="shared" si="14"/>
        <v>5.2083333333333337E-5</v>
      </c>
      <c r="F154">
        <f t="shared" si="15"/>
        <v>20</v>
      </c>
      <c r="G154">
        <f t="shared" si="16"/>
        <v>20</v>
      </c>
    </row>
    <row r="155" spans="1:7" x14ac:dyDescent="0.25">
      <c r="B155">
        <v>90</v>
      </c>
      <c r="C155">
        <v>960</v>
      </c>
      <c r="D155">
        <v>5</v>
      </c>
      <c r="E155">
        <f t="shared" si="14"/>
        <v>5.7870370370370373E-5</v>
      </c>
      <c r="F155">
        <f t="shared" si="15"/>
        <v>20</v>
      </c>
      <c r="G155">
        <f t="shared" si="16"/>
        <v>25</v>
      </c>
    </row>
    <row r="156" spans="1:7" x14ac:dyDescent="0.25">
      <c r="B156">
        <v>100</v>
      </c>
      <c r="C156">
        <v>960</v>
      </c>
      <c r="D156">
        <v>5</v>
      </c>
      <c r="E156">
        <f t="shared" si="14"/>
        <v>5.2083333333333337E-5</v>
      </c>
      <c r="F156">
        <f t="shared" si="15"/>
        <v>20</v>
      </c>
      <c r="G156">
        <f t="shared" si="16"/>
        <v>25</v>
      </c>
    </row>
    <row r="157" spans="1:7" x14ac:dyDescent="0.25">
      <c r="B157">
        <v>110</v>
      </c>
      <c r="C157">
        <v>960</v>
      </c>
      <c r="D157">
        <v>6</v>
      </c>
      <c r="E157">
        <f t="shared" si="14"/>
        <v>5.6818181818181818E-5</v>
      </c>
      <c r="F157">
        <f t="shared" si="15"/>
        <v>20</v>
      </c>
      <c r="G157">
        <f t="shared" si="16"/>
        <v>30</v>
      </c>
    </row>
    <row r="158" spans="1:7" x14ac:dyDescent="0.25">
      <c r="B158">
        <v>120</v>
      </c>
      <c r="C158">
        <v>960</v>
      </c>
      <c r="D158">
        <v>7</v>
      </c>
      <c r="E158">
        <f t="shared" si="14"/>
        <v>6.0763888888888887E-5</v>
      </c>
      <c r="F158">
        <f t="shared" si="15"/>
        <v>20</v>
      </c>
      <c r="G158">
        <f t="shared" si="16"/>
        <v>35</v>
      </c>
    </row>
    <row r="159" spans="1:7" x14ac:dyDescent="0.25">
      <c r="B159">
        <v>130</v>
      </c>
      <c r="C159">
        <v>960</v>
      </c>
      <c r="D159">
        <v>8</v>
      </c>
      <c r="E159">
        <f t="shared" si="14"/>
        <v>6.4102564102564103E-5</v>
      </c>
      <c r="F159">
        <f t="shared" si="15"/>
        <v>20</v>
      </c>
      <c r="G159">
        <f t="shared" si="16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Berry</dc:creator>
  <cp:lastModifiedBy>Alisa Pereira</cp:lastModifiedBy>
  <dcterms:created xsi:type="dcterms:W3CDTF">2023-09-11T23:38:19Z</dcterms:created>
  <dcterms:modified xsi:type="dcterms:W3CDTF">2023-11-20T11:13:51Z</dcterms:modified>
</cp:coreProperties>
</file>