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<sst xmlns="http://schemas.openxmlformats.org/spreadsheetml/2006/main" count="503" uniqueCount="502">
  <si>
    <t xml:space="preserve">Number</t>
  </si>
  <si>
    <t xml:space="preserve">P</t>
  </si>
  <si>
    <t xml:space="preserve">Total Days</t>
  </si>
  <si>
    <t xml:space="preserve">Max Down Days</t>
  </si>
  <si>
    <t xml:space="preserve">Max Drawdown</t>
  </si>
  <si>
    <t xml:space="preserve"># Down Days</t>
  </si>
  <si>
    <t xml:space="preserve">2 Down Days</t>
  </si>
  <si>
    <t xml:space="preserve">3 Down Days</t>
  </si>
  <si>
    <t xml:space="preserve">4 Down Days</t>
  </si>
  <si>
    <t xml:space="preserve">5 Down Days</t>
  </si>
  <si>
    <t xml:space="preserve">% Drawdown</t>
  </si>
  <si>
    <t xml:space="preserve">วันที่</t>
  </si>
  <si>
    <t xml:space="preserve">NAV</t>
  </si>
  <si>
    <t xml:space="preserve">Offer</t>
  </si>
  <si>
    <t xml:space="preserve">Bid</t>
  </si>
  <si>
    <t xml:space="preserve">Change</t>
  </si>
  <si>
    <t xml:space="preserve">% Change</t>
  </si>
  <si>
    <t xml:space="preserve">Down days</t>
  </si>
  <si>
    <t xml:space="preserve">Drawdown</t>
  </si>
  <si>
    <t xml:space="preserve">24 เม.ย. 67</t>
  </si>
  <si>
    <t xml:space="preserve">23 เม.ย. 67</t>
  </si>
  <si>
    <t xml:space="preserve">22 เม.ย. 67</t>
  </si>
  <si>
    <t xml:space="preserve">19 เม.ย. 67</t>
  </si>
  <si>
    <t xml:space="preserve">18 เม.ย. 67</t>
  </si>
  <si>
    <t xml:space="preserve">11 เม.ย. 67</t>
  </si>
  <si>
    <t xml:space="preserve">10 เม.ย. 67</t>
  </si>
  <si>
    <t xml:space="preserve">09 เม.ย. 67</t>
  </si>
  <si>
    <t xml:space="preserve">05 เม.ย. 67</t>
  </si>
  <si>
    <t xml:space="preserve">04 เม.ย. 67</t>
  </si>
  <si>
    <t xml:space="preserve">03 เม.ย. 67</t>
  </si>
  <si>
    <t xml:space="preserve">02 เม.ย. 67</t>
  </si>
  <si>
    <t xml:space="preserve">01 เม.ย. 67</t>
  </si>
  <si>
    <t xml:space="preserve">29 มี.ค. 67</t>
  </si>
  <si>
    <t xml:space="preserve">28 มี.ค. 67</t>
  </si>
  <si>
    <t xml:space="preserve">27 มี.ค. 67</t>
  </si>
  <si>
    <t xml:space="preserve">26 มี.ค. 67</t>
  </si>
  <si>
    <t xml:space="preserve">25 มี.ค. 67</t>
  </si>
  <si>
    <t xml:space="preserve">22 มี.ค. 67</t>
  </si>
  <si>
    <t xml:space="preserve">21 มี.ค. 67</t>
  </si>
  <si>
    <t xml:space="preserve">20 มี.ค. 67</t>
  </si>
  <si>
    <t xml:space="preserve">19 มี.ค. 67</t>
  </si>
  <si>
    <t xml:space="preserve">18 มี.ค. 67</t>
  </si>
  <si>
    <t xml:space="preserve">15 มี.ค. 67</t>
  </si>
  <si>
    <t xml:space="preserve">14 มี.ค. 67</t>
  </si>
  <si>
    <t xml:space="preserve">13 มี.ค. 67</t>
  </si>
  <si>
    <t xml:space="preserve">12 มี.ค. 67</t>
  </si>
  <si>
    <t xml:space="preserve">11 มี.ค. 67</t>
  </si>
  <si>
    <t xml:space="preserve">08 มี.ค. 67</t>
  </si>
  <si>
    <t xml:space="preserve">07 มี.ค. 67</t>
  </si>
  <si>
    <t xml:space="preserve">06 มี.ค. 67</t>
  </si>
  <si>
    <t xml:space="preserve">05 มี.ค. 67</t>
  </si>
  <si>
    <t xml:space="preserve">04 มี.ค. 67</t>
  </si>
  <si>
    <t xml:space="preserve">01 มี.ค. 67</t>
  </si>
  <si>
    <t xml:space="preserve">29 ก.พ. 67</t>
  </si>
  <si>
    <t xml:space="preserve">28 ก.พ. 67</t>
  </si>
  <si>
    <t xml:space="preserve">27 ก.พ. 67</t>
  </si>
  <si>
    <t xml:space="preserve">23 ก.พ. 67</t>
  </si>
  <si>
    <t xml:space="preserve">22 ก.พ. 67</t>
  </si>
  <si>
    <t xml:space="preserve">21 ก.พ. 67</t>
  </si>
  <si>
    <t xml:space="preserve">20 ก.พ. 67</t>
  </si>
  <si>
    <t xml:space="preserve">19 ก.พ. 67</t>
  </si>
  <si>
    <t xml:space="preserve">16 ก.พ. 67</t>
  </si>
  <si>
    <t xml:space="preserve">15 ก.พ. 67</t>
  </si>
  <si>
    <t xml:space="preserve">14 ก.พ. 67</t>
  </si>
  <si>
    <t xml:space="preserve">13 ก.พ. 67</t>
  </si>
  <si>
    <t xml:space="preserve">12 ก.พ. 67</t>
  </si>
  <si>
    <t xml:space="preserve">09 ก.พ. 67</t>
  </si>
  <si>
    <t xml:space="preserve">08 ก.พ. 67</t>
  </si>
  <si>
    <t xml:space="preserve">07 ก.พ. 67</t>
  </si>
  <si>
    <t xml:space="preserve">06 ก.พ. 67</t>
  </si>
  <si>
    <t xml:space="preserve">05 ก.พ. 67</t>
  </si>
  <si>
    <t xml:space="preserve">02 ก.พ. 67</t>
  </si>
  <si>
    <t xml:space="preserve">01 ก.พ. 67</t>
  </si>
  <si>
    <t xml:space="preserve">31 ม.ค. 67</t>
  </si>
  <si>
    <t xml:space="preserve">30 ม.ค. 67</t>
  </si>
  <si>
    <t xml:space="preserve">29 ม.ค. 67</t>
  </si>
  <si>
    <t xml:space="preserve">26 ม.ค. 67</t>
  </si>
  <si>
    <t xml:space="preserve">25 ม.ค. 67</t>
  </si>
  <si>
    <t xml:space="preserve">24 ม.ค. 67</t>
  </si>
  <si>
    <t xml:space="preserve">23 ม.ค. 67</t>
  </si>
  <si>
    <t xml:space="preserve">22 ม.ค. 67</t>
  </si>
  <si>
    <t xml:space="preserve">19 ม.ค. 67</t>
  </si>
  <si>
    <t xml:space="preserve">18 ม.ค. 67</t>
  </si>
  <si>
    <t xml:space="preserve">17 ม.ค. 67</t>
  </si>
  <si>
    <t xml:space="preserve">16 ม.ค. 67</t>
  </si>
  <si>
    <t xml:space="preserve">15 ม.ค. 67</t>
  </si>
  <si>
    <t xml:space="preserve">12 ม.ค. 67</t>
  </si>
  <si>
    <t xml:space="preserve">11 ม.ค. 67</t>
  </si>
  <si>
    <t xml:space="preserve">10 ม.ค. 67</t>
  </si>
  <si>
    <t xml:space="preserve">09 ม.ค. 67</t>
  </si>
  <si>
    <t xml:space="preserve">08 ม.ค. 67</t>
  </si>
  <si>
    <t xml:space="preserve">05 ม.ค. 67</t>
  </si>
  <si>
    <t xml:space="preserve">04 ม.ค. 67</t>
  </si>
  <si>
    <t xml:space="preserve">03 ม.ค. 67</t>
  </si>
  <si>
    <t xml:space="preserve">02 ม.ค. 67</t>
  </si>
  <si>
    <t xml:space="preserve">28 ธ.ค. 66</t>
  </si>
  <si>
    <t xml:space="preserve">27 ธ.ค. 66</t>
  </si>
  <si>
    <t xml:space="preserve">26 ธ.ค. 66</t>
  </si>
  <si>
    <t xml:space="preserve">25 ธ.ค. 66</t>
  </si>
  <si>
    <t xml:space="preserve">22 ธ.ค. 66</t>
  </si>
  <si>
    <t xml:space="preserve">21 ธ.ค. 66</t>
  </si>
  <si>
    <t xml:space="preserve">20 ธ.ค. 66</t>
  </si>
  <si>
    <t xml:space="preserve">19 ธ.ค. 66</t>
  </si>
  <si>
    <t xml:space="preserve">18 ธ.ค. 66</t>
  </si>
  <si>
    <t xml:space="preserve">15 ธ.ค. 66</t>
  </si>
  <si>
    <t xml:space="preserve">14 ธ.ค. 66</t>
  </si>
  <si>
    <t xml:space="preserve">13 ธ.ค. 66</t>
  </si>
  <si>
    <t xml:space="preserve">12 ธ.ค. 66</t>
  </si>
  <si>
    <t xml:space="preserve">08 ธ.ค. 66</t>
  </si>
  <si>
    <t xml:space="preserve">07 ธ.ค. 66</t>
  </si>
  <si>
    <t xml:space="preserve">06 ธ.ค. 66</t>
  </si>
  <si>
    <t xml:space="preserve">04 ธ.ค. 66</t>
  </si>
  <si>
    <t xml:space="preserve">01 ธ.ค. 66</t>
  </si>
  <si>
    <t xml:space="preserve">30 พ.ย. 66</t>
  </si>
  <si>
    <t xml:space="preserve">29 พ.ย. 66</t>
  </si>
  <si>
    <t xml:space="preserve">28 พ.ย. 66</t>
  </si>
  <si>
    <t xml:space="preserve">27 พ.ย. 66</t>
  </si>
  <si>
    <t xml:space="preserve">24 พ.ย. 66</t>
  </si>
  <si>
    <t xml:space="preserve">23 พ.ย. 66</t>
  </si>
  <si>
    <t xml:space="preserve">22 พ.ย. 66</t>
  </si>
  <si>
    <t xml:space="preserve">21 พ.ย. 66</t>
  </si>
  <si>
    <t xml:space="preserve">20 พ.ย. 66</t>
  </si>
  <si>
    <t xml:space="preserve">17 พ.ย. 66</t>
  </si>
  <si>
    <t xml:space="preserve">16 พ.ย. 66</t>
  </si>
  <si>
    <t xml:space="preserve">15 พ.ย. 66</t>
  </si>
  <si>
    <t xml:space="preserve">14 พ.ย. 66</t>
  </si>
  <si>
    <t xml:space="preserve">13 พ.ย. 66</t>
  </si>
  <si>
    <t xml:space="preserve">10 พ.ย. 66</t>
  </si>
  <si>
    <t xml:space="preserve">09 พ.ย. 66</t>
  </si>
  <si>
    <t xml:space="preserve">08 พ.ย. 66</t>
  </si>
  <si>
    <t xml:space="preserve">07 พ.ย. 66</t>
  </si>
  <si>
    <t xml:space="preserve">06 พ.ย. 66</t>
  </si>
  <si>
    <t xml:space="preserve">03 พ.ย. 66</t>
  </si>
  <si>
    <t xml:space="preserve">02 พ.ย. 66</t>
  </si>
  <si>
    <t xml:space="preserve">01 พ.ย. 66</t>
  </si>
  <si>
    <t xml:space="preserve">31 ต.ค. 66</t>
  </si>
  <si>
    <t xml:space="preserve">30 ต.ค. 66</t>
  </si>
  <si>
    <t xml:space="preserve">27 ต.ค. 66</t>
  </si>
  <si>
    <t xml:space="preserve">26 ต.ค. 66</t>
  </si>
  <si>
    <t xml:space="preserve">25 ต.ค. 66</t>
  </si>
  <si>
    <t xml:space="preserve">24 ต.ค. 66</t>
  </si>
  <si>
    <t xml:space="preserve">20 ต.ค. 66</t>
  </si>
  <si>
    <t xml:space="preserve">19 ต.ค. 66</t>
  </si>
  <si>
    <t xml:space="preserve">18 ต.ค. 66</t>
  </si>
  <si>
    <t xml:space="preserve">17 ต.ค. 66</t>
  </si>
  <si>
    <t xml:space="preserve">16 ต.ค. 66</t>
  </si>
  <si>
    <t xml:space="preserve">12 ต.ค. 66</t>
  </si>
  <si>
    <t xml:space="preserve">11 ต.ค. 66</t>
  </si>
  <si>
    <t xml:space="preserve">10 ต.ค. 66</t>
  </si>
  <si>
    <t xml:space="preserve">09 ต.ค. 66</t>
  </si>
  <si>
    <t xml:space="preserve">06 ต.ค. 66</t>
  </si>
  <si>
    <t xml:space="preserve">05 ต.ค. 66</t>
  </si>
  <si>
    <t xml:space="preserve">04 ต.ค. 66</t>
  </si>
  <si>
    <t xml:space="preserve">03 ต.ค. 66</t>
  </si>
  <si>
    <t xml:space="preserve">02 ต.ค. 66</t>
  </si>
  <si>
    <t xml:space="preserve">29 ก.ย. 66</t>
  </si>
  <si>
    <t xml:space="preserve">28 ก.ย. 66</t>
  </si>
  <si>
    <t xml:space="preserve">27 ก.ย. 66</t>
  </si>
  <si>
    <t xml:space="preserve">26 ก.ย. 66</t>
  </si>
  <si>
    <t xml:space="preserve">25 ก.ย. 66</t>
  </si>
  <si>
    <t xml:space="preserve">22 ก.ย. 66</t>
  </si>
  <si>
    <t xml:space="preserve">21 ก.ย. 66</t>
  </si>
  <si>
    <t xml:space="preserve">20 ก.ย. 66</t>
  </si>
  <si>
    <t xml:space="preserve">19 ก.ย. 66</t>
  </si>
  <si>
    <t xml:space="preserve">18 ก.ย. 66</t>
  </si>
  <si>
    <t xml:space="preserve">15 ก.ย. 66</t>
  </si>
  <si>
    <t xml:space="preserve">14 ก.ย. 66</t>
  </si>
  <si>
    <t xml:space="preserve">13 ก.ย. 66</t>
  </si>
  <si>
    <t xml:space="preserve">12 ก.ย. 66</t>
  </si>
  <si>
    <t xml:space="preserve">11 ก.ย. 66</t>
  </si>
  <si>
    <t xml:space="preserve">08 ก.ย. 66</t>
  </si>
  <si>
    <t xml:space="preserve">07 ก.ย. 66</t>
  </si>
  <si>
    <t xml:space="preserve">06 ก.ย. 66</t>
  </si>
  <si>
    <t xml:space="preserve">05 ก.ย. 66</t>
  </si>
  <si>
    <t xml:space="preserve">04 ก.ย. 66</t>
  </si>
  <si>
    <t xml:space="preserve">01 ก.ย. 66</t>
  </si>
  <si>
    <t xml:space="preserve">31 ส.ค. 66</t>
  </si>
  <si>
    <t xml:space="preserve">30 ส.ค. 66</t>
  </si>
  <si>
    <t xml:space="preserve">29 ส.ค. 66</t>
  </si>
  <si>
    <t xml:space="preserve">28 ส.ค. 66</t>
  </si>
  <si>
    <t xml:space="preserve">25 ส.ค. 66</t>
  </si>
  <si>
    <t xml:space="preserve">24 ส.ค. 66</t>
  </si>
  <si>
    <t xml:space="preserve">23 ส.ค. 66</t>
  </si>
  <si>
    <t xml:space="preserve">22 ส.ค. 66</t>
  </si>
  <si>
    <t xml:space="preserve">21 ส.ค. 66</t>
  </si>
  <si>
    <t xml:space="preserve">18 ส.ค. 66</t>
  </si>
  <si>
    <t xml:space="preserve">17 ส.ค. 66</t>
  </si>
  <si>
    <t xml:space="preserve">16 ส.ค. 66</t>
  </si>
  <si>
    <t xml:space="preserve">15 ส.ค. 66</t>
  </si>
  <si>
    <t xml:space="preserve">11 ส.ค. 66</t>
  </si>
  <si>
    <t xml:space="preserve">10 ส.ค. 66</t>
  </si>
  <si>
    <t xml:space="preserve">09 ส.ค. 66</t>
  </si>
  <si>
    <t xml:space="preserve">08 ส.ค. 66</t>
  </si>
  <si>
    <t xml:space="preserve">07 ส.ค. 66</t>
  </si>
  <si>
    <t xml:space="preserve">04 ส.ค. 66</t>
  </si>
  <si>
    <t xml:space="preserve">03 ส.ค. 66</t>
  </si>
  <si>
    <t xml:space="preserve">02 ส.ค. 66</t>
  </si>
  <si>
    <t xml:space="preserve">31 ก.ค. 66</t>
  </si>
  <si>
    <t xml:space="preserve">27 ก.ค. 66</t>
  </si>
  <si>
    <t xml:space="preserve">26 ก.ค. 66</t>
  </si>
  <si>
    <t xml:space="preserve">25 ก.ค. 66</t>
  </si>
  <si>
    <t xml:space="preserve">24 ก.ค. 66</t>
  </si>
  <si>
    <t xml:space="preserve">21 ก.ค. 66</t>
  </si>
  <si>
    <t xml:space="preserve">20 ก.ค. 66</t>
  </si>
  <si>
    <t xml:space="preserve">19 ก.ค. 66</t>
  </si>
  <si>
    <t xml:space="preserve">18 ก.ค. 66</t>
  </si>
  <si>
    <t xml:space="preserve">17 ก.ค. 66</t>
  </si>
  <si>
    <t xml:space="preserve">14 ก.ค. 66</t>
  </si>
  <si>
    <t xml:space="preserve">13 ก.ค. 66</t>
  </si>
  <si>
    <t xml:space="preserve">12 ก.ค. 66</t>
  </si>
  <si>
    <t xml:space="preserve">11 ก.ค. 66</t>
  </si>
  <si>
    <t xml:space="preserve">10 ก.ค. 66</t>
  </si>
  <si>
    <t xml:space="preserve">07 ก.ค. 66</t>
  </si>
  <si>
    <t xml:space="preserve">06 ก.ค. 66</t>
  </si>
  <si>
    <t xml:space="preserve">05 ก.ค. 66</t>
  </si>
  <si>
    <t xml:space="preserve">04 ก.ค. 66</t>
  </si>
  <si>
    <t xml:space="preserve">03 ก.ค. 66</t>
  </si>
  <si>
    <t xml:space="preserve">30 มิ.ย. 66</t>
  </si>
  <si>
    <t xml:space="preserve">29 มิ.ย. 66</t>
  </si>
  <si>
    <t xml:space="preserve">28 มิ.ย. 66</t>
  </si>
  <si>
    <t xml:space="preserve">27 มิ.ย. 66</t>
  </si>
  <si>
    <t xml:space="preserve">26 มิ.ย. 66</t>
  </si>
  <si>
    <t xml:space="preserve">23 มิ.ย. 66</t>
  </si>
  <si>
    <t xml:space="preserve">22 มิ.ย. 66</t>
  </si>
  <si>
    <t xml:space="preserve">21 มิ.ย. 66</t>
  </si>
  <si>
    <t xml:space="preserve">20 มิ.ย. 66</t>
  </si>
  <si>
    <t xml:space="preserve">19 มิ.ย. 66</t>
  </si>
  <si>
    <t xml:space="preserve">16 มิ.ย. 66</t>
  </si>
  <si>
    <t xml:space="preserve">15 มิ.ย. 66</t>
  </si>
  <si>
    <t xml:space="preserve">14 มิ.ย. 66</t>
  </si>
  <si>
    <t xml:space="preserve">13 มิ.ย. 66</t>
  </si>
  <si>
    <t xml:space="preserve">12 มิ.ย. 66</t>
  </si>
  <si>
    <t xml:space="preserve">09 มิ.ย. 66</t>
  </si>
  <si>
    <t xml:space="preserve">08 มิ.ย. 66</t>
  </si>
  <si>
    <t xml:space="preserve">07 มิ.ย. 66</t>
  </si>
  <si>
    <t xml:space="preserve">06 มิ.ย. 66</t>
  </si>
  <si>
    <t xml:space="preserve">02 มิ.ย. 66</t>
  </si>
  <si>
    <t xml:space="preserve">01 มิ.ย. 66</t>
  </si>
  <si>
    <t xml:space="preserve">31 พ.ค. 66</t>
  </si>
  <si>
    <t xml:space="preserve">30 พ.ค. 66</t>
  </si>
  <si>
    <t xml:space="preserve">29 พ.ค. 66</t>
  </si>
  <si>
    <t xml:space="preserve">26 พ.ค. 66</t>
  </si>
  <si>
    <t xml:space="preserve">25 พ.ค. 66</t>
  </si>
  <si>
    <t xml:space="preserve">24 พ.ค. 66</t>
  </si>
  <si>
    <t xml:space="preserve">23 พ.ค. 66</t>
  </si>
  <si>
    <t xml:space="preserve">22 พ.ค. 66</t>
  </si>
  <si>
    <t xml:space="preserve">19 พ.ค. 66</t>
  </si>
  <si>
    <t xml:space="preserve">18 พ.ค. 66</t>
  </si>
  <si>
    <t xml:space="preserve">17 พ.ค. 66</t>
  </si>
  <si>
    <t xml:space="preserve">16 พ.ค. 66</t>
  </si>
  <si>
    <t xml:space="preserve">15 พ.ค. 66</t>
  </si>
  <si>
    <t xml:space="preserve">12 พ.ค. 66</t>
  </si>
  <si>
    <t xml:space="preserve">11 พ.ค. 66</t>
  </si>
  <si>
    <t xml:space="preserve">10 พ.ค. 66</t>
  </si>
  <si>
    <t xml:space="preserve">09 พ.ค. 66</t>
  </si>
  <si>
    <t xml:space="preserve">08 พ.ค. 66</t>
  </si>
  <si>
    <t xml:space="preserve">03 พ.ค. 66</t>
  </si>
  <si>
    <t xml:space="preserve">02 พ.ค. 66</t>
  </si>
  <si>
    <t xml:space="preserve">28 เม.ย. 66</t>
  </si>
  <si>
    <t xml:space="preserve">27 เม.ย. 66</t>
  </si>
  <si>
    <t xml:space="preserve">26 เม.ย. 66</t>
  </si>
  <si>
    <t xml:space="preserve">25 เม.ย. 66</t>
  </si>
  <si>
    <t xml:space="preserve">24 เม.ย. 66</t>
  </si>
  <si>
    <t xml:space="preserve">21 เม.ย. 66</t>
  </si>
  <si>
    <t xml:space="preserve">20 เม.ย. 66</t>
  </si>
  <si>
    <t xml:space="preserve">19 เม.ย. 66</t>
  </si>
  <si>
    <t xml:space="preserve">18 เม.ย. 66</t>
  </si>
  <si>
    <t xml:space="preserve">17 เม.ย. 66</t>
  </si>
  <si>
    <t xml:space="preserve">12 เม.ย. 66</t>
  </si>
  <si>
    <t xml:space="preserve">11 เม.ย. 66</t>
  </si>
  <si>
    <t xml:space="preserve">10 เม.ย. 66</t>
  </si>
  <si>
    <t xml:space="preserve">07 เม.ย. 66</t>
  </si>
  <si>
    <t xml:space="preserve">05 เม.ย. 66</t>
  </si>
  <si>
    <t xml:space="preserve">04 เม.ย. 66</t>
  </si>
  <si>
    <t xml:space="preserve">03 เม.ย. 66</t>
  </si>
  <si>
    <t xml:space="preserve">31 มี.ค. 66</t>
  </si>
  <si>
    <t xml:space="preserve">30 มี.ค. 66</t>
  </si>
  <si>
    <t xml:space="preserve">29 มี.ค. 66</t>
  </si>
  <si>
    <t xml:space="preserve">28 มี.ค. 66</t>
  </si>
  <si>
    <t xml:space="preserve">27 มี.ค. 66</t>
  </si>
  <si>
    <t xml:space="preserve">24 มี.ค. 66</t>
  </si>
  <si>
    <t xml:space="preserve">23 มี.ค. 66</t>
  </si>
  <si>
    <t xml:space="preserve">22 มี.ค. 66</t>
  </si>
  <si>
    <t xml:space="preserve">21 มี.ค. 66</t>
  </si>
  <si>
    <t xml:space="preserve">20 มี.ค. 66</t>
  </si>
  <si>
    <t xml:space="preserve">17 มี.ค. 66</t>
  </si>
  <si>
    <t xml:space="preserve">16 มี.ค. 66</t>
  </si>
  <si>
    <t xml:space="preserve">15 มี.ค. 66</t>
  </si>
  <si>
    <t xml:space="preserve">14 มี.ค. 66</t>
  </si>
  <si>
    <t xml:space="preserve">13 มี.ค. 66</t>
  </si>
  <si>
    <t xml:space="preserve">10 มี.ค. 66</t>
  </si>
  <si>
    <t xml:space="preserve">09 มี.ค. 66</t>
  </si>
  <si>
    <t xml:space="preserve">08 มี.ค. 66</t>
  </si>
  <si>
    <t xml:space="preserve">07 มี.ค. 66</t>
  </si>
  <si>
    <t xml:space="preserve">03 มี.ค. 66</t>
  </si>
  <si>
    <t xml:space="preserve">02 มี.ค. 66</t>
  </si>
  <si>
    <t xml:space="preserve">01 มี.ค. 66</t>
  </si>
  <si>
    <t xml:space="preserve">28 ก.พ. 66</t>
  </si>
  <si>
    <t xml:space="preserve">27 ก.พ. 66</t>
  </si>
  <si>
    <t xml:space="preserve">24 ก.พ. 66</t>
  </si>
  <si>
    <t xml:space="preserve">23 ก.พ. 66</t>
  </si>
  <si>
    <t xml:space="preserve">22 ก.พ. 66</t>
  </si>
  <si>
    <t xml:space="preserve">21 ก.พ. 66</t>
  </si>
  <si>
    <t xml:space="preserve">20 ก.พ. 66</t>
  </si>
  <si>
    <t xml:space="preserve">17 ก.พ. 66</t>
  </si>
  <si>
    <t xml:space="preserve">16 ก.พ. 66</t>
  </si>
  <si>
    <t xml:space="preserve">15 ก.พ. 66</t>
  </si>
  <si>
    <t xml:space="preserve">14 ก.พ. 66</t>
  </si>
  <si>
    <t xml:space="preserve">13 ก.พ. 66</t>
  </si>
  <si>
    <t xml:space="preserve">10 ก.พ. 66</t>
  </si>
  <si>
    <t xml:space="preserve">09 ก.พ. 66</t>
  </si>
  <si>
    <t xml:space="preserve">08 ก.พ. 66</t>
  </si>
  <si>
    <t xml:space="preserve">07 ก.พ. 66</t>
  </si>
  <si>
    <t xml:space="preserve">06 ก.พ. 66</t>
  </si>
  <si>
    <t xml:space="preserve">03 ก.พ. 66</t>
  </si>
  <si>
    <t xml:space="preserve">02 ก.พ. 66</t>
  </si>
  <si>
    <t xml:space="preserve">01 ก.พ. 66</t>
  </si>
  <si>
    <t xml:space="preserve">31 ม.ค. 66</t>
  </si>
  <si>
    <t xml:space="preserve">30 ม.ค. 66</t>
  </si>
  <si>
    <t xml:space="preserve">27 ม.ค. 66</t>
  </si>
  <si>
    <t xml:space="preserve">26 ม.ค. 66</t>
  </si>
  <si>
    <t xml:space="preserve">25 ม.ค. 66</t>
  </si>
  <si>
    <t xml:space="preserve">24 ม.ค. 66</t>
  </si>
  <si>
    <t xml:space="preserve">23 ม.ค. 66</t>
  </si>
  <si>
    <t xml:space="preserve">20 ม.ค. 66</t>
  </si>
  <si>
    <t xml:space="preserve">19 ม.ค. 66</t>
  </si>
  <si>
    <t xml:space="preserve">18 ม.ค. 66</t>
  </si>
  <si>
    <t xml:space="preserve">17 ม.ค. 66</t>
  </si>
  <si>
    <t xml:space="preserve">16 ม.ค. 66</t>
  </si>
  <si>
    <t xml:space="preserve">13 ม.ค. 66</t>
  </si>
  <si>
    <t xml:space="preserve">12 ม.ค. 66</t>
  </si>
  <si>
    <t xml:space="preserve">11 ม.ค. 66</t>
  </si>
  <si>
    <t xml:space="preserve">10 ม.ค. 66</t>
  </si>
  <si>
    <t xml:space="preserve">09 ม.ค. 66</t>
  </si>
  <si>
    <t xml:space="preserve">06 ม.ค. 66</t>
  </si>
  <si>
    <t xml:space="preserve">05 ม.ค. 66</t>
  </si>
  <si>
    <t xml:space="preserve">04 ม.ค. 66</t>
  </si>
  <si>
    <t xml:space="preserve">03 ม.ค. 66</t>
  </si>
  <si>
    <t xml:space="preserve">30 ธ.ค. 65</t>
  </si>
  <si>
    <t xml:space="preserve">29 ธ.ค. 65</t>
  </si>
  <si>
    <t xml:space="preserve">28 ธ.ค. 65</t>
  </si>
  <si>
    <t xml:space="preserve">27 ธ.ค. 65</t>
  </si>
  <si>
    <t xml:space="preserve">26 ธ.ค. 65</t>
  </si>
  <si>
    <t xml:space="preserve">23 ธ.ค. 65</t>
  </si>
  <si>
    <t xml:space="preserve">22 ธ.ค. 65</t>
  </si>
  <si>
    <t xml:space="preserve">21 ธ.ค. 65</t>
  </si>
  <si>
    <t xml:space="preserve">20 ธ.ค. 65</t>
  </si>
  <si>
    <t xml:space="preserve">19 ธ.ค. 65</t>
  </si>
  <si>
    <t xml:space="preserve">16 ธ.ค. 65</t>
  </si>
  <si>
    <t xml:space="preserve">15 ธ.ค. 65</t>
  </si>
  <si>
    <t xml:space="preserve">14 ธ.ค. 65</t>
  </si>
  <si>
    <t xml:space="preserve">13 ธ.ค. 65</t>
  </si>
  <si>
    <t xml:space="preserve">09 ธ.ค. 65</t>
  </si>
  <si>
    <t xml:space="preserve">08 ธ.ค. 65</t>
  </si>
  <si>
    <t xml:space="preserve">07 ธ.ค. 65</t>
  </si>
  <si>
    <t xml:space="preserve">06 ธ.ค. 65</t>
  </si>
  <si>
    <t xml:space="preserve">02 ธ.ค. 65</t>
  </si>
  <si>
    <t xml:space="preserve">01 ธ.ค. 65</t>
  </si>
  <si>
    <t xml:space="preserve">30 พ.ย. 65</t>
  </si>
  <si>
    <t xml:space="preserve">29 พ.ย. 65</t>
  </si>
  <si>
    <t xml:space="preserve">28 พ.ย. 65</t>
  </si>
  <si>
    <t xml:space="preserve">25 พ.ย. 65</t>
  </si>
  <si>
    <t xml:space="preserve">24 พ.ย. 65</t>
  </si>
  <si>
    <t xml:space="preserve">23 พ.ย. 65</t>
  </si>
  <si>
    <t xml:space="preserve">22 พ.ย. 65</t>
  </si>
  <si>
    <t xml:space="preserve">21 พ.ย. 65</t>
  </si>
  <si>
    <t xml:space="preserve">18 พ.ย. 65</t>
  </si>
  <si>
    <t xml:space="preserve">17 พ.ย. 65</t>
  </si>
  <si>
    <t xml:space="preserve">16 พ.ย. 65</t>
  </si>
  <si>
    <t xml:space="preserve">15 พ.ย. 65</t>
  </si>
  <si>
    <t xml:space="preserve">14 พ.ย. 65</t>
  </si>
  <si>
    <t xml:space="preserve">11 พ.ย. 65</t>
  </si>
  <si>
    <t xml:space="preserve">10 พ.ย. 65</t>
  </si>
  <si>
    <t xml:space="preserve">09 พ.ย. 65</t>
  </si>
  <si>
    <t xml:space="preserve">08 พ.ย. 65</t>
  </si>
  <si>
    <t xml:space="preserve">07 พ.ย. 65</t>
  </si>
  <si>
    <t xml:space="preserve">04 พ.ย. 65</t>
  </si>
  <si>
    <t xml:space="preserve">03 พ.ย. 65</t>
  </si>
  <si>
    <t xml:space="preserve">02 พ.ย. 65</t>
  </si>
  <si>
    <t xml:space="preserve">01 พ.ย. 65</t>
  </si>
  <si>
    <t xml:space="preserve">31 ต.ค. 65</t>
  </si>
  <si>
    <t xml:space="preserve">28 ต.ค. 65</t>
  </si>
  <si>
    <t xml:space="preserve">27 ต.ค. 65</t>
  </si>
  <si>
    <t xml:space="preserve">26 ต.ค. 65</t>
  </si>
  <si>
    <t xml:space="preserve">25 ต.ค. 65</t>
  </si>
  <si>
    <t xml:space="preserve">21 ต.ค. 65</t>
  </si>
  <si>
    <t xml:space="preserve">20 ต.ค. 65</t>
  </si>
  <si>
    <t xml:space="preserve">19 ต.ค. 65</t>
  </si>
  <si>
    <t xml:space="preserve">18 ต.ค. 65</t>
  </si>
  <si>
    <t xml:space="preserve">17 ต.ค. 65</t>
  </si>
  <si>
    <t xml:space="preserve">12 ต.ค. 65</t>
  </si>
  <si>
    <t xml:space="preserve">11 ต.ค. 65</t>
  </si>
  <si>
    <t xml:space="preserve">10 ต.ค. 65</t>
  </si>
  <si>
    <t xml:space="preserve">07 ต.ค. 65</t>
  </si>
  <si>
    <t xml:space="preserve">06 ต.ค. 65</t>
  </si>
  <si>
    <t xml:space="preserve">05 ต.ค. 65</t>
  </si>
  <si>
    <t xml:space="preserve">04 ต.ค. 65</t>
  </si>
  <si>
    <t xml:space="preserve">03 ต.ค. 65</t>
  </si>
  <si>
    <t xml:space="preserve">30 ก.ย. 65</t>
  </si>
  <si>
    <t xml:space="preserve">29 ก.ย. 65</t>
  </si>
  <si>
    <t xml:space="preserve">28 ก.ย. 65</t>
  </si>
  <si>
    <t xml:space="preserve">27 ก.ย. 65</t>
  </si>
  <si>
    <t xml:space="preserve">26 ก.ย. 65</t>
  </si>
  <si>
    <t xml:space="preserve">23 ก.ย. 65</t>
  </si>
  <si>
    <t xml:space="preserve">22 ก.ย. 65</t>
  </si>
  <si>
    <t xml:space="preserve">21 ก.ย. 65</t>
  </si>
  <si>
    <t xml:space="preserve">20 ก.ย. 65</t>
  </si>
  <si>
    <t xml:space="preserve">19 ก.ย. 65</t>
  </si>
  <si>
    <t xml:space="preserve">16 ก.ย. 65</t>
  </si>
  <si>
    <t xml:space="preserve">15 ก.ย. 65</t>
  </si>
  <si>
    <t xml:space="preserve">14 ก.ย. 65</t>
  </si>
  <si>
    <t xml:space="preserve">13 ก.ย. 65</t>
  </si>
  <si>
    <t xml:space="preserve">12 ก.ย. 65</t>
  </si>
  <si>
    <t xml:space="preserve">09 ก.ย. 65</t>
  </si>
  <si>
    <t xml:space="preserve">08 ก.ย. 65</t>
  </si>
  <si>
    <t xml:space="preserve">07 ก.ย. 65</t>
  </si>
  <si>
    <t xml:space="preserve">06 ก.ย. 65</t>
  </si>
  <si>
    <t xml:space="preserve">05 ก.ย. 65</t>
  </si>
  <si>
    <t xml:space="preserve">02 ก.ย. 65</t>
  </si>
  <si>
    <t xml:space="preserve">01 ก.ย. 65</t>
  </si>
  <si>
    <t xml:space="preserve">31 ส.ค. 65</t>
  </si>
  <si>
    <t xml:space="preserve">30 ส.ค. 65</t>
  </si>
  <si>
    <t xml:space="preserve">29 ส.ค. 65</t>
  </si>
  <si>
    <t xml:space="preserve">26 ส.ค. 65</t>
  </si>
  <si>
    <t xml:space="preserve">25 ส.ค. 65</t>
  </si>
  <si>
    <t xml:space="preserve">24 ส.ค. 65</t>
  </si>
  <si>
    <t xml:space="preserve">23 ส.ค. 65</t>
  </si>
  <si>
    <t xml:space="preserve">22 ส.ค. 65</t>
  </si>
  <si>
    <t xml:space="preserve">19 ส.ค. 65</t>
  </si>
  <si>
    <t xml:space="preserve">18 ส.ค. 65</t>
  </si>
  <si>
    <t xml:space="preserve">17 ส.ค. 65</t>
  </si>
  <si>
    <t xml:space="preserve">16 ส.ค. 65</t>
  </si>
  <si>
    <t xml:space="preserve">15 ส.ค. 65</t>
  </si>
  <si>
    <t xml:space="preserve">11 ส.ค. 65</t>
  </si>
  <si>
    <t xml:space="preserve">10 ส.ค. 65</t>
  </si>
  <si>
    <t xml:space="preserve">09 ส.ค. 65</t>
  </si>
  <si>
    <t xml:space="preserve">08 ส.ค. 65</t>
  </si>
  <si>
    <t xml:space="preserve">05 ส.ค. 65</t>
  </si>
  <si>
    <t xml:space="preserve">04 ส.ค. 65</t>
  </si>
  <si>
    <t xml:space="preserve">03 ส.ค. 65</t>
  </si>
  <si>
    <t xml:space="preserve">02 ส.ค. 65</t>
  </si>
  <si>
    <t xml:space="preserve">01 ส.ค. 65</t>
  </si>
  <si>
    <t xml:space="preserve">27 ก.ค. 65</t>
  </si>
  <si>
    <t xml:space="preserve">26 ก.ค. 65</t>
  </si>
  <si>
    <t xml:space="preserve">25 ก.ค. 65</t>
  </si>
  <si>
    <t xml:space="preserve">22 ก.ค. 65</t>
  </si>
  <si>
    <t xml:space="preserve">21 ก.ค. 65</t>
  </si>
  <si>
    <t xml:space="preserve">20 ก.ค. 65</t>
  </si>
  <si>
    <t xml:space="preserve">19 ก.ค. 65</t>
  </si>
  <si>
    <t xml:space="preserve">18 ก.ค. 65</t>
  </si>
  <si>
    <t xml:space="preserve">15 ก.ค. 65</t>
  </si>
  <si>
    <t xml:space="preserve">14 ก.ค. 65</t>
  </si>
  <si>
    <t xml:space="preserve">12 ก.ค. 65</t>
  </si>
  <si>
    <t xml:space="preserve">11 ก.ค. 65</t>
  </si>
  <si>
    <t xml:space="preserve">08 ก.ค. 65</t>
  </si>
  <si>
    <t xml:space="preserve">07 ก.ค. 65</t>
  </si>
  <si>
    <t xml:space="preserve">06 ก.ค. 65</t>
  </si>
  <si>
    <t xml:space="preserve">05 ก.ค. 65</t>
  </si>
  <si>
    <t xml:space="preserve">04 ก.ค. 65</t>
  </si>
  <si>
    <t xml:space="preserve">01 ก.ค. 65</t>
  </si>
  <si>
    <t xml:space="preserve">30 มิ.ย. 65</t>
  </si>
  <si>
    <t xml:space="preserve">29 มิ.ย. 65</t>
  </si>
  <si>
    <t xml:space="preserve">28 มิ.ย. 65</t>
  </si>
  <si>
    <t xml:space="preserve">27 มิ.ย. 65</t>
  </si>
  <si>
    <t xml:space="preserve">24 มิ.ย. 65</t>
  </si>
  <si>
    <t xml:space="preserve">23 มิ.ย. 65</t>
  </si>
  <si>
    <t xml:space="preserve">22 มิ.ย. 65</t>
  </si>
  <si>
    <t xml:space="preserve">21 มิ.ย. 65</t>
  </si>
  <si>
    <t xml:space="preserve">20 มิ.ย. 65</t>
  </si>
  <si>
    <t xml:space="preserve">17 มิ.ย. 65</t>
  </si>
  <si>
    <t xml:space="preserve">16 มิ.ย. 65</t>
  </si>
  <si>
    <t xml:space="preserve">15 มิ.ย. 65</t>
  </si>
  <si>
    <t xml:space="preserve">14 มิ.ย. 65</t>
  </si>
  <si>
    <t xml:space="preserve">13 มิ.ย. 65</t>
  </si>
  <si>
    <t xml:space="preserve">10 มิ.ย. 65</t>
  </si>
  <si>
    <t xml:space="preserve">09 มิ.ย. 65</t>
  </si>
  <si>
    <t xml:space="preserve">08 มิ.ย. 65</t>
  </si>
  <si>
    <t xml:space="preserve">07 มิ.ย. 65</t>
  </si>
  <si>
    <t xml:space="preserve">06 มิ.ย. 65</t>
  </si>
  <si>
    <t xml:space="preserve">02 มิ.ย. 65</t>
  </si>
  <si>
    <t xml:space="preserve">01 มิ.ย. 65</t>
  </si>
  <si>
    <t xml:space="preserve">31 พ.ค. 65</t>
  </si>
  <si>
    <t xml:space="preserve">30 พ.ค. 65</t>
  </si>
  <si>
    <t xml:space="preserve">27 พ.ค. 65</t>
  </si>
  <si>
    <t xml:space="preserve">26 พ.ค. 65</t>
  </si>
  <si>
    <t xml:space="preserve">25 พ.ค. 65</t>
  </si>
  <si>
    <t xml:space="preserve">24 พ.ค. 65</t>
  </si>
  <si>
    <t xml:space="preserve">23 พ.ค. 65</t>
  </si>
  <si>
    <t xml:space="preserve">20 พ.ค. 65</t>
  </si>
  <si>
    <t xml:space="preserve">19 พ.ค. 65</t>
  </si>
  <si>
    <t xml:space="preserve">18 พ.ค. 65</t>
  </si>
  <si>
    <t xml:space="preserve">17 พ.ค. 65</t>
  </si>
  <si>
    <t xml:space="preserve">13 พ.ค. 65</t>
  </si>
  <si>
    <t xml:space="preserve">12 พ.ค. 65</t>
  </si>
  <si>
    <t xml:space="preserve">11 พ.ค. 65</t>
  </si>
  <si>
    <t xml:space="preserve">10 พ.ค. 65</t>
  </si>
  <si>
    <t xml:space="preserve">09 พ.ค. 65</t>
  </si>
  <si>
    <t xml:space="preserve">06 พ.ค. 65</t>
  </si>
  <si>
    <t xml:space="preserve">05 พ.ค. 65</t>
  </si>
  <si>
    <t xml:space="preserve">03 พ.ค. 65</t>
  </si>
  <si>
    <t xml:space="preserve">29 เม.ย. 65</t>
  </si>
  <si>
    <t xml:space="preserve">28 เม.ย. 65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</si>
</sst>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#,##0.00"/>
    <numFmt numFmtId="167" formatCode="0.0000%"/>
    <numFmt numFmtId="168" formatCode="#,##0.0000"/>
    <numFmt numFmtId="169" formatCode="0.00%"/>
    <numFmt numFmtId="170" formatCode="#,##0.0000;[RED]\-#,##0.0000"/>
    <numFmt numFmtId="171" formatCode="dd\ mmm\ 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594F7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4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6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B8" activeCellId="0" sqref="B8"/>
    </sheetView>
  </sheetViews>
  <sheetFormatPr defaultColWidth="10.796875" defaultRowHeight="13.8" zeroHeight="false" outlineLevelRow="0" outlineLevelCol="0"/>
  <cols>
    <col collapsed="false" customWidth="true" hidden="false" outlineLevel="0" max="1" min="1" style="1" width="13.09"/>
    <col collapsed="false" customWidth="true" hidden="false" outlineLevel="0" max="4" min="2" style="2" width="11.4"/>
    <col collapsed="false" customWidth="true" hidden="false" outlineLevel="0" max="5" min="5" style="1" width="11.4"/>
    <col collapsed="false" customWidth="false" hidden="false" outlineLevel="0" max="9" min="6" style="1" width="10.77"/>
    <col collapsed="false" customWidth="true" hidden="false" outlineLevel="0" max="10" min="10" style="1" width="15.74"/>
    <col collapsed="false" customWidth="true" hidden="false" outlineLevel="0" max="11" min="11" style="1" width="16.44"/>
  </cols>
  <sheetData>
    <row r="1" customFormat="false" ht="13.8" hidden="false" customHeight="false" outlineLevel="0" collapsed="false">
      <c r="A1" s="3"/>
      <c r="J1" s="4"/>
      <c r="K1" s="5" t="s">
        <v>0</v>
      </c>
      <c r="L1" s="6" t="s">
        <v>1</v>
      </c>
    </row>
    <row r="2" customFormat="false" ht="13.8" hidden="false" customHeight="false" outlineLevel="0" collapsed="false">
      <c r="A2" s="3"/>
      <c r="J2" s="1" t="s">
        <v>2</v>
      </c>
      <c r="K2" s="7" t="n">
        <f aca="false">COUNT(D$19:D$1230)</f>
        <v>478</v>
      </c>
      <c r="L2" s="8"/>
    </row>
    <row r="3" customFormat="false" ht="13.8" hidden="false" customHeight="false" outlineLevel="0" collapsed="false">
      <c r="A3" s="3"/>
      <c r="J3" s="1" t="s">
        <v>3</v>
      </c>
      <c r="K3" s="7" t="n">
        <f aca="false">MAX(G19:G496)</f>
        <v>9</v>
      </c>
    </row>
    <row r="4" customFormat="false" ht="13.8" hidden="false" customHeight="false" outlineLevel="0" collapsed="false">
      <c r="A4" s="3"/>
      <c r="J4" s="1" t="s">
        <v>4</v>
      </c>
      <c r="K4" s="7" t="n">
        <f aca="false">-MIN(H19:H496)</f>
        <v>0.0140999999999991</v>
      </c>
      <c r="L4" s="9" t="n">
        <f aca="false">MAX(I19:I496)</f>
        <v>0.00140408878620997</v>
      </c>
    </row>
    <row r="5" customFormat="false" ht="13.8" hidden="false" customHeight="false" outlineLevel="0" collapsed="false">
      <c r="A5" s="3"/>
      <c r="J5" s="1" t="s">
        <v>5</v>
      </c>
      <c r="K5" s="7" t="n">
        <f aca="false">COUNTIF(G$19:G$1229,"&gt; 0")</f>
        <v>90</v>
      </c>
      <c r="L5" s="10" t="n">
        <f aca="false">K5/K$2</f>
        <v>0.188284518828452</v>
      </c>
    </row>
    <row r="6" customFormat="false" ht="13.8" hidden="false" customHeight="false" outlineLevel="0" collapsed="false">
      <c r="A6" s="3"/>
      <c r="J6" s="1" t="s">
        <v>6</v>
      </c>
      <c r="K6" s="7" t="n">
        <f aca="false">COUNTIF(G$19:G$1229,"&gt; 1")</f>
        <v>37</v>
      </c>
      <c r="L6" s="10" t="n">
        <f aca="false">K6/K$2</f>
        <v>0.0774058577405858</v>
      </c>
    </row>
    <row r="7" customFormat="false" ht="13.8" hidden="false" customHeight="false" outlineLevel="0" collapsed="false">
      <c r="A7" s="3"/>
      <c r="J7" s="1" t="s">
        <v>7</v>
      </c>
      <c r="K7" s="7" t="n">
        <f aca="false">COUNTIF(G$19:G$1229,"&gt; 2")</f>
        <v>19</v>
      </c>
      <c r="L7" s="10" t="n">
        <f aca="false">K7/K$2</f>
        <v>0.0397489539748954</v>
      </c>
    </row>
    <row r="8" customFormat="false" ht="13.8" hidden="false" customHeight="false" outlineLevel="0" collapsed="false">
      <c r="A8" s="3"/>
      <c r="J8" s="1" t="s">
        <v>8</v>
      </c>
      <c r="K8" s="7" t="n">
        <f aca="false">COUNTIF(G$19:G$1229,"&gt; 3")</f>
        <v>9</v>
      </c>
      <c r="L8" s="10" t="n">
        <f aca="false">K8/K$2</f>
        <v>0.0188284518828452</v>
      </c>
    </row>
    <row r="9" customFormat="false" ht="13.8" hidden="false" customHeight="false" outlineLevel="0" collapsed="false">
      <c r="A9" s="3"/>
      <c r="J9" s="1" t="s">
        <v>9</v>
      </c>
      <c r="K9" s="7" t="n">
        <f aca="false">COUNTIF(G$19:G$1229,"&gt; 4")</f>
        <v>6</v>
      </c>
      <c r="L9" s="10" t="n">
        <f aca="false">K9/K$2</f>
        <v>0.0125523012552301</v>
      </c>
    </row>
    <row r="10" customFormat="false" ht="13.8" hidden="false" customHeight="false" outlineLevel="0" collapsed="false">
      <c r="A10" s="3"/>
      <c r="J10" s="1" t="s">
        <v>10</v>
      </c>
      <c r="K10" s="11" t="n">
        <f aca="false">MAX(I19,I1229)</f>
        <v>0.000492254234834279</v>
      </c>
    </row>
    <row r="11" customFormat="false" ht="15" hidden="false" customHeight="false" outlineLevel="0" collapsed="false">
      <c r="A11" s="12" t="s">
        <v>11</v>
      </c>
      <c r="B11" s="12" t="s">
        <v>12</v>
      </c>
      <c r="C11" s="12" t="s">
        <v>13</v>
      </c>
      <c r="D11" s="12" t="s">
        <v>14</v>
      </c>
      <c r="E11" s="12" t="s">
        <v>15</v>
      </c>
      <c r="F11" s="12" t="s">
        <v>16</v>
      </c>
      <c r="G11" s="13" t="s">
        <v>17</v>
      </c>
      <c r="H11" s="13" t="s">
        <v>18</v>
      </c>
      <c r="I11" s="13" t="s">
        <v>10</v>
      </c>
      <c r="J11" s="0"/>
      <c r="K11" s="0"/>
    </row>
    <row r="12" s="16" customFormat="true" ht="15" hidden="false" customHeight="false" outlineLevel="0" collapsed="false">
      <c r="A12" s="14"/>
      <c r="B12" s="14"/>
      <c r="C12" s="14"/>
      <c r="D12" s="14"/>
      <c r="E12" s="14"/>
      <c r="F12" s="14"/>
      <c r="G12" s="15"/>
      <c r="H12" s="15"/>
      <c r="I12" s="15"/>
    </row>
    <row r="13" s="16" customFormat="true" ht="15" hidden="false" customHeight="false" outlineLevel="0" collapsed="false">
      <c r="A13" s="14"/>
      <c r="B13" s="14"/>
      <c r="C13" s="14"/>
      <c r="D13" s="14"/>
      <c r="E13" s="14"/>
      <c r="F13" s="14"/>
      <c r="G13" s="15"/>
      <c r="H13" s="15"/>
      <c r="I13" s="15"/>
    </row>
    <row r="14" s="16" customFormat="true" ht="15" hidden="false" customHeight="false" outlineLevel="0" collapsed="false">
      <c r="A14" s="17" t="s">
        <v>19</v>
      </c>
      <c r="B14" s="17" t="n">
        <v>10.3636</v>
      </c>
      <c r="C14" s="17" t="n">
        <f aca="false">B14+0.0001</f>
        <v>10.3637</v>
      </c>
      <c r="D14" s="17" t="n">
        <v>10.3636</v>
      </c>
      <c r="E14" s="18" t="n">
        <f aca="false">D14-D15</f>
        <v>0.00109999999999921</v>
      </c>
      <c r="F14" s="18" t="n">
        <f aca="false">100*E14/B15</f>
        <v>0.0106151990349743</v>
      </c>
      <c r="G14" s="15"/>
      <c r="H14" s="15"/>
      <c r="I14" s="15"/>
    </row>
    <row r="15" customFormat="false" ht="15" hidden="false" customHeight="false" outlineLevel="0" collapsed="false">
      <c r="A15" s="17" t="s">
        <v>20</v>
      </c>
      <c r="B15" s="17" t="n">
        <v>10.3625</v>
      </c>
      <c r="C15" s="17" t="n">
        <v>10.3626</v>
      </c>
      <c r="D15" s="17" t="n">
        <v>10.3625</v>
      </c>
      <c r="E15" s="18" t="n">
        <f aca="false">D15-D16</f>
        <v>0.000900000000001455</v>
      </c>
      <c r="F15" s="18" t="n">
        <f aca="false">100*E15/B16</f>
        <v>0.00868591723287383</v>
      </c>
      <c r="G15" s="19" t="n">
        <f aca="false">IF(D15&lt;D16,1+G16,0)</f>
        <v>0</v>
      </c>
      <c r="H15" s="20" t="n">
        <f aca="false">MIN(0, D15-MAX(D15:D35))</f>
        <v>0</v>
      </c>
      <c r="I15" s="21" t="n">
        <f aca="false">ABS(H15)/MAX(D16:D26)</f>
        <v>0</v>
      </c>
      <c r="J15" s="0"/>
      <c r="K15" s="0"/>
    </row>
    <row r="16" customFormat="false" ht="15" hidden="false" customHeight="false" outlineLevel="0" collapsed="false">
      <c r="A16" s="17" t="s">
        <v>21</v>
      </c>
      <c r="B16" s="17" t="n">
        <v>10.3616</v>
      </c>
      <c r="C16" s="17" t="n">
        <v>10.3617</v>
      </c>
      <c r="D16" s="17" t="n">
        <v>10.3616</v>
      </c>
      <c r="E16" s="18" t="n">
        <f aca="false">D16-D17</f>
        <v>0.00189999999999912</v>
      </c>
      <c r="F16" s="18" t="n">
        <f aca="false">100*E16/B17</f>
        <v>0.0183402994295117</v>
      </c>
      <c r="G16" s="19" t="n">
        <f aca="false">IF(D16&lt;D17,1+G17,0)</f>
        <v>0</v>
      </c>
      <c r="H16" s="20" t="n">
        <f aca="false">MIN(0, D16-MAX(D16:D36))</f>
        <v>0</v>
      </c>
      <c r="I16" s="21" t="n">
        <f aca="false">ABS(H16)/MAX(D17:D27)</f>
        <v>0</v>
      </c>
      <c r="J16" s="0"/>
      <c r="K16" s="0"/>
    </row>
    <row r="17" customFormat="false" ht="15" hidden="false" customHeight="false" outlineLevel="0" collapsed="false">
      <c r="A17" s="17" t="s">
        <v>22</v>
      </c>
      <c r="B17" s="17" t="n">
        <v>10.3597</v>
      </c>
      <c r="C17" s="17" t="n">
        <v>10.3598</v>
      </c>
      <c r="D17" s="17" t="n">
        <v>10.3597</v>
      </c>
      <c r="E17" s="18" t="n">
        <f aca="false">D17-D18</f>
        <v>0.000899999999999679</v>
      </c>
      <c r="F17" s="18" t="n">
        <f aca="false">100*E17/B18</f>
        <v>0.00868826505000269</v>
      </c>
      <c r="G17" s="19" t="n">
        <f aca="false">IF(D17&lt;D18,1+G18,0)</f>
        <v>0</v>
      </c>
      <c r="H17" s="20" t="n">
        <f aca="false">MIN(0, D17-MAX(D17:D37))</f>
        <v>-0.000799999999999912</v>
      </c>
      <c r="I17" s="21" t="n">
        <f aca="false">ABS(H17)/MAX(D18:D28)</f>
        <v>7.7216350562223E-005</v>
      </c>
      <c r="J17" s="0"/>
      <c r="K17" s="0"/>
    </row>
    <row r="18" customFormat="false" ht="15" hidden="false" customHeight="false" outlineLevel="0" collapsed="false">
      <c r="A18" s="17" t="s">
        <v>23</v>
      </c>
      <c r="B18" s="17" t="n">
        <v>10.3588</v>
      </c>
      <c r="C18" s="17" t="n">
        <v>10.3589</v>
      </c>
      <c r="D18" s="17" t="n">
        <v>10.3588</v>
      </c>
      <c r="E18" s="18" t="n">
        <f aca="false">D18-D19</f>
        <v>0.00340000000000096</v>
      </c>
      <c r="F18" s="18" t="n">
        <f aca="false">100*E18/B19</f>
        <v>0.0328331112270019</v>
      </c>
      <c r="G18" s="19" t="n">
        <f aca="false">IF(D18&lt;D19,1+G19,0)</f>
        <v>0</v>
      </c>
      <c r="H18" s="20" t="n">
        <f aca="false">MIN(0, D18-MAX(D18:D38))</f>
        <v>-0.00169999999999959</v>
      </c>
      <c r="I18" s="21" t="n">
        <f aca="false">ABS(H18)/MAX(D19:D29)</f>
        <v>0.000164084744944703</v>
      </c>
      <c r="J18" s="0"/>
      <c r="K18" s="0"/>
    </row>
    <row r="19" customFormat="false" ht="15" hidden="false" customHeight="false" outlineLevel="0" collapsed="false">
      <c r="A19" s="22" t="s">
        <v>24</v>
      </c>
      <c r="B19" s="23" t="n">
        <v>10.3554</v>
      </c>
      <c r="C19" s="23" t="n">
        <v>10.3555</v>
      </c>
      <c r="D19" s="23" t="n">
        <v>10.3554</v>
      </c>
      <c r="E19" s="18" t="n">
        <f aca="false">D19-D20</f>
        <v>-0.00510000000000055</v>
      </c>
      <c r="F19" s="18" t="n">
        <f aca="false">100*E19/B20</f>
        <v>-0.0492254234834279</v>
      </c>
      <c r="G19" s="24" t="n">
        <f aca="false">IF(D19&lt;D20,1+G20,0)</f>
        <v>1</v>
      </c>
      <c r="H19" s="20" t="n">
        <f aca="false">MIN(0, D19-MAX(D19:D39))</f>
        <v>-0.00510000000000055</v>
      </c>
      <c r="I19" s="21" t="n">
        <f aca="false">ABS(H19)/MAX(D20:D30)</f>
        <v>0.000492254234834279</v>
      </c>
      <c r="J19" s="0"/>
      <c r="K19" s="0"/>
    </row>
    <row r="20" customFormat="false" ht="15" hidden="false" customHeight="false" outlineLevel="0" collapsed="false">
      <c r="A20" s="22" t="s">
        <v>25</v>
      </c>
      <c r="B20" s="23" t="n">
        <v>10.3605</v>
      </c>
      <c r="C20" s="23" t="n">
        <v>10.3606</v>
      </c>
      <c r="D20" s="23" t="n">
        <v>10.3605</v>
      </c>
      <c r="E20" s="18" t="n">
        <f aca="false">D20-D21</f>
        <v>0.000999999999999446</v>
      </c>
      <c r="F20" s="18" t="n">
        <f aca="false">100*E20/B21</f>
        <v>0.00965297552970168</v>
      </c>
      <c r="G20" s="19" t="n">
        <f aca="false">IF(D20&lt;D21,1+G21,0)</f>
        <v>0</v>
      </c>
      <c r="H20" s="20" t="n">
        <f aca="false">MIN(0, D20-MAX(D20:D40))</f>
        <v>0</v>
      </c>
      <c r="I20" s="21" t="n">
        <f aca="false">ABS(H20)/MAX(D21:D31)</f>
        <v>0</v>
      </c>
      <c r="J20" s="0"/>
      <c r="K20" s="0"/>
    </row>
    <row r="21" customFormat="false" ht="15" hidden="false" customHeight="false" outlineLevel="0" collapsed="false">
      <c r="A21" s="22" t="s">
        <v>26</v>
      </c>
      <c r="B21" s="23" t="n">
        <v>10.3595</v>
      </c>
      <c r="C21" s="23" t="n">
        <v>10.3596</v>
      </c>
      <c r="D21" s="23" t="n">
        <v>10.3595</v>
      </c>
      <c r="E21" s="18" t="n">
        <f aca="false">D21-D22</f>
        <v>0.000500000000000611</v>
      </c>
      <c r="F21" s="18" t="n">
        <f aca="false">100*E21/B22</f>
        <v>0.0048267207259447</v>
      </c>
      <c r="G21" s="19" t="n">
        <f aca="false">IF(D21&lt;D22,1+G22,0)</f>
        <v>0</v>
      </c>
      <c r="H21" s="20" t="n">
        <f aca="false">MIN(0, D21-MAX(D21:D41))</f>
        <v>0</v>
      </c>
      <c r="I21" s="21" t="n">
        <f aca="false">ABS(H21)/MAX(D22:D32)</f>
        <v>0</v>
      </c>
      <c r="J21" s="0"/>
      <c r="K21" s="0"/>
    </row>
    <row r="22" customFormat="false" ht="15" hidden="false" customHeight="false" outlineLevel="0" collapsed="false">
      <c r="A22" s="22" t="s">
        <v>27</v>
      </c>
      <c r="B22" s="23" t="n">
        <v>10.359</v>
      </c>
      <c r="C22" s="23" t="n">
        <v>10.3591</v>
      </c>
      <c r="D22" s="23" t="n">
        <v>10.359</v>
      </c>
      <c r="E22" s="18" t="n">
        <f aca="false">D22-D23</f>
        <v>0.00159999999999982</v>
      </c>
      <c r="F22" s="18" t="n">
        <f aca="false">100*E22/B23</f>
        <v>0.0154478923281888</v>
      </c>
      <c r="G22" s="19" t="n">
        <f aca="false">IF(D22&lt;D23,1+G23,0)</f>
        <v>0</v>
      </c>
      <c r="H22" s="20" t="n">
        <f aca="false">MIN(0, D22-MAX(D22:D42))</f>
        <v>0</v>
      </c>
      <c r="I22" s="21" t="n">
        <f aca="false">ABS(H22)/MAX(D23:D33)</f>
        <v>0</v>
      </c>
      <c r="J22" s="0"/>
      <c r="K22" s="0"/>
    </row>
    <row r="23" customFormat="false" ht="15" hidden="false" customHeight="false" outlineLevel="0" collapsed="false">
      <c r="A23" s="22" t="s">
        <v>28</v>
      </c>
      <c r="B23" s="23" t="n">
        <v>10.3574</v>
      </c>
      <c r="C23" s="23" t="n">
        <v>10.3575</v>
      </c>
      <c r="D23" s="23" t="n">
        <v>10.3574</v>
      </c>
      <c r="E23" s="18" t="n">
        <f aca="false">D23-D24</f>
        <v>0.000700000000000145</v>
      </c>
      <c r="F23" s="18" t="n">
        <f aca="false">100*E23/B24</f>
        <v>0.00675890969131234</v>
      </c>
      <c r="G23" s="19" t="n">
        <f aca="false">IF(D23&lt;D24,1+G24,0)</f>
        <v>0</v>
      </c>
      <c r="H23" s="20" t="n">
        <f aca="false">MIN(0, D23-MAX(D23:D43))</f>
        <v>0</v>
      </c>
      <c r="I23" s="21" t="n">
        <f aca="false">ABS(H23)/MAX(D24:D34)</f>
        <v>0</v>
      </c>
      <c r="J23" s="0"/>
      <c r="K23" s="0"/>
    </row>
    <row r="24" customFormat="false" ht="15" hidden="false" customHeight="false" outlineLevel="0" collapsed="false">
      <c r="A24" s="22" t="s">
        <v>29</v>
      </c>
      <c r="B24" s="23" t="n">
        <v>10.3567</v>
      </c>
      <c r="C24" s="23" t="n">
        <v>10.3568</v>
      </c>
      <c r="D24" s="23" t="n">
        <v>10.3567</v>
      </c>
      <c r="E24" s="18" t="n">
        <f aca="false">D24-D25</f>
        <v>0.000400000000000844</v>
      </c>
      <c r="F24" s="18" t="n">
        <f aca="false">100*E24/B25</f>
        <v>0.0038623832836133</v>
      </c>
      <c r="G24" s="19" t="n">
        <f aca="false">IF(D24&lt;D25,1+G25,0)</f>
        <v>0</v>
      </c>
      <c r="H24" s="20" t="n">
        <f aca="false">MIN(0, D24-MAX(D24:D44))</f>
        <v>0</v>
      </c>
      <c r="I24" s="21" t="n">
        <f aca="false">ABS(H24)/MAX(D25:D35)</f>
        <v>0</v>
      </c>
      <c r="J24" s="0"/>
      <c r="K24" s="0"/>
    </row>
    <row r="25" customFormat="false" ht="15" hidden="false" customHeight="false" outlineLevel="0" collapsed="false">
      <c r="A25" s="22" t="s">
        <v>30</v>
      </c>
      <c r="B25" s="23" t="n">
        <v>10.3563</v>
      </c>
      <c r="C25" s="23" t="n">
        <v>10.3564</v>
      </c>
      <c r="D25" s="23" t="n">
        <v>10.3563</v>
      </c>
      <c r="E25" s="18" t="n">
        <f aca="false">D25-D26</f>
        <v>0.000199999999999534</v>
      </c>
      <c r="F25" s="18" t="n">
        <f aca="false">100*E25/B26</f>
        <v>0.0019312289375299</v>
      </c>
      <c r="G25" s="19" t="n">
        <f aca="false">IF(D25&lt;D26,1+G26,0)</f>
        <v>0</v>
      </c>
      <c r="H25" s="20" t="n">
        <f aca="false">MIN(0, D25-MAX(D25:D45))</f>
        <v>0</v>
      </c>
      <c r="I25" s="21" t="n">
        <f aca="false">ABS(H25)/MAX(D26:D36)</f>
        <v>0</v>
      </c>
      <c r="J25" s="0"/>
      <c r="K25" s="0"/>
    </row>
    <row r="26" customFormat="false" ht="15" hidden="false" customHeight="false" outlineLevel="0" collapsed="false">
      <c r="A26" s="22" t="s">
        <v>31</v>
      </c>
      <c r="B26" s="23" t="n">
        <v>10.3561</v>
      </c>
      <c r="C26" s="23" t="n">
        <v>10.3562</v>
      </c>
      <c r="D26" s="23" t="n">
        <v>10.3561</v>
      </c>
      <c r="E26" s="18" t="n">
        <f aca="false">D26-D27</f>
        <v>0.00239999999999974</v>
      </c>
      <c r="F26" s="18" t="n">
        <f aca="false">100*E26/B27</f>
        <v>0.0231801191844436</v>
      </c>
      <c r="G26" s="19" t="n">
        <f aca="false">IF(D26&lt;D27,1+G27,0)</f>
        <v>0</v>
      </c>
      <c r="H26" s="20" t="n">
        <f aca="false">MIN(0, D26-MAX(D26:D46))</f>
        <v>0</v>
      </c>
      <c r="I26" s="21" t="n">
        <f aca="false">ABS(H26)/MAX(D27:D37)</f>
        <v>0</v>
      </c>
      <c r="J26" s="0"/>
      <c r="K26" s="0"/>
    </row>
    <row r="27" customFormat="false" ht="15" hidden="false" customHeight="false" outlineLevel="0" collapsed="false">
      <c r="A27" s="22" t="s">
        <v>32</v>
      </c>
      <c r="B27" s="23" t="n">
        <v>10.3537</v>
      </c>
      <c r="C27" s="23" t="n">
        <v>10.3538</v>
      </c>
      <c r="D27" s="23" t="n">
        <v>10.3537</v>
      </c>
      <c r="E27" s="18" t="n">
        <f aca="false">D27-D28</f>
        <v>0.000500000000000611</v>
      </c>
      <c r="F27" s="18" t="n">
        <f aca="false">100*E27/B28</f>
        <v>0.00482942471893338</v>
      </c>
      <c r="G27" s="19" t="n">
        <f aca="false">IF(D27&lt;D28,1+G28,0)</f>
        <v>0</v>
      </c>
      <c r="H27" s="20" t="n">
        <f aca="false">MIN(0, D27-MAX(D27:D47))</f>
        <v>0</v>
      </c>
      <c r="I27" s="21" t="n">
        <f aca="false">ABS(H27)/MAX(D28:D38)</f>
        <v>0</v>
      </c>
    </row>
    <row r="28" customFormat="false" ht="15" hidden="false" customHeight="false" outlineLevel="0" collapsed="false">
      <c r="A28" s="22" t="s">
        <v>33</v>
      </c>
      <c r="B28" s="23" t="n">
        <v>10.3532</v>
      </c>
      <c r="C28" s="23" t="n">
        <v>10.3533</v>
      </c>
      <c r="D28" s="23" t="n">
        <v>10.3532</v>
      </c>
      <c r="E28" s="18" t="n">
        <f aca="false">D28-D29</f>
        <v>-0.000100000000001543</v>
      </c>
      <c r="F28" s="18" t="n">
        <f aca="false">100*E28/B29</f>
        <v>-0.000965875614553266</v>
      </c>
      <c r="G28" s="19" t="n">
        <f aca="false">IF(D28&lt;D29,1+G29,0)</f>
        <v>1</v>
      </c>
      <c r="H28" s="20" t="n">
        <f aca="false">MIN(0, D28-MAX(D28:D48))</f>
        <v>-0.000100000000001543</v>
      </c>
      <c r="I28" s="21" t="n">
        <f aca="false">ABS(H28)/MAX(D29:D39)</f>
        <v>9.65875614553266E-006</v>
      </c>
    </row>
    <row r="29" customFormat="false" ht="15" hidden="false" customHeight="false" outlineLevel="0" collapsed="false">
      <c r="A29" s="22" t="s">
        <v>34</v>
      </c>
      <c r="B29" s="23" t="n">
        <v>10.3533</v>
      </c>
      <c r="C29" s="23" t="n">
        <v>10.3534</v>
      </c>
      <c r="D29" s="23" t="n">
        <v>10.3533</v>
      </c>
      <c r="E29" s="18" t="n">
        <f aca="false">D29-D30</f>
        <v>0.00210000000000043</v>
      </c>
      <c r="F29" s="18" t="n">
        <f aca="false">100*E29/B30</f>
        <v>0.0202875028982189</v>
      </c>
      <c r="G29" s="19" t="n">
        <f aca="false">IF(D29&lt;D30,1+G30,0)</f>
        <v>0</v>
      </c>
      <c r="H29" s="20" t="n">
        <f aca="false">MIN(0, D29-MAX(D29:D49))</f>
        <v>0</v>
      </c>
      <c r="I29" s="21" t="n">
        <f aca="false">ABS(H29)/MAX(D30:D40)</f>
        <v>0</v>
      </c>
    </row>
    <row r="30" customFormat="false" ht="15" hidden="false" customHeight="false" outlineLevel="0" collapsed="false">
      <c r="A30" s="22" t="s">
        <v>35</v>
      </c>
      <c r="B30" s="23" t="n">
        <v>10.3512</v>
      </c>
      <c r="C30" s="23" t="n">
        <v>10.3513</v>
      </c>
      <c r="D30" s="23" t="n">
        <v>10.3512</v>
      </c>
      <c r="E30" s="18" t="n">
        <f aca="false">D30-D31</f>
        <v>0.00120000000000076</v>
      </c>
      <c r="F30" s="18" t="n">
        <f aca="false">100*E30/B31</f>
        <v>0.011594202898558</v>
      </c>
      <c r="G30" s="19" t="n">
        <f aca="false">IF(D30&lt;D31,1+G31,0)</f>
        <v>0</v>
      </c>
      <c r="H30" s="20" t="n">
        <f aca="false">MIN(0, D30-MAX(D30:D50))</f>
        <v>0</v>
      </c>
      <c r="I30" s="21" t="n">
        <f aca="false">ABS(H30)/MAX(D31:D41)</f>
        <v>0</v>
      </c>
    </row>
    <row r="31" customFormat="false" ht="15" hidden="false" customHeight="false" outlineLevel="0" collapsed="false">
      <c r="A31" s="22" t="s">
        <v>36</v>
      </c>
      <c r="B31" s="23" t="n">
        <v>10.35</v>
      </c>
      <c r="C31" s="23" t="n">
        <v>10.3501</v>
      </c>
      <c r="D31" s="23" t="n">
        <v>10.35</v>
      </c>
      <c r="E31" s="18" t="n">
        <f aca="false">D31-D32</f>
        <v>0.00169999999999959</v>
      </c>
      <c r="F31" s="18" t="n">
        <f aca="false">100*E31/B32</f>
        <v>0.0164278190620642</v>
      </c>
      <c r="G31" s="19" t="n">
        <f aca="false">IF(D31&lt;D32,1+G32,0)</f>
        <v>0</v>
      </c>
      <c r="H31" s="20" t="n">
        <f aca="false">MIN(0, D31-MAX(D31:D51))</f>
        <v>0</v>
      </c>
      <c r="I31" s="21" t="n">
        <f aca="false">ABS(H31)/MAX(D32:D42)</f>
        <v>0</v>
      </c>
    </row>
    <row r="32" customFormat="false" ht="15" hidden="false" customHeight="false" outlineLevel="0" collapsed="false">
      <c r="A32" s="22" t="s">
        <v>37</v>
      </c>
      <c r="B32" s="23" t="n">
        <v>10.3483</v>
      </c>
      <c r="C32" s="23" t="n">
        <v>10.3484</v>
      </c>
      <c r="D32" s="23" t="n">
        <v>10.3483</v>
      </c>
      <c r="E32" s="18" t="n">
        <f aca="false">D32-D33</f>
        <v>9.99999999997669E-005</v>
      </c>
      <c r="F32" s="18" t="n">
        <f aca="false">100*E32/B33</f>
        <v>0.000966351636031068</v>
      </c>
      <c r="G32" s="19" t="n">
        <f aca="false">IF(D32&lt;D33,1+G33,0)</f>
        <v>0</v>
      </c>
      <c r="H32" s="20" t="n">
        <f aca="false">MIN(0, D32-MAX(D32:D52))</f>
        <v>-0.000999999999999446</v>
      </c>
      <c r="I32" s="21" t="n">
        <f aca="false">ABS(H32)/MAX(D33:D43)</f>
        <v>9.66248925047535E-005</v>
      </c>
    </row>
    <row r="33" customFormat="false" ht="15" hidden="false" customHeight="false" outlineLevel="0" collapsed="false">
      <c r="A33" s="22" t="s">
        <v>38</v>
      </c>
      <c r="B33" s="23" t="n">
        <v>10.3482</v>
      </c>
      <c r="C33" s="23" t="n">
        <v>10.3483</v>
      </c>
      <c r="D33" s="23" t="n">
        <v>10.3482</v>
      </c>
      <c r="E33" s="18" t="n">
        <f aca="false">D33-D34</f>
        <v>-0.00109999999999921</v>
      </c>
      <c r="F33" s="18" t="n">
        <f aca="false">100*E33/B34</f>
        <v>-0.0106287381755212</v>
      </c>
      <c r="G33" s="19" t="n">
        <f aca="false">IF(D33&lt;D34,1+G34,0)</f>
        <v>1</v>
      </c>
      <c r="H33" s="20" t="n">
        <f aca="false">MIN(0, D33-MAX(D33:D53))</f>
        <v>-0.00109999999999921</v>
      </c>
      <c r="I33" s="21" t="n">
        <f aca="false">ABS(H33)/MAX(D34:D44)</f>
        <v>0.000106287381755212</v>
      </c>
    </row>
    <row r="34" customFormat="false" ht="15" hidden="false" customHeight="false" outlineLevel="0" collapsed="false">
      <c r="A34" s="22" t="s">
        <v>39</v>
      </c>
      <c r="B34" s="23" t="n">
        <v>10.3493</v>
      </c>
      <c r="C34" s="23" t="n">
        <v>10.3494</v>
      </c>
      <c r="D34" s="23" t="n">
        <v>10.3493</v>
      </c>
      <c r="E34" s="18" t="n">
        <f aca="false">D34-D35</f>
        <v>0.000599999999998602</v>
      </c>
      <c r="F34" s="18" t="n">
        <f aca="false">100*E34/B35</f>
        <v>0.00579782967907661</v>
      </c>
      <c r="G34" s="19" t="n">
        <f aca="false">IF(D34&lt;D35,1+G35,0)</f>
        <v>0</v>
      </c>
      <c r="H34" s="20" t="n">
        <f aca="false">MIN(0, D34-MAX(D34:D54))</f>
        <v>0</v>
      </c>
      <c r="I34" s="21" t="n">
        <f aca="false">ABS(H34)/MAX(D35:D45)</f>
        <v>0</v>
      </c>
    </row>
    <row r="35" customFormat="false" ht="15" hidden="false" customHeight="false" outlineLevel="0" collapsed="false">
      <c r="A35" s="22" t="s">
        <v>40</v>
      </c>
      <c r="B35" s="23" t="n">
        <v>10.3487</v>
      </c>
      <c r="C35" s="23" t="n">
        <v>10.3488</v>
      </c>
      <c r="D35" s="23" t="n">
        <v>10.3487</v>
      </c>
      <c r="E35" s="18" t="n">
        <f aca="false">D35-D36</f>
        <v>0.000300000000001077</v>
      </c>
      <c r="F35" s="18" t="n">
        <f aca="false">100*E35/B36</f>
        <v>0.00289899887906418</v>
      </c>
      <c r="G35" s="19" t="n">
        <f aca="false">IF(D35&lt;D36,1+G36,0)</f>
        <v>0</v>
      </c>
      <c r="H35" s="20" t="n">
        <f aca="false">MIN(0, D35-MAX(D35:D55))</f>
        <v>0</v>
      </c>
      <c r="I35" s="21" t="n">
        <f aca="false">ABS(H35)/MAX(D36:D46)</f>
        <v>0</v>
      </c>
    </row>
    <row r="36" customFormat="false" ht="15" hidden="false" customHeight="false" outlineLevel="0" collapsed="false">
      <c r="A36" s="22" t="s">
        <v>41</v>
      </c>
      <c r="B36" s="23" t="n">
        <v>10.3484</v>
      </c>
      <c r="C36" s="23" t="n">
        <v>10.3485</v>
      </c>
      <c r="D36" s="23" t="n">
        <v>10.3484</v>
      </c>
      <c r="E36" s="18" t="n">
        <f aca="false">D36-D37</f>
        <v>0.00159999999999982</v>
      </c>
      <c r="F36" s="18" t="n">
        <f aca="false">100*E36/B37</f>
        <v>0.0154637182510518</v>
      </c>
      <c r="G36" s="19" t="n">
        <f aca="false">IF(D36&lt;D37,1+G37,0)</f>
        <v>0</v>
      </c>
      <c r="H36" s="20" t="n">
        <f aca="false">MIN(0, D36-MAX(D36:D56))</f>
        <v>0</v>
      </c>
      <c r="I36" s="21" t="n">
        <f aca="false">ABS(H36)/MAX(D37:D47)</f>
        <v>0</v>
      </c>
    </row>
    <row r="37" customFormat="false" ht="15" hidden="false" customHeight="false" outlineLevel="0" collapsed="false">
      <c r="A37" s="22" t="s">
        <v>42</v>
      </c>
      <c r="B37" s="23" t="n">
        <v>10.3468</v>
      </c>
      <c r="C37" s="23" t="n">
        <v>10.3469</v>
      </c>
      <c r="D37" s="23" t="n">
        <v>10.3468</v>
      </c>
      <c r="E37" s="18" t="n">
        <f aca="false">D37-D38</f>
        <v>-0.000199999999999534</v>
      </c>
      <c r="F37" s="18" t="n">
        <f aca="false">100*E37/B38</f>
        <v>-0.00193292741857093</v>
      </c>
      <c r="G37" s="19" t="n">
        <f aca="false">IF(D37&lt;D38,1+G38,0)</f>
        <v>2</v>
      </c>
      <c r="H37" s="20" t="n">
        <f aca="false">MIN(0, D37-MAX(D37:D57))</f>
        <v>-0.000400000000000844</v>
      </c>
      <c r="I37" s="21" t="n">
        <f aca="false">ABS(H37)/MAX(D38:D48)</f>
        <v>3.86578011443525E-005</v>
      </c>
    </row>
    <row r="38" customFormat="false" ht="15" hidden="false" customHeight="false" outlineLevel="0" collapsed="false">
      <c r="A38" s="22" t="s">
        <v>43</v>
      </c>
      <c r="B38" s="23" t="n">
        <v>10.347</v>
      </c>
      <c r="C38" s="23" t="n">
        <v>10.3471</v>
      </c>
      <c r="D38" s="23" t="n">
        <v>10.347</v>
      </c>
      <c r="E38" s="18" t="n">
        <f aca="false">D38-D39</f>
        <v>-0.00020000000000131</v>
      </c>
      <c r="F38" s="18" t="n">
        <f aca="false">100*E38/B39</f>
        <v>-0.00193289005722621</v>
      </c>
      <c r="G38" s="19" t="n">
        <f aca="false">IF(D38&lt;D39,1+G39,0)</f>
        <v>1</v>
      </c>
      <c r="H38" s="20" t="n">
        <f aca="false">MIN(0, D38-MAX(D38:D58))</f>
        <v>-0.00020000000000131</v>
      </c>
      <c r="I38" s="21" t="n">
        <f aca="false">ABS(H38)/MAX(D39:D49)</f>
        <v>1.93289005722621E-005</v>
      </c>
    </row>
    <row r="39" customFormat="false" ht="15" hidden="false" customHeight="false" outlineLevel="0" collapsed="false">
      <c r="A39" s="22" t="s">
        <v>44</v>
      </c>
      <c r="B39" s="23" t="n">
        <v>10.3472</v>
      </c>
      <c r="C39" s="23" t="n">
        <v>10.3473</v>
      </c>
      <c r="D39" s="23" t="n">
        <v>10.3472</v>
      </c>
      <c r="E39" s="18" t="n">
        <f aca="false">D39-D40</f>
        <v>0.000700000000000145</v>
      </c>
      <c r="F39" s="18" t="n">
        <f aca="false">100*E39/B40</f>
        <v>0.00676557289904939</v>
      </c>
      <c r="G39" s="19" t="n">
        <f aca="false">IF(D39&lt;D40,1+G40,0)</f>
        <v>0</v>
      </c>
      <c r="H39" s="20" t="n">
        <f aca="false">MIN(0, D39-MAX(D39:D59))</f>
        <v>0</v>
      </c>
      <c r="I39" s="21" t="n">
        <f aca="false">ABS(H39)/MAX(D40:D50)</f>
        <v>0</v>
      </c>
    </row>
    <row r="40" customFormat="false" ht="15" hidden="false" customHeight="false" outlineLevel="0" collapsed="false">
      <c r="A40" s="22" t="s">
        <v>45</v>
      </c>
      <c r="B40" s="23" t="n">
        <v>10.3465</v>
      </c>
      <c r="C40" s="23" t="n">
        <v>10.3466</v>
      </c>
      <c r="D40" s="23" t="n">
        <v>10.3465</v>
      </c>
      <c r="E40" s="18" t="n">
        <f aca="false">D40-D41</f>
        <v>0</v>
      </c>
      <c r="F40" s="18" t="n">
        <f aca="false">100*E40/B41</f>
        <v>0</v>
      </c>
      <c r="G40" s="19" t="n">
        <f aca="false">IF(D40&lt;D41,1+G41,0)</f>
        <v>0</v>
      </c>
      <c r="H40" s="20" t="n">
        <f aca="false">MIN(0, D40-MAX(D40:D60))</f>
        <v>0</v>
      </c>
      <c r="I40" s="21" t="n">
        <f aca="false">ABS(H40)/MAX(D41:D51)</f>
        <v>0</v>
      </c>
    </row>
    <row r="41" customFormat="false" ht="15" hidden="false" customHeight="false" outlineLevel="0" collapsed="false">
      <c r="A41" s="22" t="s">
        <v>46</v>
      </c>
      <c r="B41" s="23" t="n">
        <v>10.3465</v>
      </c>
      <c r="C41" s="23" t="n">
        <v>10.3466</v>
      </c>
      <c r="D41" s="23" t="n">
        <v>10.3465</v>
      </c>
      <c r="E41" s="18" t="n">
        <f aca="false">D41-D42</f>
        <v>0.00120000000000076</v>
      </c>
      <c r="F41" s="18" t="n">
        <f aca="false">100*E41/B42</f>
        <v>0.011599470290864</v>
      </c>
      <c r="G41" s="19" t="n">
        <f aca="false">IF(D41&lt;D42,1+G42,0)</f>
        <v>0</v>
      </c>
      <c r="H41" s="20" t="n">
        <f aca="false">MIN(0, D41-MAX(D41:D61))</f>
        <v>0</v>
      </c>
      <c r="I41" s="21" t="n">
        <f aca="false">ABS(H41)/MAX(D42:D52)</f>
        <v>0</v>
      </c>
    </row>
    <row r="42" customFormat="false" ht="15" hidden="false" customHeight="false" outlineLevel="0" collapsed="false">
      <c r="A42" s="22" t="s">
        <v>47</v>
      </c>
      <c r="B42" s="23" t="n">
        <v>10.3453</v>
      </c>
      <c r="C42" s="23" t="n">
        <v>10.3454</v>
      </c>
      <c r="D42" s="23" t="n">
        <v>10.3453</v>
      </c>
      <c r="E42" s="18" t="n">
        <f aca="false">D42-D43</f>
        <v>0.00150000000000006</v>
      </c>
      <c r="F42" s="18" t="n">
        <f aca="false">100*E42/B43</f>
        <v>0.0145014404764212</v>
      </c>
      <c r="G42" s="19" t="n">
        <f aca="false">IF(D42&lt;D43,1+G43,0)</f>
        <v>0</v>
      </c>
      <c r="H42" s="20" t="n">
        <f aca="false">MIN(0, D42-MAX(D42:D62))</f>
        <v>0</v>
      </c>
      <c r="I42" s="21" t="n">
        <f aca="false">ABS(H42)/MAX(D43:D53)</f>
        <v>0</v>
      </c>
    </row>
    <row r="43" customFormat="false" ht="15" hidden="false" customHeight="false" outlineLevel="0" collapsed="false">
      <c r="A43" s="22" t="s">
        <v>48</v>
      </c>
      <c r="B43" s="23" t="n">
        <v>10.3438</v>
      </c>
      <c r="C43" s="23" t="n">
        <v>10.3439</v>
      </c>
      <c r="D43" s="23" t="n">
        <v>10.3438</v>
      </c>
      <c r="E43" s="18" t="n">
        <f aca="false">D43-D44</f>
        <v>0.000600000000000378</v>
      </c>
      <c r="F43" s="18" t="n">
        <f aca="false">100*E43/B44</f>
        <v>0.00580091267693149</v>
      </c>
      <c r="G43" s="19" t="n">
        <f aca="false">IF(D43&lt;D44,1+G44,0)</f>
        <v>0</v>
      </c>
      <c r="H43" s="20" t="n">
        <f aca="false">MIN(0, D43-MAX(D43:D63))</f>
        <v>0</v>
      </c>
      <c r="I43" s="21" t="n">
        <f aca="false">ABS(H43)/MAX(D44:D54)</f>
        <v>0</v>
      </c>
    </row>
    <row r="44" customFormat="false" ht="15" hidden="false" customHeight="false" outlineLevel="0" collapsed="false">
      <c r="A44" s="22" t="s">
        <v>49</v>
      </c>
      <c r="B44" s="23" t="n">
        <v>10.3432</v>
      </c>
      <c r="C44" s="23" t="n">
        <v>10.3433</v>
      </c>
      <c r="D44" s="23" t="n">
        <v>10.3432</v>
      </c>
      <c r="E44" s="18" t="n">
        <f aca="false">D44-D45</f>
        <v>0.000899999999999679</v>
      </c>
      <c r="F44" s="18" t="n">
        <f aca="false">100*E44/B45</f>
        <v>0.00870212621950319</v>
      </c>
      <c r="G44" s="19" t="n">
        <f aca="false">IF(D44&lt;D45,1+G45,0)</f>
        <v>0</v>
      </c>
      <c r="H44" s="20" t="n">
        <f aca="false">MIN(0, D44-MAX(D44:D64))</f>
        <v>0</v>
      </c>
      <c r="I44" s="21" t="n">
        <f aca="false">ABS(H44)/MAX(D45:D55)</f>
        <v>0</v>
      </c>
    </row>
    <row r="45" customFormat="false" ht="15" hidden="false" customHeight="false" outlineLevel="0" collapsed="false">
      <c r="A45" s="22" t="s">
        <v>50</v>
      </c>
      <c r="B45" s="23" t="n">
        <v>10.3423</v>
      </c>
      <c r="C45" s="23" t="n">
        <v>10.3424</v>
      </c>
      <c r="D45" s="23" t="n">
        <v>10.3423</v>
      </c>
      <c r="E45" s="18" t="n">
        <f aca="false">D45-D46</f>
        <v>0.000899999999999679</v>
      </c>
      <c r="F45" s="18" t="n">
        <f aca="false">100*E45/B46</f>
        <v>0.00870288355541492</v>
      </c>
      <c r="G45" s="19" t="n">
        <f aca="false">IF(D45&lt;D46,1+G46,0)</f>
        <v>0</v>
      </c>
      <c r="H45" s="20" t="n">
        <f aca="false">MIN(0, D45-MAX(D45:D65))</f>
        <v>0</v>
      </c>
      <c r="I45" s="21" t="n">
        <f aca="false">ABS(H45)/MAX(D46:D56)</f>
        <v>0</v>
      </c>
    </row>
    <row r="46" customFormat="false" ht="15" hidden="false" customHeight="false" outlineLevel="0" collapsed="false">
      <c r="A46" s="22" t="s">
        <v>51</v>
      </c>
      <c r="B46" s="23" t="n">
        <v>10.3414</v>
      </c>
      <c r="C46" s="23" t="n">
        <v>10.3415</v>
      </c>
      <c r="D46" s="23" t="n">
        <v>10.3414</v>
      </c>
      <c r="E46" s="18" t="n">
        <f aca="false">D46-D47</f>
        <v>0.00280000000000058</v>
      </c>
      <c r="F46" s="18" t="n">
        <f aca="false">100*E46/B47</f>
        <v>0.0270829706149825</v>
      </c>
      <c r="G46" s="19" t="n">
        <f aca="false">IF(D46&lt;D47,1+G47,0)</f>
        <v>0</v>
      </c>
      <c r="H46" s="20" t="n">
        <f aca="false">MIN(0, D46-MAX(D46:D66))</f>
        <v>0</v>
      </c>
      <c r="I46" s="21" t="n">
        <f aca="false">ABS(H46)/MAX(D47:D57)</f>
        <v>0</v>
      </c>
    </row>
    <row r="47" customFormat="false" ht="15" hidden="false" customHeight="false" outlineLevel="0" collapsed="false">
      <c r="A47" s="22" t="s">
        <v>52</v>
      </c>
      <c r="B47" s="23" t="n">
        <v>10.3386</v>
      </c>
      <c r="C47" s="23" t="n">
        <v>10.3387</v>
      </c>
      <c r="D47" s="23" t="n">
        <v>10.3386</v>
      </c>
      <c r="E47" s="18" t="n">
        <f aca="false">D47-D48</f>
        <v>0.00140000000000029</v>
      </c>
      <c r="F47" s="18" t="n">
        <f aca="false">100*E47/B48</f>
        <v>0.0135433192740809</v>
      </c>
      <c r="G47" s="19" t="n">
        <f aca="false">IF(D47&lt;D48,1+G48,0)</f>
        <v>0</v>
      </c>
      <c r="H47" s="20" t="n">
        <f aca="false">MIN(0, D47-MAX(D47:D67))</f>
        <v>0</v>
      </c>
      <c r="I47" s="21" t="n">
        <f aca="false">ABS(H47)/MAX(D48:D58)</f>
        <v>0</v>
      </c>
    </row>
    <row r="48" customFormat="false" ht="15" hidden="false" customHeight="false" outlineLevel="0" collapsed="false">
      <c r="A48" s="22" t="s">
        <v>53</v>
      </c>
      <c r="B48" s="23" t="n">
        <v>10.3372</v>
      </c>
      <c r="C48" s="23" t="n">
        <v>10.3373</v>
      </c>
      <c r="D48" s="23" t="n">
        <v>10.3372</v>
      </c>
      <c r="E48" s="18" t="n">
        <f aca="false">D48-D49</f>
        <v>0.000599999999998602</v>
      </c>
      <c r="F48" s="18" t="n">
        <f aca="false">100*E48/B49</f>
        <v>0.00580461660505971</v>
      </c>
      <c r="G48" s="19" t="n">
        <f aca="false">IF(D48&lt;D49,1+G49,0)</f>
        <v>0</v>
      </c>
      <c r="H48" s="20" t="n">
        <f aca="false">MIN(0, D48-MAX(D48:D68))</f>
        <v>0</v>
      </c>
      <c r="I48" s="21" t="n">
        <f aca="false">ABS(H48)/MAX(D49:D59)</f>
        <v>0</v>
      </c>
    </row>
    <row r="49" customFormat="false" ht="15" hidden="false" customHeight="false" outlineLevel="0" collapsed="false">
      <c r="A49" s="22" t="s">
        <v>54</v>
      </c>
      <c r="B49" s="23" t="n">
        <v>10.3366</v>
      </c>
      <c r="C49" s="23" t="n">
        <v>10.3367</v>
      </c>
      <c r="D49" s="23" t="n">
        <v>10.3366</v>
      </c>
      <c r="E49" s="18" t="n">
        <f aca="false">D49-D50</f>
        <v>0.000700000000000145</v>
      </c>
      <c r="F49" s="18" t="n">
        <f aca="false">100*E49/B50</f>
        <v>0.0067725113439579</v>
      </c>
      <c r="G49" s="19" t="n">
        <f aca="false">IF(D49&lt;D50,1+G50,0)</f>
        <v>0</v>
      </c>
      <c r="H49" s="20" t="n">
        <f aca="false">MIN(0, D49-MAX(D49:D69))</f>
        <v>0</v>
      </c>
      <c r="I49" s="21" t="n">
        <f aca="false">ABS(H49)/MAX(D50:D60)</f>
        <v>0</v>
      </c>
    </row>
    <row r="50" customFormat="false" ht="15" hidden="false" customHeight="false" outlineLevel="0" collapsed="false">
      <c r="A50" s="22" t="s">
        <v>55</v>
      </c>
      <c r="B50" s="23" t="n">
        <v>10.3359</v>
      </c>
      <c r="C50" s="23" t="n">
        <v>10.336</v>
      </c>
      <c r="D50" s="23" t="n">
        <v>10.3359</v>
      </c>
      <c r="E50" s="18" t="n">
        <f aca="false">D50-D51</f>
        <v>0.00330000000000119</v>
      </c>
      <c r="F50" s="18" t="n">
        <f aca="false">100*E50/B51</f>
        <v>0.0319377504210091</v>
      </c>
      <c r="G50" s="19" t="n">
        <f aca="false">IF(D50&lt;D51,1+G51,0)</f>
        <v>0</v>
      </c>
      <c r="H50" s="20" t="n">
        <f aca="false">MIN(0, D50-MAX(D50:D70))</f>
        <v>0</v>
      </c>
      <c r="I50" s="21" t="n">
        <f aca="false">ABS(H50)/MAX(D51:D61)</f>
        <v>0</v>
      </c>
    </row>
    <row r="51" customFormat="false" ht="15" hidden="false" customHeight="false" outlineLevel="0" collapsed="false">
      <c r="A51" s="22" t="s">
        <v>56</v>
      </c>
      <c r="B51" s="23" t="n">
        <v>10.3326</v>
      </c>
      <c r="C51" s="23" t="n">
        <v>10.3327</v>
      </c>
      <c r="D51" s="23" t="n">
        <v>10.3326</v>
      </c>
      <c r="E51" s="18" t="n">
        <f aca="false">D51-D52</f>
        <v>0.00159999999999982</v>
      </c>
      <c r="F51" s="18" t="n">
        <f aca="false">100*E51/B52</f>
        <v>0.0154873681153792</v>
      </c>
      <c r="G51" s="19" t="n">
        <f aca="false">IF(D51&lt;D52,1+G52,0)</f>
        <v>0</v>
      </c>
      <c r="H51" s="20" t="n">
        <f aca="false">MIN(0, D51-MAX(D51:D71))</f>
        <v>0</v>
      </c>
      <c r="I51" s="21" t="n">
        <f aca="false">ABS(H51)/MAX(D52:D62)</f>
        <v>0</v>
      </c>
    </row>
    <row r="52" customFormat="false" ht="15" hidden="false" customHeight="false" outlineLevel="0" collapsed="false">
      <c r="A52" s="22" t="s">
        <v>57</v>
      </c>
      <c r="B52" s="23" t="n">
        <v>10.331</v>
      </c>
      <c r="C52" s="23" t="n">
        <v>10.3311</v>
      </c>
      <c r="D52" s="23" t="n">
        <v>10.331</v>
      </c>
      <c r="E52" s="18" t="n">
        <f aca="false">D52-D53</f>
        <v>0.000499999999998835</v>
      </c>
      <c r="F52" s="18" t="n">
        <f aca="false">100*E52/B53</f>
        <v>0.00484003678426828</v>
      </c>
      <c r="G52" s="19" t="n">
        <f aca="false">IF(D52&lt;D53,1+G53,0)</f>
        <v>0</v>
      </c>
      <c r="H52" s="20" t="n">
        <f aca="false">MIN(0, D52-MAX(D52:D72))</f>
        <v>0</v>
      </c>
      <c r="I52" s="21" t="n">
        <f aca="false">ABS(H52)/MAX(D53:D63)</f>
        <v>0</v>
      </c>
    </row>
    <row r="53" customFormat="false" ht="15" hidden="false" customHeight="false" outlineLevel="0" collapsed="false">
      <c r="A53" s="22" t="s">
        <v>58</v>
      </c>
      <c r="B53" s="23" t="n">
        <v>10.3305</v>
      </c>
      <c r="C53" s="23" t="n">
        <v>10.3306</v>
      </c>
      <c r="D53" s="23" t="n">
        <v>10.3305</v>
      </c>
      <c r="E53" s="18" t="n">
        <f aca="false">D53-D54</f>
        <v>0.00120000000000076</v>
      </c>
      <c r="F53" s="18" t="n">
        <f aca="false">100*E53/B54</f>
        <v>0.0116174377741062</v>
      </c>
      <c r="G53" s="19" t="n">
        <f aca="false">IF(D53&lt;D54,1+G54,0)</f>
        <v>0</v>
      </c>
      <c r="H53" s="20" t="n">
        <f aca="false">MIN(0, D53-MAX(D53:D73))</f>
        <v>0</v>
      </c>
      <c r="I53" s="21" t="n">
        <f aca="false">ABS(H53)/MAX(D54:D64)</f>
        <v>0</v>
      </c>
    </row>
    <row r="54" customFormat="false" ht="15" hidden="false" customHeight="false" outlineLevel="0" collapsed="false">
      <c r="A54" s="22" t="s">
        <v>59</v>
      </c>
      <c r="B54" s="23" t="n">
        <v>10.3293</v>
      </c>
      <c r="C54" s="23" t="n">
        <v>10.3294</v>
      </c>
      <c r="D54" s="23" t="n">
        <v>10.3293</v>
      </c>
      <c r="E54" s="18" t="n">
        <f aca="false">D54-D55</f>
        <v>0.000999999999999446</v>
      </c>
      <c r="F54" s="18" t="n">
        <f aca="false">100*E54/B55</f>
        <v>0.00968213549179871</v>
      </c>
      <c r="G54" s="19" t="n">
        <f aca="false">IF(D54&lt;D55,1+G55,0)</f>
        <v>0</v>
      </c>
      <c r="H54" s="20" t="n">
        <f aca="false">MIN(0, D54-MAX(D54:D74))</f>
        <v>0</v>
      </c>
      <c r="I54" s="21" t="n">
        <f aca="false">ABS(H54)/MAX(D55:D65)</f>
        <v>0</v>
      </c>
    </row>
    <row r="55" customFormat="false" ht="15" hidden="false" customHeight="false" outlineLevel="0" collapsed="false">
      <c r="A55" s="22" t="s">
        <v>60</v>
      </c>
      <c r="B55" s="23" t="n">
        <v>10.3283</v>
      </c>
      <c r="C55" s="23" t="n">
        <v>10.3284</v>
      </c>
      <c r="D55" s="23" t="n">
        <v>10.3283</v>
      </c>
      <c r="E55" s="18" t="n">
        <f aca="false">D55-D56</f>
        <v>0.00250000000000128</v>
      </c>
      <c r="F55" s="18" t="n">
        <f aca="false">100*E55/B56</f>
        <v>0.024211199132283</v>
      </c>
      <c r="G55" s="19" t="n">
        <f aca="false">IF(D55&lt;D56,1+G56,0)</f>
        <v>0</v>
      </c>
      <c r="H55" s="20" t="n">
        <f aca="false">MIN(0, D55-MAX(D55:D75))</f>
        <v>0</v>
      </c>
      <c r="I55" s="21" t="n">
        <f aca="false">ABS(H55)/MAX(D56:D66)</f>
        <v>0</v>
      </c>
    </row>
    <row r="56" customFormat="false" ht="15" hidden="false" customHeight="false" outlineLevel="0" collapsed="false">
      <c r="A56" s="22" t="s">
        <v>61</v>
      </c>
      <c r="B56" s="23" t="n">
        <v>10.3258</v>
      </c>
      <c r="C56" s="23" t="n">
        <v>10.3259</v>
      </c>
      <c r="D56" s="23" t="n">
        <v>10.3258</v>
      </c>
      <c r="E56" s="18" t="n">
        <f aca="false">D56-D57</f>
        <v>0.000399999999999068</v>
      </c>
      <c r="F56" s="18" t="n">
        <f aca="false">100*E56/B57</f>
        <v>0.00387394192960145</v>
      </c>
      <c r="G56" s="19" t="n">
        <f aca="false">IF(D56&lt;D57,1+G57,0)</f>
        <v>0</v>
      </c>
      <c r="H56" s="20" t="n">
        <f aca="false">MIN(0, D56-MAX(D56:D76))</f>
        <v>0</v>
      </c>
      <c r="I56" s="21" t="n">
        <f aca="false">ABS(H56)/MAX(D57:D67)</f>
        <v>0</v>
      </c>
    </row>
    <row r="57" customFormat="false" ht="15" hidden="false" customHeight="false" outlineLevel="0" collapsed="false">
      <c r="A57" s="22" t="s">
        <v>62</v>
      </c>
      <c r="B57" s="23" t="n">
        <v>10.3254</v>
      </c>
      <c r="C57" s="23" t="n">
        <v>10.3255</v>
      </c>
      <c r="D57" s="23" t="n">
        <v>10.3254</v>
      </c>
      <c r="E57" s="18" t="n">
        <f aca="false">D57-D58</f>
        <v>0.00239999999999974</v>
      </c>
      <c r="F57" s="18" t="n">
        <f aca="false">100*E57/B58</f>
        <v>0.0232490555071175</v>
      </c>
      <c r="G57" s="19" t="n">
        <f aca="false">IF(D57&lt;D58,1+G58,0)</f>
        <v>0</v>
      </c>
      <c r="H57" s="20" t="n">
        <f aca="false">MIN(0, D57-MAX(D57:D77))</f>
        <v>0</v>
      </c>
      <c r="I57" s="21" t="n">
        <f aca="false">ABS(H57)/MAX(D58:D68)</f>
        <v>0</v>
      </c>
    </row>
    <row r="58" customFormat="false" ht="15" hidden="false" customHeight="false" outlineLevel="0" collapsed="false">
      <c r="A58" s="22" t="s">
        <v>63</v>
      </c>
      <c r="B58" s="23" t="n">
        <v>10.323</v>
      </c>
      <c r="C58" s="23" t="n">
        <v>10.3231</v>
      </c>
      <c r="D58" s="23" t="n">
        <v>10.323</v>
      </c>
      <c r="E58" s="18" t="n">
        <f aca="false">D58-D59</f>
        <v>9.99999999997669E-005</v>
      </c>
      <c r="F58" s="18" t="n">
        <f aca="false">100*E58/B59</f>
        <v>0.000968720030221807</v>
      </c>
      <c r="G58" s="19" t="n">
        <f aca="false">IF(D58&lt;D59,1+G59,0)</f>
        <v>0</v>
      </c>
      <c r="H58" s="20" t="n">
        <f aca="false">MIN(0, D58-MAX(D58:D78))</f>
        <v>0</v>
      </c>
      <c r="I58" s="21" t="n">
        <f aca="false">ABS(H58)/MAX(D59:D69)</f>
        <v>0</v>
      </c>
    </row>
    <row r="59" customFormat="false" ht="15" hidden="false" customHeight="false" outlineLevel="0" collapsed="false">
      <c r="A59" s="22" t="s">
        <v>64</v>
      </c>
      <c r="B59" s="23" t="n">
        <v>10.3229</v>
      </c>
      <c r="C59" s="23" t="n">
        <v>10.323</v>
      </c>
      <c r="D59" s="23" t="n">
        <v>10.3229</v>
      </c>
      <c r="E59" s="18" t="n">
        <f aca="false">D59-D60</f>
        <v>0.00150000000000006</v>
      </c>
      <c r="F59" s="18" t="n">
        <f aca="false">100*E59/B60</f>
        <v>0.0145329122018336</v>
      </c>
      <c r="G59" s="19" t="n">
        <f aca="false">IF(D59&lt;D60,1+G60,0)</f>
        <v>0</v>
      </c>
      <c r="H59" s="20" t="n">
        <f aca="false">MIN(0, D59-MAX(D59:D79))</f>
        <v>0</v>
      </c>
      <c r="I59" s="21" t="n">
        <f aca="false">ABS(H59)/MAX(D60:D70)</f>
        <v>0</v>
      </c>
    </row>
    <row r="60" customFormat="false" ht="15" hidden="false" customHeight="false" outlineLevel="0" collapsed="false">
      <c r="A60" s="22" t="s">
        <v>65</v>
      </c>
      <c r="B60" s="23" t="n">
        <v>10.3214</v>
      </c>
      <c r="C60" s="23" t="n">
        <v>10.3215</v>
      </c>
      <c r="D60" s="23" t="n">
        <v>10.3214</v>
      </c>
      <c r="E60" s="18" t="n">
        <f aca="false">D60-D61</f>
        <v>0.0022000000000002</v>
      </c>
      <c r="F60" s="18" t="n">
        <f aca="false">100*E60/B61</f>
        <v>0.0213194821303997</v>
      </c>
      <c r="G60" s="19" t="n">
        <f aca="false">IF(D60&lt;D61,1+G61,0)</f>
        <v>0</v>
      </c>
      <c r="H60" s="20" t="n">
        <f aca="false">MIN(0, D60-MAX(D60:D80))</f>
        <v>0</v>
      </c>
      <c r="I60" s="21" t="n">
        <f aca="false">ABS(H60)/MAX(D61:D71)</f>
        <v>0</v>
      </c>
    </row>
    <row r="61" customFormat="false" ht="15" hidden="false" customHeight="false" outlineLevel="0" collapsed="false">
      <c r="A61" s="22" t="s">
        <v>66</v>
      </c>
      <c r="B61" s="23" t="n">
        <v>10.3192</v>
      </c>
      <c r="C61" s="23" t="n">
        <v>10.3193</v>
      </c>
      <c r="D61" s="23" t="n">
        <v>10.3192</v>
      </c>
      <c r="E61" s="18" t="n">
        <f aca="false">D61-D62</f>
        <v>0.000300000000001077</v>
      </c>
      <c r="F61" s="18" t="n">
        <f aca="false">100*E61/B62</f>
        <v>0.00290728662939923</v>
      </c>
      <c r="G61" s="19" t="n">
        <f aca="false">IF(D61&lt;D62,1+G62,0)</f>
        <v>0</v>
      </c>
      <c r="H61" s="20" t="n">
        <f aca="false">MIN(0, D61-MAX(D61:D81))</f>
        <v>0</v>
      </c>
      <c r="I61" s="21" t="n">
        <f aca="false">ABS(H61)/MAX(D62:D72)</f>
        <v>0</v>
      </c>
    </row>
    <row r="62" customFormat="false" ht="15" hidden="false" customHeight="false" outlineLevel="0" collapsed="false">
      <c r="A62" s="22" t="s">
        <v>67</v>
      </c>
      <c r="B62" s="23" t="n">
        <v>10.3189</v>
      </c>
      <c r="C62" s="23" t="n">
        <v>10.319</v>
      </c>
      <c r="D62" s="23" t="n">
        <v>10.3189</v>
      </c>
      <c r="E62" s="18" t="n">
        <f aca="false">D62-D63</f>
        <v>0.00369999999999848</v>
      </c>
      <c r="F62" s="18" t="n">
        <f aca="false">100*E62/B63</f>
        <v>0.0358693966185676</v>
      </c>
      <c r="G62" s="19" t="n">
        <f aca="false">IF(D62&lt;D63,1+G63,0)</f>
        <v>0</v>
      </c>
      <c r="H62" s="20" t="n">
        <f aca="false">MIN(0, D62-MAX(D62:D82))</f>
        <v>0</v>
      </c>
      <c r="I62" s="21" t="n">
        <f aca="false">ABS(H62)/MAX(D63:D73)</f>
        <v>0</v>
      </c>
    </row>
    <row r="63" customFormat="false" ht="15" hidden="false" customHeight="false" outlineLevel="0" collapsed="false">
      <c r="A63" s="22" t="s">
        <v>68</v>
      </c>
      <c r="B63" s="23" t="n">
        <v>10.3152</v>
      </c>
      <c r="C63" s="23" t="n">
        <v>10.3153</v>
      </c>
      <c r="D63" s="23" t="n">
        <v>10.3152</v>
      </c>
      <c r="E63" s="18" t="n">
        <f aca="false">D63-D64</f>
        <v>0.00140000000000029</v>
      </c>
      <c r="F63" s="18" t="n">
        <f aca="false">100*E63/B64</f>
        <v>0.0135740464232416</v>
      </c>
      <c r="G63" s="19" t="n">
        <f aca="false">IF(D63&lt;D64,1+G64,0)</f>
        <v>0</v>
      </c>
      <c r="H63" s="20" t="n">
        <f aca="false">MIN(0, D63-MAX(D63:D83))</f>
        <v>0</v>
      </c>
      <c r="I63" s="21" t="n">
        <f aca="false">ABS(H63)/MAX(D64:D74)</f>
        <v>0</v>
      </c>
    </row>
    <row r="64" customFormat="false" ht="15" hidden="false" customHeight="false" outlineLevel="0" collapsed="false">
      <c r="A64" s="22" t="s">
        <v>69</v>
      </c>
      <c r="B64" s="23" t="n">
        <v>10.3138</v>
      </c>
      <c r="C64" s="23" t="n">
        <v>10.3139</v>
      </c>
      <c r="D64" s="23" t="n">
        <v>10.3138</v>
      </c>
      <c r="E64" s="18" t="n">
        <f aca="false">D64-D65</f>
        <v>0.00140000000000029</v>
      </c>
      <c r="F64" s="18" t="n">
        <f aca="false">100*E64/B65</f>
        <v>0.0135758892207468</v>
      </c>
      <c r="G64" s="19" t="n">
        <f aca="false">IF(D64&lt;D65,1+G65,0)</f>
        <v>0</v>
      </c>
      <c r="H64" s="20" t="n">
        <f aca="false">MIN(0, D64-MAX(D64:D84))</f>
        <v>0</v>
      </c>
      <c r="I64" s="21" t="n">
        <f aca="false">ABS(H64)/MAX(D65:D75)</f>
        <v>0</v>
      </c>
    </row>
    <row r="65" customFormat="false" ht="15" hidden="false" customHeight="false" outlineLevel="0" collapsed="false">
      <c r="A65" s="22" t="s">
        <v>70</v>
      </c>
      <c r="B65" s="23" t="n">
        <v>10.3124</v>
      </c>
      <c r="C65" s="23" t="n">
        <v>10.3125</v>
      </c>
      <c r="D65" s="23" t="n">
        <v>10.3124</v>
      </c>
      <c r="E65" s="18" t="n">
        <f aca="false">D65-D66</f>
        <v>0.00210000000000043</v>
      </c>
      <c r="F65" s="18" t="n">
        <f aca="false">100*E65/B66</f>
        <v>0.0203679815330343</v>
      </c>
      <c r="G65" s="19" t="n">
        <f aca="false">IF(D65&lt;D66,1+G66,0)</f>
        <v>0</v>
      </c>
      <c r="H65" s="20" t="n">
        <f aca="false">MIN(0, D65-MAX(D65:D85))</f>
        <v>0</v>
      </c>
      <c r="I65" s="21" t="n">
        <f aca="false">ABS(H65)/MAX(D66:D76)</f>
        <v>0</v>
      </c>
    </row>
    <row r="66" customFormat="false" ht="15" hidden="false" customHeight="false" outlineLevel="0" collapsed="false">
      <c r="A66" s="22" t="s">
        <v>71</v>
      </c>
      <c r="B66" s="23" t="n">
        <v>10.3103</v>
      </c>
      <c r="C66" s="23" t="n">
        <v>10.3104</v>
      </c>
      <c r="D66" s="23" t="n">
        <v>10.3103</v>
      </c>
      <c r="E66" s="18" t="n">
        <f aca="false">D66-D67</f>
        <v>0.00169999999999959</v>
      </c>
      <c r="F66" s="18" t="n">
        <f aca="false">100*E66/B67</f>
        <v>0.0164910851133965</v>
      </c>
      <c r="G66" s="19" t="n">
        <f aca="false">IF(D66&lt;D67,1+G67,0)</f>
        <v>0</v>
      </c>
      <c r="H66" s="20" t="n">
        <f aca="false">MIN(0, D66-MAX(D66:D86))</f>
        <v>0</v>
      </c>
      <c r="I66" s="21" t="n">
        <f aca="false">ABS(H66)/MAX(D67:D77)</f>
        <v>0</v>
      </c>
    </row>
    <row r="67" customFormat="false" ht="15" hidden="false" customHeight="false" outlineLevel="0" collapsed="false">
      <c r="A67" s="22" t="s">
        <v>72</v>
      </c>
      <c r="B67" s="23" t="n">
        <v>10.3086</v>
      </c>
      <c r="C67" s="23" t="n">
        <v>10.3087</v>
      </c>
      <c r="D67" s="23" t="n">
        <v>10.3086</v>
      </c>
      <c r="E67" s="18" t="n">
        <f aca="false">D67-D68</f>
        <v>0.00159999999999982</v>
      </c>
      <c r="F67" s="18" t="n">
        <f aca="false">100*E67/B68</f>
        <v>0.0155234306781782</v>
      </c>
      <c r="G67" s="19" t="n">
        <f aca="false">IF(D67&lt;D68,1+G68,0)</f>
        <v>0</v>
      </c>
      <c r="H67" s="20" t="n">
        <f aca="false">MIN(0, D67-MAX(D67:D87))</f>
        <v>0</v>
      </c>
      <c r="I67" s="21" t="n">
        <f aca="false">ABS(H67)/MAX(D68:D78)</f>
        <v>0</v>
      </c>
    </row>
    <row r="68" customFormat="false" ht="15" hidden="false" customHeight="false" outlineLevel="0" collapsed="false">
      <c r="A68" s="22" t="s">
        <v>73</v>
      </c>
      <c r="B68" s="23" t="n">
        <v>10.307</v>
      </c>
      <c r="C68" s="23" t="n">
        <v>10.3071</v>
      </c>
      <c r="D68" s="23" t="n">
        <v>10.307</v>
      </c>
      <c r="E68" s="18" t="n">
        <f aca="false">D68-D69</f>
        <v>0.000700000000000145</v>
      </c>
      <c r="F68" s="18" t="n">
        <f aca="false">100*E68/B69</f>
        <v>0.00679196219788037</v>
      </c>
      <c r="G68" s="19" t="n">
        <f aca="false">IF(D68&lt;D69,1+G69,0)</f>
        <v>0</v>
      </c>
      <c r="H68" s="20" t="n">
        <f aca="false">MIN(0, D68-MAX(D68:D88))</f>
        <v>0</v>
      </c>
      <c r="I68" s="21" t="n">
        <f aca="false">ABS(H68)/MAX(D69:D79)</f>
        <v>0</v>
      </c>
    </row>
    <row r="69" customFormat="false" ht="15" hidden="false" customHeight="false" outlineLevel="0" collapsed="false">
      <c r="A69" s="22" t="s">
        <v>74</v>
      </c>
      <c r="B69" s="23" t="n">
        <v>10.3063</v>
      </c>
      <c r="C69" s="23" t="n">
        <v>10.3064</v>
      </c>
      <c r="D69" s="23" t="n">
        <v>10.3063</v>
      </c>
      <c r="E69" s="18" t="n">
        <f aca="false">D69-D70</f>
        <v>0.0019000000000009</v>
      </c>
      <c r="F69" s="18" t="n">
        <f aca="false">100*E69/B70</f>
        <v>0.0184387252047756</v>
      </c>
      <c r="G69" s="19" t="n">
        <f aca="false">IF(D69&lt;D70,1+G70,0)</f>
        <v>0</v>
      </c>
      <c r="H69" s="20" t="n">
        <f aca="false">MIN(0, D69-MAX(D69:D89))</f>
        <v>0</v>
      </c>
      <c r="I69" s="21" t="n">
        <f aca="false">ABS(H69)/MAX(D70:D80)</f>
        <v>0</v>
      </c>
    </row>
    <row r="70" customFormat="false" ht="15" hidden="false" customHeight="false" outlineLevel="0" collapsed="false">
      <c r="A70" s="22" t="s">
        <v>75</v>
      </c>
      <c r="B70" s="23" t="n">
        <v>10.3044</v>
      </c>
      <c r="C70" s="23" t="n">
        <v>10.3045</v>
      </c>
      <c r="D70" s="23" t="n">
        <v>10.3044</v>
      </c>
      <c r="E70" s="18" t="n">
        <f aca="false">D70-D71</f>
        <v>0.00289999999999857</v>
      </c>
      <c r="F70" s="18" t="n">
        <f aca="false">100*E70/B71</f>
        <v>0.0281512401106496</v>
      </c>
      <c r="G70" s="19" t="n">
        <f aca="false">IF(D70&lt;D71,1+G71,0)</f>
        <v>0</v>
      </c>
      <c r="H70" s="20" t="n">
        <f aca="false">MIN(0, D70-MAX(D70:D90))</f>
        <v>0</v>
      </c>
      <c r="I70" s="21" t="n">
        <f aca="false">ABS(H70)/MAX(D71:D81)</f>
        <v>0</v>
      </c>
    </row>
    <row r="71" customFormat="false" ht="15" hidden="false" customHeight="false" outlineLevel="0" collapsed="false">
      <c r="A71" s="22" t="s">
        <v>76</v>
      </c>
      <c r="B71" s="23" t="n">
        <v>10.3015</v>
      </c>
      <c r="C71" s="23" t="n">
        <v>10.3016</v>
      </c>
      <c r="D71" s="23" t="n">
        <v>10.3015</v>
      </c>
      <c r="E71" s="18" t="n">
        <f aca="false">D71-D72</f>
        <v>0.00210000000000043</v>
      </c>
      <c r="F71" s="18" t="n">
        <f aca="false">100*E71/B72</f>
        <v>0.0203895372546016</v>
      </c>
      <c r="G71" s="19" t="n">
        <f aca="false">IF(D71&lt;D72,1+G72,0)</f>
        <v>0</v>
      </c>
      <c r="H71" s="20" t="n">
        <f aca="false">MIN(0, D71-MAX(D71:D91))</f>
        <v>0</v>
      </c>
      <c r="I71" s="21" t="n">
        <f aca="false">ABS(H71)/MAX(D72:D82)</f>
        <v>0</v>
      </c>
    </row>
    <row r="72" customFormat="false" ht="15" hidden="false" customHeight="false" outlineLevel="0" collapsed="false">
      <c r="A72" s="22" t="s">
        <v>77</v>
      </c>
      <c r="B72" s="23" t="n">
        <v>10.2994</v>
      </c>
      <c r="C72" s="23" t="n">
        <v>10.2995</v>
      </c>
      <c r="D72" s="23" t="n">
        <v>10.2994</v>
      </c>
      <c r="E72" s="18" t="n">
        <f aca="false">D72-D73</f>
        <v>0.000600000000000378</v>
      </c>
      <c r="F72" s="18" t="n">
        <f aca="false">100*E72/B73</f>
        <v>0.0058259214665823</v>
      </c>
      <c r="G72" s="19" t="n">
        <f aca="false">IF(D72&lt;D73,1+G73,0)</f>
        <v>0</v>
      </c>
      <c r="H72" s="20" t="n">
        <f aca="false">MIN(0, D72-MAX(D72:D92))</f>
        <v>0</v>
      </c>
      <c r="I72" s="21" t="n">
        <f aca="false">ABS(H72)/MAX(D73:D83)</f>
        <v>0</v>
      </c>
    </row>
    <row r="73" customFormat="false" ht="15" hidden="false" customHeight="false" outlineLevel="0" collapsed="false">
      <c r="A73" s="22" t="s">
        <v>78</v>
      </c>
      <c r="B73" s="23" t="n">
        <v>10.2988</v>
      </c>
      <c r="C73" s="23" t="n">
        <v>10.2989</v>
      </c>
      <c r="D73" s="23" t="n">
        <v>10.2988</v>
      </c>
      <c r="E73" s="18" t="n">
        <f aca="false">D73-D74</f>
        <v>0.000199999999999534</v>
      </c>
      <c r="F73" s="18" t="n">
        <f aca="false">100*E73/B74</f>
        <v>0.001942011535544</v>
      </c>
      <c r="G73" s="19" t="n">
        <f aca="false">IF(D73&lt;D74,1+G74,0)</f>
        <v>0</v>
      </c>
      <c r="H73" s="20" t="n">
        <f aca="false">MIN(0, D73-MAX(D73:D93))</f>
        <v>0</v>
      </c>
      <c r="I73" s="21" t="n">
        <f aca="false">ABS(H73)/MAX(D74:D84)</f>
        <v>0</v>
      </c>
    </row>
    <row r="74" customFormat="false" ht="15" hidden="false" customHeight="false" outlineLevel="0" collapsed="false">
      <c r="A74" s="22" t="s">
        <v>79</v>
      </c>
      <c r="B74" s="23" t="n">
        <v>10.2986</v>
      </c>
      <c r="C74" s="23" t="n">
        <v>10.2987</v>
      </c>
      <c r="D74" s="23" t="n">
        <v>10.2986</v>
      </c>
      <c r="E74" s="18" t="n">
        <f aca="false">D74-D75</f>
        <v>0.00100000000000122</v>
      </c>
      <c r="F74" s="18" t="n">
        <f aca="false">100*E74/B75</f>
        <v>0.00971100062151591</v>
      </c>
      <c r="G74" s="19" t="n">
        <f aca="false">IF(D74&lt;D75,1+G75,0)</f>
        <v>0</v>
      </c>
      <c r="H74" s="20" t="n">
        <f aca="false">MIN(0, D74-MAX(D74:D94))</f>
        <v>0</v>
      </c>
      <c r="I74" s="21" t="n">
        <f aca="false">ABS(H74)/MAX(D75:D85)</f>
        <v>0</v>
      </c>
    </row>
    <row r="75" customFormat="false" ht="15" hidden="false" customHeight="false" outlineLevel="0" collapsed="false">
      <c r="A75" s="22" t="s">
        <v>80</v>
      </c>
      <c r="B75" s="23" t="n">
        <v>10.2976</v>
      </c>
      <c r="C75" s="23" t="n">
        <v>10.2977</v>
      </c>
      <c r="D75" s="23" t="n">
        <v>10.2976</v>
      </c>
      <c r="E75" s="18" t="n">
        <f aca="false">D75-D76</f>
        <v>0.00189999999999912</v>
      </c>
      <c r="F75" s="18" t="n">
        <f aca="false">100*E75/B76</f>
        <v>0.0184543061666436</v>
      </c>
      <c r="G75" s="19" t="n">
        <f aca="false">IF(D75&lt;D76,1+G76,0)</f>
        <v>0</v>
      </c>
      <c r="H75" s="20" t="n">
        <f aca="false">MIN(0, D75-MAX(D75:D95))</f>
        <v>0</v>
      </c>
      <c r="I75" s="21" t="n">
        <f aca="false">ABS(H75)/MAX(D76:D86)</f>
        <v>0</v>
      </c>
    </row>
    <row r="76" customFormat="false" ht="15" hidden="false" customHeight="false" outlineLevel="0" collapsed="false">
      <c r="A76" s="22" t="s">
        <v>81</v>
      </c>
      <c r="B76" s="23" t="n">
        <v>10.2957</v>
      </c>
      <c r="C76" s="23" t="n">
        <v>10.2958</v>
      </c>
      <c r="D76" s="23" t="n">
        <v>10.2957</v>
      </c>
      <c r="E76" s="18" t="n">
        <f aca="false">D76-D77</f>
        <v>0.000199999999999534</v>
      </c>
      <c r="F76" s="18" t="n">
        <f aca="false">100*E76/B77</f>
        <v>0.0019425962799236</v>
      </c>
      <c r="G76" s="19" t="n">
        <f aca="false">IF(D76&lt;D77,1+G77,0)</f>
        <v>0</v>
      </c>
      <c r="H76" s="20" t="n">
        <f aca="false">MIN(0, D76-MAX(D76:D96))</f>
        <v>0</v>
      </c>
      <c r="I76" s="21" t="n">
        <f aca="false">ABS(H76)/MAX(D77:D87)</f>
        <v>0</v>
      </c>
    </row>
    <row r="77" customFormat="false" ht="15" hidden="false" customHeight="false" outlineLevel="0" collapsed="false">
      <c r="A77" s="22" t="s">
        <v>82</v>
      </c>
      <c r="B77" s="23" t="n">
        <v>10.2955</v>
      </c>
      <c r="C77" s="23" t="n">
        <v>10.2956</v>
      </c>
      <c r="D77" s="23" t="n">
        <v>10.2955</v>
      </c>
      <c r="E77" s="18" t="n">
        <f aca="false">D77-D78</f>
        <v>0.000600000000000378</v>
      </c>
      <c r="F77" s="18" t="n">
        <f aca="false">100*E77/B78</f>
        <v>0.0058281284908098</v>
      </c>
      <c r="G77" s="19" t="n">
        <f aca="false">IF(D77&lt;D78,1+G78,0)</f>
        <v>0</v>
      </c>
      <c r="H77" s="20" t="n">
        <f aca="false">MIN(0, D77-MAX(D77:D97))</f>
        <v>0</v>
      </c>
      <c r="I77" s="21" t="n">
        <f aca="false">ABS(H77)/MAX(D78:D88)</f>
        <v>0</v>
      </c>
    </row>
    <row r="78" customFormat="false" ht="15" hidden="false" customHeight="false" outlineLevel="0" collapsed="false">
      <c r="A78" s="22" t="s">
        <v>83</v>
      </c>
      <c r="B78" s="23" t="n">
        <v>10.2949</v>
      </c>
      <c r="C78" s="23" t="n">
        <v>10.295</v>
      </c>
      <c r="D78" s="23" t="n">
        <v>10.2949</v>
      </c>
      <c r="E78" s="18" t="n">
        <f aca="false">D78-D79</f>
        <v>9.99999999997669E-005</v>
      </c>
      <c r="F78" s="18" t="n">
        <f aca="false">100*E78/B79</f>
        <v>0.000971364183857549</v>
      </c>
      <c r="G78" s="19" t="n">
        <f aca="false">IF(D78&lt;D79,1+G79,0)</f>
        <v>0</v>
      </c>
      <c r="H78" s="20" t="n">
        <f aca="false">MIN(0, D78-MAX(D78:D98))</f>
        <v>0</v>
      </c>
      <c r="I78" s="21" t="n">
        <f aca="false">ABS(H78)/MAX(D79:D89)</f>
        <v>0</v>
      </c>
    </row>
    <row r="79" customFormat="false" ht="15" hidden="false" customHeight="false" outlineLevel="0" collapsed="false">
      <c r="A79" s="22" t="s">
        <v>84</v>
      </c>
      <c r="B79" s="23" t="n">
        <v>10.2948</v>
      </c>
      <c r="C79" s="23" t="n">
        <v>10.2949</v>
      </c>
      <c r="D79" s="23" t="n">
        <v>10.2948</v>
      </c>
      <c r="E79" s="18" t="n">
        <f aca="false">D79-D80</f>
        <v>9.99999999997669E-005</v>
      </c>
      <c r="F79" s="18" t="n">
        <f aca="false">100*E79/B80</f>
        <v>0.000971373619432979</v>
      </c>
      <c r="G79" s="19" t="n">
        <f aca="false">IF(D79&lt;D80,1+G80,0)</f>
        <v>0</v>
      </c>
      <c r="H79" s="20" t="n">
        <f aca="false">MIN(0, D79-MAX(D79:D99))</f>
        <v>0</v>
      </c>
      <c r="I79" s="21" t="n">
        <f aca="false">ABS(H79)/MAX(D80:D90)</f>
        <v>0</v>
      </c>
    </row>
    <row r="80" customFormat="false" ht="15" hidden="false" customHeight="false" outlineLevel="0" collapsed="false">
      <c r="A80" s="22" t="s">
        <v>85</v>
      </c>
      <c r="B80" s="23" t="n">
        <v>10.2947</v>
      </c>
      <c r="C80" s="23" t="n">
        <v>10.2948</v>
      </c>
      <c r="D80" s="23" t="n">
        <v>10.2947</v>
      </c>
      <c r="E80" s="18" t="n">
        <f aca="false">D80-D81</f>
        <v>0.00140000000000029</v>
      </c>
      <c r="F80" s="18" t="n">
        <f aca="false">100*E80/B81</f>
        <v>0.0136010803143821</v>
      </c>
      <c r="G80" s="19" t="n">
        <f aca="false">IF(D80&lt;D81,1+G81,0)</f>
        <v>0</v>
      </c>
      <c r="H80" s="20" t="n">
        <f aca="false">MIN(0, D80-MAX(D80:D100))</f>
        <v>0</v>
      </c>
      <c r="I80" s="21" t="n">
        <f aca="false">ABS(H80)/MAX(D81:D91)</f>
        <v>0</v>
      </c>
    </row>
    <row r="81" customFormat="false" ht="15" hidden="false" customHeight="false" outlineLevel="0" collapsed="false">
      <c r="A81" s="22" t="s">
        <v>86</v>
      </c>
      <c r="B81" s="23" t="n">
        <v>10.2933</v>
      </c>
      <c r="C81" s="23" t="n">
        <v>10.2934</v>
      </c>
      <c r="D81" s="23" t="n">
        <v>10.2933</v>
      </c>
      <c r="E81" s="18" t="n">
        <f aca="false">D81-D82</f>
        <v>0.00130000000000052</v>
      </c>
      <c r="F81" s="18" t="n">
        <f aca="false">100*E81/B82</f>
        <v>0.012631169840658</v>
      </c>
      <c r="G81" s="19" t="n">
        <f aca="false">IF(D81&lt;D82,1+G82,0)</f>
        <v>0</v>
      </c>
      <c r="H81" s="20" t="n">
        <f aca="false">MIN(0, D81-MAX(D81:D101))</f>
        <v>0</v>
      </c>
      <c r="I81" s="21" t="n">
        <f aca="false">ABS(H81)/MAX(D82:D92)</f>
        <v>0</v>
      </c>
    </row>
    <row r="82" customFormat="false" ht="15" hidden="false" customHeight="false" outlineLevel="0" collapsed="false">
      <c r="A82" s="22" t="s">
        <v>87</v>
      </c>
      <c r="B82" s="23" t="n">
        <v>10.292</v>
      </c>
      <c r="C82" s="23" t="n">
        <v>10.2921</v>
      </c>
      <c r="D82" s="23" t="n">
        <v>10.292</v>
      </c>
      <c r="E82" s="18" t="n">
        <f aca="false">D82-D83</f>
        <v>0.000500000000000611</v>
      </c>
      <c r="F82" s="18" t="n">
        <f aca="false">100*E82/B83</f>
        <v>0.0048583782733383</v>
      </c>
      <c r="G82" s="19" t="n">
        <f aca="false">IF(D82&lt;D83,1+G83,0)</f>
        <v>0</v>
      </c>
      <c r="H82" s="20" t="n">
        <f aca="false">MIN(0, D82-MAX(D82:D102))</f>
        <v>0</v>
      </c>
      <c r="I82" s="21" t="n">
        <f aca="false">ABS(H82)/MAX(D83:D93)</f>
        <v>0</v>
      </c>
    </row>
    <row r="83" customFormat="false" ht="15" hidden="false" customHeight="false" outlineLevel="0" collapsed="false">
      <c r="A83" s="22" t="s">
        <v>88</v>
      </c>
      <c r="B83" s="23" t="n">
        <v>10.2915</v>
      </c>
      <c r="C83" s="23" t="n">
        <v>10.2916</v>
      </c>
      <c r="D83" s="23" t="n">
        <v>10.2915</v>
      </c>
      <c r="E83" s="18" t="n">
        <f aca="false">D83-D84</f>
        <v>0.00239999999999974</v>
      </c>
      <c r="F83" s="18" t="n">
        <f aca="false">100*E83/B84</f>
        <v>0.0233256553051262</v>
      </c>
      <c r="G83" s="19" t="n">
        <f aca="false">IF(D83&lt;D84,1+G84,0)</f>
        <v>0</v>
      </c>
      <c r="H83" s="20" t="n">
        <f aca="false">MIN(0, D83-MAX(D83:D103))</f>
        <v>0</v>
      </c>
      <c r="I83" s="21" t="n">
        <f aca="false">ABS(H83)/MAX(D84:D94)</f>
        <v>0</v>
      </c>
    </row>
    <row r="84" customFormat="false" ht="15" hidden="false" customHeight="false" outlineLevel="0" collapsed="false">
      <c r="A84" s="22" t="s">
        <v>89</v>
      </c>
      <c r="B84" s="23" t="n">
        <v>10.2891</v>
      </c>
      <c r="C84" s="23" t="n">
        <v>10.2892</v>
      </c>
      <c r="D84" s="23" t="n">
        <v>10.2891</v>
      </c>
      <c r="E84" s="18" t="n">
        <f aca="false">D84-D85</f>
        <v>0.00239999999999974</v>
      </c>
      <c r="F84" s="18" t="n">
        <f aca="false">100*E84/B85</f>
        <v>0.0233310974364931</v>
      </c>
      <c r="G84" s="19" t="n">
        <f aca="false">IF(D84&lt;D85,1+G85,0)</f>
        <v>0</v>
      </c>
      <c r="H84" s="20" t="n">
        <f aca="false">MIN(0, D84-MAX(D84:D104))</f>
        <v>0</v>
      </c>
      <c r="I84" s="21" t="n">
        <f aca="false">ABS(H84)/MAX(D85:D95)</f>
        <v>0</v>
      </c>
    </row>
    <row r="85" customFormat="false" ht="15" hidden="false" customHeight="false" outlineLevel="0" collapsed="false">
      <c r="A85" s="22" t="s">
        <v>90</v>
      </c>
      <c r="B85" s="23" t="n">
        <v>10.2867</v>
      </c>
      <c r="C85" s="23" t="n">
        <v>10.2868</v>
      </c>
      <c r="D85" s="23" t="n">
        <v>10.2867</v>
      </c>
      <c r="E85" s="18" t="n">
        <f aca="false">D85-D86</f>
        <v>0.00189999999999912</v>
      </c>
      <c r="F85" s="18" t="n">
        <f aca="false">100*E85/B86</f>
        <v>0.0184738643434887</v>
      </c>
      <c r="G85" s="19" t="n">
        <f aca="false">IF(D85&lt;D86,1+G86,0)</f>
        <v>0</v>
      </c>
      <c r="H85" s="20" t="n">
        <f aca="false">MIN(0, D85-MAX(D85:D105))</f>
        <v>0</v>
      </c>
      <c r="I85" s="21" t="n">
        <f aca="false">ABS(H85)/MAX(D86:D96)</f>
        <v>0</v>
      </c>
    </row>
    <row r="86" customFormat="false" ht="15" hidden="false" customHeight="false" outlineLevel="0" collapsed="false">
      <c r="A86" s="22" t="s">
        <v>91</v>
      </c>
      <c r="B86" s="23" t="n">
        <v>10.2848</v>
      </c>
      <c r="C86" s="23" t="n">
        <v>10.2849</v>
      </c>
      <c r="D86" s="23" t="n">
        <v>10.2848</v>
      </c>
      <c r="E86" s="18" t="n">
        <f aca="false">D86-D87</f>
        <v>0.000400000000000844</v>
      </c>
      <c r="F86" s="18" t="n">
        <f aca="false">100*E86/B87</f>
        <v>0.00388938586597997</v>
      </c>
      <c r="G86" s="19" t="n">
        <f aca="false">IF(D86&lt;D87,1+G87,0)</f>
        <v>0</v>
      </c>
      <c r="H86" s="20" t="n">
        <f aca="false">MIN(0, D86-MAX(D86:D106))</f>
        <v>0</v>
      </c>
      <c r="I86" s="21" t="n">
        <f aca="false">ABS(H86)/MAX(D87:D97)</f>
        <v>0</v>
      </c>
    </row>
    <row r="87" customFormat="false" ht="15" hidden="false" customHeight="false" outlineLevel="0" collapsed="false">
      <c r="A87" s="22" t="s">
        <v>92</v>
      </c>
      <c r="B87" s="23" t="n">
        <v>10.2844</v>
      </c>
      <c r="C87" s="23" t="n">
        <v>10.2845</v>
      </c>
      <c r="D87" s="23" t="n">
        <v>10.2844</v>
      </c>
      <c r="E87" s="18" t="n">
        <f aca="false">D87-D88</f>
        <v>0.000799999999999912</v>
      </c>
      <c r="F87" s="18" t="n">
        <f aca="false">100*E87/B88</f>
        <v>0.0077793768719117</v>
      </c>
      <c r="G87" s="19" t="n">
        <f aca="false">IF(D87&lt;D88,1+G88,0)</f>
        <v>0</v>
      </c>
      <c r="H87" s="20" t="n">
        <f aca="false">MIN(0, D87-MAX(D87:D107))</f>
        <v>0</v>
      </c>
      <c r="I87" s="21" t="n">
        <f aca="false">ABS(H87)/MAX(D88:D98)</f>
        <v>0</v>
      </c>
    </row>
    <row r="88" customFormat="false" ht="15" hidden="false" customHeight="false" outlineLevel="0" collapsed="false">
      <c r="A88" s="22" t="s">
        <v>93</v>
      </c>
      <c r="B88" s="23" t="n">
        <v>10.2836</v>
      </c>
      <c r="C88" s="23" t="n">
        <v>10.2837</v>
      </c>
      <c r="D88" s="23" t="n">
        <v>10.2836</v>
      </c>
      <c r="E88" s="18" t="n">
        <f aca="false">D88-D89</f>
        <v>0.000899999999999679</v>
      </c>
      <c r="F88" s="18" t="n">
        <f aca="false">100*E88/B89</f>
        <v>0.00875256498779191</v>
      </c>
      <c r="G88" s="19" t="n">
        <f aca="false">IF(D88&lt;D89,1+G89,0)</f>
        <v>0</v>
      </c>
      <c r="H88" s="20" t="n">
        <f aca="false">MIN(0, D88-MAX(D88:D108))</f>
        <v>0</v>
      </c>
      <c r="I88" s="21" t="n">
        <f aca="false">ABS(H88)/MAX(D89:D99)</f>
        <v>0</v>
      </c>
    </row>
    <row r="89" customFormat="false" ht="15" hidden="false" customHeight="false" outlineLevel="0" collapsed="false">
      <c r="A89" s="22" t="s">
        <v>94</v>
      </c>
      <c r="B89" s="23" t="n">
        <v>10.2827</v>
      </c>
      <c r="C89" s="23" t="n">
        <v>10.2828</v>
      </c>
      <c r="D89" s="23" t="n">
        <v>10.2827</v>
      </c>
      <c r="E89" s="18" t="n">
        <f aca="false">D89-D90</f>
        <v>0.00270000000000081</v>
      </c>
      <c r="F89" s="18" t="n">
        <f aca="false">100*E89/B90</f>
        <v>0.0262645914396966</v>
      </c>
      <c r="G89" s="19" t="n">
        <f aca="false">IF(D89&lt;D90,1+G90,0)</f>
        <v>0</v>
      </c>
      <c r="H89" s="20" t="n">
        <f aca="false">MIN(0, D89-MAX(D89:D109))</f>
        <v>0</v>
      </c>
      <c r="I89" s="21" t="n">
        <f aca="false">ABS(H89)/MAX(D90:D100)</f>
        <v>0</v>
      </c>
    </row>
    <row r="90" customFormat="false" ht="15" hidden="false" customHeight="false" outlineLevel="0" collapsed="false">
      <c r="A90" s="22" t="s">
        <v>95</v>
      </c>
      <c r="B90" s="23" t="n">
        <v>10.28</v>
      </c>
      <c r="C90" s="23" t="n">
        <v>10.2801</v>
      </c>
      <c r="D90" s="23" t="n">
        <v>10.28</v>
      </c>
      <c r="E90" s="18" t="n">
        <f aca="false">D90-D91</f>
        <v>-0.000900000000001455</v>
      </c>
      <c r="F90" s="18"/>
      <c r="G90" s="19" t="n">
        <f aca="false">IF(D90&lt;D91,1+G91,0)</f>
        <v>1</v>
      </c>
      <c r="H90" s="20" t="n">
        <f aca="false">MIN(0, D90-MAX(D90:D110))</f>
        <v>-0.000900000000001455</v>
      </c>
      <c r="I90" s="21" t="n">
        <f aca="false">ABS(H90)/MAX(D91:D101)</f>
        <v>8.75409740393793E-005</v>
      </c>
    </row>
    <row r="91" customFormat="false" ht="15" hidden="false" customHeight="false" outlineLevel="0" collapsed="false">
      <c r="A91" s="22" t="s">
        <v>96</v>
      </c>
      <c r="B91" s="23" t="n">
        <v>10.2809</v>
      </c>
      <c r="C91" s="23" t="n">
        <v>10.281</v>
      </c>
      <c r="D91" s="23" t="n">
        <v>10.2809</v>
      </c>
      <c r="E91" s="18" t="n">
        <f aca="false">D91-D92</f>
        <v>0.00240000000000151</v>
      </c>
      <c r="F91" s="18"/>
      <c r="G91" s="19" t="n">
        <f aca="false">IF(D91&lt;D92,1+G92,0)</f>
        <v>0</v>
      </c>
      <c r="H91" s="20" t="n">
        <f aca="false">MIN(0, D91-MAX(D91:D111))</f>
        <v>0</v>
      </c>
      <c r="I91" s="21" t="n">
        <f aca="false">ABS(H91)/MAX(D92:D102)</f>
        <v>0</v>
      </c>
    </row>
    <row r="92" customFormat="false" ht="15" hidden="false" customHeight="false" outlineLevel="0" collapsed="false">
      <c r="A92" s="22" t="s">
        <v>97</v>
      </c>
      <c r="B92" s="23" t="n">
        <v>10.2785</v>
      </c>
      <c r="C92" s="23" t="n">
        <v>10.2786</v>
      </c>
      <c r="D92" s="23" t="n">
        <v>10.2785</v>
      </c>
      <c r="E92" s="18" t="n">
        <f aca="false">D92-D93</f>
        <v>-0.000600000000000378</v>
      </c>
      <c r="F92" s="18"/>
      <c r="G92" s="19" t="n">
        <f aca="false">IF(D92&lt;D93,1+G93,0)</f>
        <v>1</v>
      </c>
      <c r="H92" s="20" t="n">
        <f aca="false">MIN(0, D92-MAX(D92:D112))</f>
        <v>-0.000600000000000378</v>
      </c>
      <c r="I92" s="21" t="n">
        <f aca="false">ABS(H92)/MAX(D93:D103)</f>
        <v>5.83708690449921E-005</v>
      </c>
    </row>
    <row r="93" customFormat="false" ht="15" hidden="false" customHeight="false" outlineLevel="0" collapsed="false">
      <c r="A93" s="22" t="s">
        <v>98</v>
      </c>
      <c r="B93" s="23" t="n">
        <v>10.2791</v>
      </c>
      <c r="C93" s="23" t="n">
        <v>10.2792</v>
      </c>
      <c r="D93" s="23" t="n">
        <v>10.2791</v>
      </c>
      <c r="E93" s="18" t="n">
        <f aca="false">D93-D94</f>
        <v>0.00210000000000043</v>
      </c>
      <c r="F93" s="18"/>
      <c r="G93" s="19" t="n">
        <f aca="false">IF(D93&lt;D94,1+G94,0)</f>
        <v>0</v>
      </c>
      <c r="H93" s="20" t="n">
        <f aca="false">MIN(0, D93-MAX(D93:D113))</f>
        <v>0</v>
      </c>
      <c r="I93" s="21" t="n">
        <f aca="false">ABS(H93)/MAX(D94:D104)</f>
        <v>0</v>
      </c>
    </row>
    <row r="94" customFormat="false" ht="15" hidden="false" customHeight="false" outlineLevel="0" collapsed="false">
      <c r="A94" s="22" t="s">
        <v>99</v>
      </c>
      <c r="B94" s="23" t="n">
        <v>10.277</v>
      </c>
      <c r="C94" s="23" t="n">
        <v>10.2771</v>
      </c>
      <c r="D94" s="23" t="n">
        <v>10.277</v>
      </c>
      <c r="E94" s="18" t="n">
        <f aca="false">D94-D95</f>
        <v>0.000799999999999912</v>
      </c>
      <c r="F94" s="18"/>
      <c r="G94" s="19" t="n">
        <f aca="false">IF(D94&lt;D95,1+G95,0)</f>
        <v>0</v>
      </c>
      <c r="H94" s="20" t="n">
        <f aca="false">MIN(0, D94-MAX(D94:D114))</f>
        <v>0</v>
      </c>
      <c r="I94" s="21" t="n">
        <f aca="false">ABS(H94)/MAX(D95:D105)</f>
        <v>0</v>
      </c>
    </row>
    <row r="95" customFormat="false" ht="15" hidden="false" customHeight="false" outlineLevel="0" collapsed="false">
      <c r="A95" s="22" t="s">
        <v>100</v>
      </c>
      <c r="B95" s="23" t="n">
        <v>10.2762</v>
      </c>
      <c r="C95" s="23" t="n">
        <v>10.2763</v>
      </c>
      <c r="D95" s="23" t="n">
        <v>10.2762</v>
      </c>
      <c r="E95" s="18" t="n">
        <f aca="false">D95-D96</f>
        <v>0.000999999999999446</v>
      </c>
      <c r="F95" s="18"/>
      <c r="G95" s="19" t="n">
        <f aca="false">IF(D95&lt;D96,1+G96,0)</f>
        <v>0</v>
      </c>
      <c r="H95" s="20" t="n">
        <f aca="false">MIN(0, D95-MAX(D95:D115))</f>
        <v>0</v>
      </c>
      <c r="I95" s="21" t="n">
        <f aca="false">ABS(H95)/MAX(D96:D106)</f>
        <v>0</v>
      </c>
    </row>
    <row r="96" customFormat="false" ht="15" hidden="false" customHeight="false" outlineLevel="0" collapsed="false">
      <c r="A96" s="22" t="s">
        <v>101</v>
      </c>
      <c r="B96" s="23" t="n">
        <v>10.2752</v>
      </c>
      <c r="C96" s="23" t="n">
        <v>10.2753</v>
      </c>
      <c r="D96" s="23" t="n">
        <v>10.2752</v>
      </c>
      <c r="E96" s="18" t="n">
        <f aca="false">D96-D97</f>
        <v>0.000299999999999301</v>
      </c>
      <c r="F96" s="18"/>
      <c r="G96" s="19" t="n">
        <f aca="false">IF(D96&lt;D97,1+G97,0)</f>
        <v>0</v>
      </c>
      <c r="H96" s="20" t="n">
        <f aca="false">MIN(0, D96-MAX(D96:D116))</f>
        <v>0</v>
      </c>
      <c r="I96" s="21" t="n">
        <f aca="false">ABS(H96)/MAX(D97:D107)</f>
        <v>0</v>
      </c>
    </row>
    <row r="97" customFormat="false" ht="15" hidden="false" customHeight="false" outlineLevel="0" collapsed="false">
      <c r="A97" s="22" t="s">
        <v>102</v>
      </c>
      <c r="B97" s="23" t="n">
        <v>10.2749</v>
      </c>
      <c r="C97" s="23" t="n">
        <v>10.275</v>
      </c>
      <c r="D97" s="23" t="n">
        <v>10.2749</v>
      </c>
      <c r="E97" s="18" t="n">
        <f aca="false">D97-D98</f>
        <v>0.000700000000000145</v>
      </c>
      <c r="F97" s="18"/>
      <c r="G97" s="19" t="n">
        <f aca="false">IF(D97&lt;D98,1+G98,0)</f>
        <v>0</v>
      </c>
      <c r="H97" s="20" t="n">
        <f aca="false">MIN(0, D97-MAX(D97:D117))</f>
        <v>0</v>
      </c>
      <c r="I97" s="21" t="n">
        <f aca="false">ABS(H97)/MAX(D98:D108)</f>
        <v>0</v>
      </c>
    </row>
    <row r="98" customFormat="false" ht="15" hidden="false" customHeight="false" outlineLevel="0" collapsed="false">
      <c r="A98" s="22" t="s">
        <v>103</v>
      </c>
      <c r="B98" s="23" t="n">
        <v>10.2742</v>
      </c>
      <c r="C98" s="23" t="n">
        <v>10.2743</v>
      </c>
      <c r="D98" s="23" t="n">
        <v>10.2742</v>
      </c>
      <c r="E98" s="18" t="n">
        <f aca="false">D98-D99</f>
        <v>0.00250000000000128</v>
      </c>
      <c r="F98" s="18"/>
      <c r="G98" s="19" t="n">
        <f aca="false">IF(D98&lt;D99,1+G99,0)</f>
        <v>0</v>
      </c>
      <c r="H98" s="20" t="n">
        <f aca="false">MIN(0, D98-MAX(D98:D118))</f>
        <v>0</v>
      </c>
      <c r="I98" s="21" t="n">
        <f aca="false">ABS(H98)/MAX(D99:D109)</f>
        <v>0</v>
      </c>
    </row>
    <row r="99" customFormat="false" ht="15" hidden="false" customHeight="false" outlineLevel="0" collapsed="false">
      <c r="A99" s="22" t="s">
        <v>104</v>
      </c>
      <c r="B99" s="23" t="n">
        <v>10.2717</v>
      </c>
      <c r="C99" s="23" t="n">
        <v>10.2718</v>
      </c>
      <c r="D99" s="23" t="n">
        <v>10.2717</v>
      </c>
      <c r="E99" s="18" t="n">
        <f aca="false">D99-D100</f>
        <v>0.000199999999999534</v>
      </c>
      <c r="F99" s="18"/>
      <c r="G99" s="19" t="n">
        <f aca="false">IF(D99&lt;D100,1+G100,0)</f>
        <v>0</v>
      </c>
      <c r="H99" s="20" t="n">
        <f aca="false">MIN(0, D99-MAX(D99:D119))</f>
        <v>0</v>
      </c>
      <c r="I99" s="21" t="n">
        <f aca="false">ABS(H99)/MAX(D100:D110)</f>
        <v>0</v>
      </c>
    </row>
    <row r="100" customFormat="false" ht="15" hidden="false" customHeight="false" outlineLevel="0" collapsed="false">
      <c r="A100" s="22" t="s">
        <v>105</v>
      </c>
      <c r="B100" s="23" t="n">
        <v>10.2715</v>
      </c>
      <c r="C100" s="23" t="n">
        <v>10.2716</v>
      </c>
      <c r="D100" s="23" t="n">
        <v>10.2715</v>
      </c>
      <c r="E100" s="18" t="n">
        <f aca="false">D100-D101</f>
        <v>0.00349999999999895</v>
      </c>
      <c r="F100" s="18"/>
      <c r="G100" s="19" t="n">
        <f aca="false">IF(D100&lt;D101,1+G101,0)</f>
        <v>0</v>
      </c>
      <c r="H100" s="20" t="n">
        <f aca="false">MIN(0, D100-MAX(D100:D120))</f>
        <v>0</v>
      </c>
      <c r="I100" s="21" t="n">
        <f aca="false">ABS(H100)/MAX(D101:D111)</f>
        <v>0</v>
      </c>
    </row>
    <row r="101" customFormat="false" ht="15" hidden="false" customHeight="false" outlineLevel="0" collapsed="false">
      <c r="A101" s="22" t="s">
        <v>106</v>
      </c>
      <c r="B101" s="23" t="n">
        <v>10.268</v>
      </c>
      <c r="C101" s="23" t="n">
        <v>10.2681</v>
      </c>
      <c r="D101" s="23" t="n">
        <v>10.268</v>
      </c>
      <c r="E101" s="18" t="n">
        <f aca="false">D101-D102</f>
        <v>0.000799999999999912</v>
      </c>
      <c r="F101" s="18"/>
      <c r="G101" s="19" t="n">
        <f aca="false">IF(D101&lt;D102,1+G102,0)</f>
        <v>0</v>
      </c>
      <c r="H101" s="20" t="n">
        <f aca="false">MIN(0, D101-MAX(D101:D121))</f>
        <v>0</v>
      </c>
      <c r="I101" s="21" t="n">
        <f aca="false">ABS(H101)/MAX(D102:D112)</f>
        <v>0</v>
      </c>
    </row>
    <row r="102" customFormat="false" ht="15" hidden="false" customHeight="false" outlineLevel="0" collapsed="false">
      <c r="A102" s="22" t="s">
        <v>107</v>
      </c>
      <c r="B102" s="23" t="n">
        <v>10.2672</v>
      </c>
      <c r="C102" s="23" t="n">
        <v>10.2673</v>
      </c>
      <c r="D102" s="23" t="n">
        <v>10.2672</v>
      </c>
      <c r="E102" s="18" t="n">
        <f aca="false">D102-D103</f>
        <v>0.00290000000000035</v>
      </c>
      <c r="F102" s="18"/>
      <c r="G102" s="19" t="n">
        <f aca="false">IF(D102&lt;D103,1+G103,0)</f>
        <v>0</v>
      </c>
      <c r="H102" s="20" t="n">
        <f aca="false">MIN(0, D102-MAX(D102:D122))</f>
        <v>0</v>
      </c>
      <c r="I102" s="21" t="n">
        <f aca="false">ABS(H102)/MAX(D103:D113)</f>
        <v>0</v>
      </c>
    </row>
    <row r="103" customFormat="false" ht="15" hidden="false" customHeight="false" outlineLevel="0" collapsed="false">
      <c r="A103" s="22" t="s">
        <v>108</v>
      </c>
      <c r="B103" s="23" t="n">
        <v>10.2643</v>
      </c>
      <c r="C103" s="23" t="n">
        <v>10.2644</v>
      </c>
      <c r="D103" s="23" t="n">
        <v>10.2643</v>
      </c>
      <c r="E103" s="18" t="n">
        <f aca="false">D103-D104</f>
        <v>0.00100000000000122</v>
      </c>
      <c r="F103" s="18"/>
      <c r="G103" s="19" t="n">
        <f aca="false">IF(D103&lt;D104,1+G104,0)</f>
        <v>0</v>
      </c>
      <c r="H103" s="20" t="n">
        <f aca="false">MIN(0, D103-MAX(D103:D123))</f>
        <v>0</v>
      </c>
      <c r="I103" s="21" t="n">
        <f aca="false">ABS(H103)/MAX(D104:D114)</f>
        <v>0</v>
      </c>
    </row>
    <row r="104" customFormat="false" ht="15" hidden="false" customHeight="false" outlineLevel="0" collapsed="false">
      <c r="A104" s="22" t="s">
        <v>109</v>
      </c>
      <c r="B104" s="23" t="n">
        <v>10.2633</v>
      </c>
      <c r="C104" s="23" t="n">
        <v>10.2634</v>
      </c>
      <c r="D104" s="23" t="n">
        <v>10.2633</v>
      </c>
      <c r="E104" s="18" t="n">
        <f aca="false">D104-D105</f>
        <v>0.000999999999999446</v>
      </c>
      <c r="F104" s="18"/>
      <c r="G104" s="19" t="n">
        <f aca="false">IF(D104&lt;D105,1+G105,0)</f>
        <v>0</v>
      </c>
      <c r="H104" s="20" t="n">
        <f aca="false">MIN(0, D104-MAX(D104:D124))</f>
        <v>0</v>
      </c>
      <c r="I104" s="21" t="n">
        <f aca="false">ABS(H104)/MAX(D105:D115)</f>
        <v>0</v>
      </c>
    </row>
    <row r="105" customFormat="false" ht="15" hidden="false" customHeight="false" outlineLevel="0" collapsed="false">
      <c r="A105" s="22" t="s">
        <v>110</v>
      </c>
      <c r="B105" s="23" t="n">
        <v>10.2623</v>
      </c>
      <c r="C105" s="23" t="n">
        <v>10.2624</v>
      </c>
      <c r="D105" s="23" t="n">
        <v>10.2623</v>
      </c>
      <c r="E105" s="18" t="n">
        <f aca="false">D105-D106</f>
        <v>0.00269999999999904</v>
      </c>
      <c r="F105" s="18"/>
      <c r="G105" s="19" t="n">
        <f aca="false">IF(D105&lt;D106,1+G106,0)</f>
        <v>0</v>
      </c>
      <c r="H105" s="20" t="n">
        <f aca="false">MIN(0, D105-MAX(D105:D125))</f>
        <v>0</v>
      </c>
      <c r="I105" s="21" t="n">
        <f aca="false">ABS(H105)/MAX(D106:D116)</f>
        <v>0</v>
      </c>
    </row>
    <row r="106" customFormat="false" ht="15" hidden="false" customHeight="false" outlineLevel="0" collapsed="false">
      <c r="A106" s="22" t="s">
        <v>111</v>
      </c>
      <c r="B106" s="23" t="n">
        <v>10.2596</v>
      </c>
      <c r="C106" s="23" t="n">
        <v>10.2597</v>
      </c>
      <c r="D106" s="23" t="n">
        <v>10.2596</v>
      </c>
      <c r="E106" s="18" t="n">
        <f aca="false">D106-D107</f>
        <v>0.00210000000000043</v>
      </c>
      <c r="F106" s="18"/>
      <c r="G106" s="19" t="n">
        <f aca="false">IF(D106&lt;D107,1+G107,0)</f>
        <v>0</v>
      </c>
      <c r="H106" s="20" t="n">
        <f aca="false">MIN(0, D106-MAX(D106:D126))</f>
        <v>0</v>
      </c>
      <c r="I106" s="21" t="n">
        <f aca="false">ABS(H106)/MAX(D107:D117)</f>
        <v>0</v>
      </c>
    </row>
    <row r="107" customFormat="false" ht="15" hidden="false" customHeight="false" outlineLevel="0" collapsed="false">
      <c r="A107" s="22" t="s">
        <v>112</v>
      </c>
      <c r="B107" s="23" t="n">
        <v>10.2575</v>
      </c>
      <c r="C107" s="23" t="n">
        <v>10.2576</v>
      </c>
      <c r="D107" s="23" t="n">
        <v>10.2575</v>
      </c>
      <c r="E107" s="18" t="n">
        <f aca="false">D107-D108</f>
        <v>0.00130000000000052</v>
      </c>
      <c r="F107" s="18"/>
      <c r="G107" s="19" t="n">
        <f aca="false">IF(D107&lt;D108,1+G108,0)</f>
        <v>0</v>
      </c>
      <c r="H107" s="20" t="n">
        <f aca="false">MIN(0, D107-MAX(D107:D127))</f>
        <v>0</v>
      </c>
      <c r="I107" s="21" t="n">
        <f aca="false">ABS(H107)/MAX(D108:D118)</f>
        <v>0</v>
      </c>
    </row>
    <row r="108" customFormat="false" ht="15" hidden="false" customHeight="false" outlineLevel="0" collapsed="false">
      <c r="A108" s="22" t="s">
        <v>113</v>
      </c>
      <c r="B108" s="23" t="n">
        <v>10.2562</v>
      </c>
      <c r="C108" s="23" t="n">
        <v>10.2563</v>
      </c>
      <c r="D108" s="23" t="n">
        <v>10.2562</v>
      </c>
      <c r="E108" s="18" t="n">
        <f aca="false">D108-D109</f>
        <v>0.000899999999999679</v>
      </c>
      <c r="F108" s="18"/>
      <c r="G108" s="19" t="n">
        <f aca="false">IF(D108&lt;D109,1+G109,0)</f>
        <v>0</v>
      </c>
      <c r="H108" s="20" t="n">
        <f aca="false">MIN(0, D108-MAX(D108:D128))</f>
        <v>0</v>
      </c>
      <c r="I108" s="21" t="n">
        <f aca="false">ABS(H108)/MAX(D109:D119)</f>
        <v>0</v>
      </c>
    </row>
    <row r="109" customFormat="false" ht="15" hidden="false" customHeight="false" outlineLevel="0" collapsed="false">
      <c r="A109" s="22" t="s">
        <v>114</v>
      </c>
      <c r="B109" s="23" t="n">
        <v>10.2553</v>
      </c>
      <c r="C109" s="23" t="n">
        <v>10.2554</v>
      </c>
      <c r="D109" s="23" t="n">
        <v>10.2553</v>
      </c>
      <c r="E109" s="18" t="n">
        <f aca="false">D109-D110</f>
        <v>0.000899999999999679</v>
      </c>
      <c r="F109" s="18"/>
      <c r="G109" s="19" t="n">
        <f aca="false">IF(D109&lt;D110,1+G110,0)</f>
        <v>0</v>
      </c>
      <c r="H109" s="20" t="n">
        <f aca="false">MIN(0, D109-MAX(D109:D129))</f>
        <v>0</v>
      </c>
      <c r="I109" s="21" t="n">
        <f aca="false">ABS(H109)/MAX(D110:D120)</f>
        <v>0</v>
      </c>
    </row>
    <row r="110" customFormat="false" ht="15" hidden="false" customHeight="false" outlineLevel="0" collapsed="false">
      <c r="A110" s="22" t="s">
        <v>115</v>
      </c>
      <c r="B110" s="23" t="n">
        <v>10.2544</v>
      </c>
      <c r="C110" s="23" t="n">
        <v>10.2545</v>
      </c>
      <c r="D110" s="23" t="n">
        <v>10.2544</v>
      </c>
      <c r="E110" s="18" t="n">
        <f aca="false">D110-D111</f>
        <v>0.00140000000000029</v>
      </c>
      <c r="F110" s="18"/>
      <c r="G110" s="19" t="n">
        <f aca="false">IF(D110&lt;D111,1+G111,0)</f>
        <v>0</v>
      </c>
      <c r="H110" s="20" t="n">
        <f aca="false">MIN(0, D110-MAX(D110:D130))</f>
        <v>0</v>
      </c>
      <c r="I110" s="21" t="n">
        <f aca="false">ABS(H110)/MAX(D111:D121)</f>
        <v>0</v>
      </c>
    </row>
    <row r="111" customFormat="false" ht="15" hidden="false" customHeight="false" outlineLevel="0" collapsed="false">
      <c r="A111" s="22" t="s">
        <v>116</v>
      </c>
      <c r="B111" s="23" t="n">
        <v>10.253</v>
      </c>
      <c r="C111" s="23" t="n">
        <v>10.2531</v>
      </c>
      <c r="D111" s="23" t="n">
        <v>10.253</v>
      </c>
      <c r="E111" s="18" t="n">
        <f aca="false">D111-D112</f>
        <v>0.00210000000000043</v>
      </c>
      <c r="F111" s="18"/>
      <c r="G111" s="19" t="n">
        <f aca="false">IF(D111&lt;D112,1+G112,0)</f>
        <v>0</v>
      </c>
      <c r="H111" s="20" t="n">
        <f aca="false">MIN(0, D111-MAX(D111:D131))</f>
        <v>0</v>
      </c>
      <c r="I111" s="21" t="n">
        <f aca="false">ABS(H111)/MAX(D112:D122)</f>
        <v>0</v>
      </c>
    </row>
    <row r="112" customFormat="false" ht="15" hidden="false" customHeight="false" outlineLevel="0" collapsed="false">
      <c r="A112" s="22" t="s">
        <v>117</v>
      </c>
      <c r="B112" s="23" t="n">
        <v>10.2509</v>
      </c>
      <c r="C112" s="23" t="n">
        <v>10.251</v>
      </c>
      <c r="D112" s="23" t="n">
        <v>10.2509</v>
      </c>
      <c r="E112" s="18" t="n">
        <f aca="false">D112-D113</f>
        <v>-0.000899999999999679</v>
      </c>
      <c r="F112" s="18"/>
      <c r="G112" s="19" t="n">
        <f aca="false">IF(D112&lt;D113,1+G113,0)</f>
        <v>1</v>
      </c>
      <c r="H112" s="20" t="n">
        <f aca="false">MIN(0, D112-MAX(D112:D132))</f>
        <v>-0.000899999999999679</v>
      </c>
      <c r="I112" s="21" t="n">
        <f aca="false">ABS(H112)/MAX(D113:D123)</f>
        <v>8.77894613628513E-005</v>
      </c>
    </row>
    <row r="113" customFormat="false" ht="15" hidden="false" customHeight="false" outlineLevel="0" collapsed="false">
      <c r="A113" s="22" t="s">
        <v>118</v>
      </c>
      <c r="B113" s="23" t="n">
        <v>10.2518</v>
      </c>
      <c r="C113" s="23" t="n">
        <v>10.2519</v>
      </c>
      <c r="D113" s="23" t="n">
        <v>10.2518</v>
      </c>
      <c r="E113" s="18" t="n">
        <f aca="false">D113-D114</f>
        <v>0.000599999999998602</v>
      </c>
      <c r="F113" s="18"/>
      <c r="G113" s="19" t="n">
        <f aca="false">IF(D113&lt;D114,1+G114,0)</f>
        <v>0</v>
      </c>
      <c r="H113" s="20" t="n">
        <f aca="false">MIN(0, D113-MAX(D113:D133))</f>
        <v>0</v>
      </c>
      <c r="I113" s="21" t="n">
        <f aca="false">ABS(H113)/MAX(D114:D124)</f>
        <v>0</v>
      </c>
    </row>
    <row r="114" customFormat="false" ht="15" hidden="false" customHeight="false" outlineLevel="0" collapsed="false">
      <c r="A114" s="22" t="s">
        <v>119</v>
      </c>
      <c r="B114" s="23" t="n">
        <v>10.2512</v>
      </c>
      <c r="C114" s="23" t="n">
        <v>10.2513</v>
      </c>
      <c r="D114" s="23" t="n">
        <v>10.2512</v>
      </c>
      <c r="E114" s="18" t="n">
        <f aca="false">D114-D115</f>
        <v>0.000900000000001455</v>
      </c>
      <c r="F114" s="18"/>
      <c r="G114" s="19" t="n">
        <f aca="false">IF(D114&lt;D115,1+G115,0)</f>
        <v>0</v>
      </c>
      <c r="H114" s="20" t="n">
        <f aca="false">MIN(0, D114-MAX(D114:D134))</f>
        <v>0</v>
      </c>
      <c r="I114" s="21" t="n">
        <f aca="false">ABS(H114)/MAX(D115:D125)</f>
        <v>0</v>
      </c>
    </row>
    <row r="115" customFormat="false" ht="15" hidden="false" customHeight="false" outlineLevel="0" collapsed="false">
      <c r="A115" s="22" t="s">
        <v>120</v>
      </c>
      <c r="B115" s="23" t="n">
        <v>10.2503</v>
      </c>
      <c r="C115" s="23" t="n">
        <v>10.2504</v>
      </c>
      <c r="D115" s="23" t="n">
        <v>10.2503</v>
      </c>
      <c r="E115" s="18" t="n">
        <f aca="false">D115-D116</f>
        <v>0.00150000000000006</v>
      </c>
      <c r="F115" s="18"/>
      <c r="G115" s="19" t="n">
        <f aca="false">IF(D115&lt;D116,1+G116,0)</f>
        <v>0</v>
      </c>
      <c r="H115" s="20" t="n">
        <f aca="false">MIN(0, D115-MAX(D115:D135))</f>
        <v>0</v>
      </c>
      <c r="I115" s="21" t="n">
        <f aca="false">ABS(H115)/MAX(D116:D126)</f>
        <v>0</v>
      </c>
    </row>
    <row r="116" customFormat="false" ht="15" hidden="false" customHeight="false" outlineLevel="0" collapsed="false">
      <c r="A116" s="22" t="s">
        <v>121</v>
      </c>
      <c r="B116" s="23" t="n">
        <v>10.2488</v>
      </c>
      <c r="C116" s="23" t="n">
        <v>10.2489</v>
      </c>
      <c r="D116" s="23" t="n">
        <v>10.2488</v>
      </c>
      <c r="E116" s="18" t="n">
        <f aca="false">D116-D117</f>
        <v>0.00300000000000011</v>
      </c>
      <c r="F116" s="18"/>
      <c r="G116" s="19" t="n">
        <f aca="false">IF(D116&lt;D117,1+G117,0)</f>
        <v>0</v>
      </c>
      <c r="H116" s="20" t="n">
        <f aca="false">MIN(0, D116-MAX(D116:D136))</f>
        <v>0</v>
      </c>
      <c r="I116" s="21" t="n">
        <f aca="false">ABS(H116)/MAX(D117:D127)</f>
        <v>0</v>
      </c>
    </row>
    <row r="117" customFormat="false" ht="15" hidden="false" customHeight="false" outlineLevel="0" collapsed="false">
      <c r="A117" s="22" t="s">
        <v>122</v>
      </c>
      <c r="B117" s="23" t="n">
        <v>10.2458</v>
      </c>
      <c r="C117" s="23" t="n">
        <v>10.2459</v>
      </c>
      <c r="D117" s="23" t="n">
        <v>10.2458</v>
      </c>
      <c r="E117" s="18" t="n">
        <f aca="false">D117-D118</f>
        <v>0.000799999999999912</v>
      </c>
      <c r="F117" s="18"/>
      <c r="G117" s="19" t="n">
        <f aca="false">IF(D117&lt;D118,1+G118,0)</f>
        <v>0</v>
      </c>
      <c r="H117" s="20" t="n">
        <f aca="false">MIN(0, D117-MAX(D117:D137))</f>
        <v>0</v>
      </c>
      <c r="I117" s="21" t="n">
        <f aca="false">ABS(H117)/MAX(D118:D128)</f>
        <v>0</v>
      </c>
    </row>
    <row r="118" customFormat="false" ht="15" hidden="false" customHeight="false" outlineLevel="0" collapsed="false">
      <c r="A118" s="22" t="s">
        <v>123</v>
      </c>
      <c r="B118" s="23" t="n">
        <v>10.245</v>
      </c>
      <c r="C118" s="23" t="n">
        <v>10.2451</v>
      </c>
      <c r="D118" s="23" t="n">
        <v>10.245</v>
      </c>
      <c r="E118" s="18" t="n">
        <f aca="false">D118-D119</f>
        <v>0.00129999999999875</v>
      </c>
      <c r="F118" s="18"/>
      <c r="G118" s="19" t="n">
        <f aca="false">IF(D118&lt;D119,1+G119,0)</f>
        <v>0</v>
      </c>
      <c r="H118" s="20" t="n">
        <f aca="false">MIN(0, D118-MAX(D118:D138))</f>
        <v>0</v>
      </c>
      <c r="I118" s="21" t="n">
        <f aca="false">ABS(H118)/MAX(D119:D129)</f>
        <v>0</v>
      </c>
    </row>
    <row r="119" customFormat="false" ht="15" hidden="false" customHeight="false" outlineLevel="0" collapsed="false">
      <c r="A119" s="22" t="s">
        <v>124</v>
      </c>
      <c r="B119" s="23" t="n">
        <v>10.2437</v>
      </c>
      <c r="C119" s="23" t="n">
        <v>10.2438</v>
      </c>
      <c r="D119" s="23" t="n">
        <v>10.2437</v>
      </c>
      <c r="E119" s="18" t="n">
        <f aca="false">D119-D120</f>
        <v>0.00229999999999997</v>
      </c>
      <c r="F119" s="18"/>
      <c r="G119" s="19" t="n">
        <f aca="false">IF(D119&lt;D120,1+G120,0)</f>
        <v>0</v>
      </c>
      <c r="H119" s="20" t="n">
        <f aca="false">MIN(0, D119-MAX(D119:D139))</f>
        <v>0</v>
      </c>
      <c r="I119" s="21" t="n">
        <f aca="false">ABS(H119)/MAX(D120:D130)</f>
        <v>0</v>
      </c>
    </row>
    <row r="120" customFormat="false" ht="15" hidden="false" customHeight="false" outlineLevel="0" collapsed="false">
      <c r="A120" s="22" t="s">
        <v>125</v>
      </c>
      <c r="B120" s="23" t="n">
        <v>10.2414</v>
      </c>
      <c r="C120" s="23" t="n">
        <v>10.2415</v>
      </c>
      <c r="D120" s="23" t="n">
        <v>10.2414</v>
      </c>
      <c r="E120" s="18" t="n">
        <f aca="false">D120-D121</f>
        <v>0.00180000000000113</v>
      </c>
      <c r="F120" s="18"/>
      <c r="G120" s="19" t="n">
        <f aca="false">IF(D120&lt;D121,1+G121,0)</f>
        <v>0</v>
      </c>
      <c r="H120" s="20" t="n">
        <f aca="false">MIN(0, D120-MAX(D120:D140))</f>
        <v>0</v>
      </c>
      <c r="I120" s="21" t="n">
        <f aca="false">ABS(H120)/MAX(D121:D131)</f>
        <v>0</v>
      </c>
    </row>
    <row r="121" customFormat="false" ht="15" hidden="false" customHeight="false" outlineLevel="0" collapsed="false">
      <c r="A121" s="22" t="s">
        <v>126</v>
      </c>
      <c r="B121" s="23" t="n">
        <v>10.2396</v>
      </c>
      <c r="C121" s="23" t="n">
        <v>10.2397</v>
      </c>
      <c r="D121" s="23" t="n">
        <v>10.2396</v>
      </c>
      <c r="E121" s="18" t="n">
        <f aca="false">D121-D122</f>
        <v>0.000799999999999912</v>
      </c>
      <c r="F121" s="18"/>
      <c r="G121" s="19" t="n">
        <f aca="false">IF(D121&lt;D122,1+G122,0)</f>
        <v>0</v>
      </c>
      <c r="H121" s="20" t="n">
        <f aca="false">MIN(0, D121-MAX(D121:D141))</f>
        <v>0</v>
      </c>
      <c r="I121" s="21" t="n">
        <f aca="false">ABS(H121)/MAX(D122:D132)</f>
        <v>0</v>
      </c>
    </row>
    <row r="122" customFormat="false" ht="15" hidden="false" customHeight="false" outlineLevel="0" collapsed="false">
      <c r="A122" s="22" t="s">
        <v>127</v>
      </c>
      <c r="B122" s="23" t="n">
        <v>10.2388</v>
      </c>
      <c r="C122" s="23" t="n">
        <v>10.2389</v>
      </c>
      <c r="D122" s="23" t="n">
        <v>10.2388</v>
      </c>
      <c r="E122" s="18" t="n">
        <f aca="false">D122-D123</f>
        <v>9.99999999997669E-005</v>
      </c>
      <c r="F122" s="18"/>
      <c r="G122" s="19" t="n">
        <f aca="false">IF(D122&lt;D123,1+G123,0)</f>
        <v>0</v>
      </c>
      <c r="H122" s="20" t="n">
        <f aca="false">MIN(0, D122-MAX(D122:D142))</f>
        <v>0</v>
      </c>
      <c r="I122" s="21" t="n">
        <f aca="false">ABS(H122)/MAX(D123:D133)</f>
        <v>0</v>
      </c>
    </row>
    <row r="123" customFormat="false" ht="15" hidden="false" customHeight="false" outlineLevel="0" collapsed="false">
      <c r="A123" s="22" t="s">
        <v>128</v>
      </c>
      <c r="B123" s="23" t="n">
        <v>10.2387</v>
      </c>
      <c r="C123" s="23" t="n">
        <v>10.2388</v>
      </c>
      <c r="D123" s="23" t="n">
        <v>10.2387</v>
      </c>
      <c r="E123" s="18" t="n">
        <f aca="false">D123-D124</f>
        <v>0.00150000000000006</v>
      </c>
      <c r="F123" s="18"/>
      <c r="G123" s="19" t="n">
        <f aca="false">IF(D123&lt;D124,1+G124,0)</f>
        <v>0</v>
      </c>
      <c r="H123" s="20" t="n">
        <f aca="false">MIN(0, D123-MAX(D123:D143))</f>
        <v>0</v>
      </c>
      <c r="I123" s="21" t="n">
        <f aca="false">ABS(H123)/MAX(D124:D134)</f>
        <v>0</v>
      </c>
    </row>
    <row r="124" customFormat="false" ht="15" hidden="false" customHeight="false" outlineLevel="0" collapsed="false">
      <c r="A124" s="22" t="s">
        <v>129</v>
      </c>
      <c r="B124" s="23" t="n">
        <v>10.2372</v>
      </c>
      <c r="C124" s="23" t="n">
        <v>10.2373</v>
      </c>
      <c r="D124" s="23" t="n">
        <v>10.2372</v>
      </c>
      <c r="E124" s="18" t="n">
        <f aca="false">D124-D125</f>
        <v>0.000999999999999446</v>
      </c>
      <c r="F124" s="18"/>
      <c r="G124" s="19" t="n">
        <f aca="false">IF(D124&lt;D125,1+G125,0)</f>
        <v>0</v>
      </c>
      <c r="H124" s="20" t="n">
        <f aca="false">MIN(0, D124-MAX(D124:D144))</f>
        <v>0</v>
      </c>
      <c r="I124" s="21" t="n">
        <f aca="false">ABS(H124)/MAX(D125:D135)</f>
        <v>0</v>
      </c>
    </row>
    <row r="125" customFormat="false" ht="15" hidden="false" customHeight="false" outlineLevel="0" collapsed="false">
      <c r="A125" s="22" t="s">
        <v>130</v>
      </c>
      <c r="B125" s="23" t="n">
        <v>10.2362</v>
      </c>
      <c r="C125" s="23" t="n">
        <v>10.2363</v>
      </c>
      <c r="D125" s="23" t="n">
        <v>10.2362</v>
      </c>
      <c r="E125" s="18" t="n">
        <f aca="false">D125-D126</f>
        <v>0.00159999999999982</v>
      </c>
      <c r="F125" s="18"/>
      <c r="G125" s="19" t="n">
        <f aca="false">IF(D125&lt;D126,1+G126,0)</f>
        <v>0</v>
      </c>
      <c r="H125" s="20" t="n">
        <f aca="false">MIN(0, D125-MAX(D125:D145))</f>
        <v>0</v>
      </c>
      <c r="I125" s="21" t="n">
        <f aca="false">ABS(H125)/MAX(D126:D136)</f>
        <v>0</v>
      </c>
    </row>
    <row r="126" customFormat="false" ht="15" hidden="false" customHeight="false" outlineLevel="0" collapsed="false">
      <c r="A126" s="22" t="s">
        <v>131</v>
      </c>
      <c r="B126" s="23" t="n">
        <v>10.2346</v>
      </c>
      <c r="C126" s="23" t="n">
        <v>10.2347</v>
      </c>
      <c r="D126" s="23" t="n">
        <v>10.2346</v>
      </c>
      <c r="E126" s="18" t="n">
        <f aca="false">D126-D127</f>
        <v>0.00280000000000058</v>
      </c>
      <c r="F126" s="18"/>
      <c r="G126" s="19" t="n">
        <f aca="false">IF(D126&lt;D127,1+G127,0)</f>
        <v>0</v>
      </c>
      <c r="H126" s="20" t="n">
        <f aca="false">MIN(0, D126-MAX(D126:D146))</f>
        <v>0</v>
      </c>
      <c r="I126" s="21" t="n">
        <f aca="false">ABS(H126)/MAX(D127:D137)</f>
        <v>0</v>
      </c>
    </row>
    <row r="127" customFormat="false" ht="15" hidden="false" customHeight="false" outlineLevel="0" collapsed="false">
      <c r="A127" s="22" t="s">
        <v>132</v>
      </c>
      <c r="B127" s="23" t="n">
        <v>10.2318</v>
      </c>
      <c r="C127" s="23" t="n">
        <v>10.2319</v>
      </c>
      <c r="D127" s="23" t="n">
        <v>10.2318</v>
      </c>
      <c r="E127" s="18" t="n">
        <f aca="false">D127-D128</f>
        <v>0.00189999999999912</v>
      </c>
      <c r="F127" s="18"/>
      <c r="G127" s="19" t="n">
        <f aca="false">IF(D127&lt;D128,1+G128,0)</f>
        <v>0</v>
      </c>
      <c r="H127" s="20" t="n">
        <f aca="false">MIN(0, D127-MAX(D127:D147))</f>
        <v>0</v>
      </c>
      <c r="I127" s="21" t="n">
        <f aca="false">ABS(H127)/MAX(D128:D138)</f>
        <v>0</v>
      </c>
    </row>
    <row r="128" customFormat="false" ht="15" hidden="false" customHeight="false" outlineLevel="0" collapsed="false">
      <c r="A128" s="22" t="s">
        <v>133</v>
      </c>
      <c r="B128" s="23" t="n">
        <v>10.2299</v>
      </c>
      <c r="C128" s="23" t="n">
        <v>10.23</v>
      </c>
      <c r="D128" s="23" t="n">
        <v>10.2299</v>
      </c>
      <c r="E128" s="18" t="n">
        <f aca="false">D128-D129</f>
        <v>0.00110000000000099</v>
      </c>
      <c r="F128" s="18"/>
      <c r="G128" s="19" t="n">
        <f aca="false">IF(D128&lt;D129,1+G129,0)</f>
        <v>0</v>
      </c>
      <c r="H128" s="20" t="n">
        <f aca="false">MIN(0, D128-MAX(D128:D148))</f>
        <v>0</v>
      </c>
      <c r="I128" s="21" t="n">
        <f aca="false">ABS(H128)/MAX(D129:D139)</f>
        <v>0</v>
      </c>
    </row>
    <row r="129" customFormat="false" ht="15" hidden="false" customHeight="false" outlineLevel="0" collapsed="false">
      <c r="A129" s="22" t="s">
        <v>134</v>
      </c>
      <c r="B129" s="23" t="n">
        <v>10.2288</v>
      </c>
      <c r="C129" s="23" t="n">
        <v>10.2289</v>
      </c>
      <c r="D129" s="23" t="n">
        <v>10.2288</v>
      </c>
      <c r="E129" s="18" t="n">
        <f aca="false">D129-D130</f>
        <v>0</v>
      </c>
      <c r="F129" s="18"/>
      <c r="G129" s="19" t="n">
        <f aca="false">IF(D129&lt;D130,1+G130,0)</f>
        <v>0</v>
      </c>
      <c r="H129" s="20" t="n">
        <f aca="false">MIN(0, D129-MAX(D129:D149))</f>
        <v>0</v>
      </c>
      <c r="I129" s="21" t="n">
        <f aca="false">ABS(H129)/MAX(D130:D140)</f>
        <v>0</v>
      </c>
    </row>
    <row r="130" customFormat="false" ht="15" hidden="false" customHeight="false" outlineLevel="0" collapsed="false">
      <c r="A130" s="22" t="s">
        <v>135</v>
      </c>
      <c r="B130" s="23" t="n">
        <v>10.2288</v>
      </c>
      <c r="C130" s="23" t="n">
        <v>10.2289</v>
      </c>
      <c r="D130" s="23" t="n">
        <v>10.2288</v>
      </c>
      <c r="E130" s="18" t="n">
        <f aca="false">D130-D131</f>
        <v>0.00169999999999959</v>
      </c>
      <c r="F130" s="18"/>
      <c r="G130" s="19" t="n">
        <f aca="false">IF(D130&lt;D131,1+G131,0)</f>
        <v>0</v>
      </c>
      <c r="H130" s="20" t="n">
        <f aca="false">MIN(0, D130-MAX(D130:D150))</f>
        <v>0</v>
      </c>
      <c r="I130" s="21" t="n">
        <f aca="false">ABS(H130)/MAX(D131:D141)</f>
        <v>0</v>
      </c>
    </row>
    <row r="131" customFormat="false" ht="15" hidden="false" customHeight="false" outlineLevel="0" collapsed="false">
      <c r="A131" s="22" t="s">
        <v>136</v>
      </c>
      <c r="B131" s="23" t="n">
        <v>10.2271</v>
      </c>
      <c r="C131" s="23" t="n">
        <v>10.2272</v>
      </c>
      <c r="D131" s="23" t="n">
        <v>10.2271</v>
      </c>
      <c r="E131" s="18" t="n">
        <f aca="false">D131-D132</f>
        <v>0.0024999999999995</v>
      </c>
      <c r="F131" s="18"/>
      <c r="G131" s="19" t="n">
        <f aca="false">IF(D131&lt;D132,1+G132,0)</f>
        <v>0</v>
      </c>
      <c r="H131" s="20" t="n">
        <f aca="false">MIN(0, D131-MAX(D131:D151))</f>
        <v>0</v>
      </c>
      <c r="I131" s="21" t="n">
        <f aca="false">ABS(H131)/MAX(D132:D142)</f>
        <v>0</v>
      </c>
    </row>
    <row r="132" customFormat="false" ht="15" hidden="false" customHeight="false" outlineLevel="0" collapsed="false">
      <c r="A132" s="22" t="s">
        <v>137</v>
      </c>
      <c r="B132" s="23" t="n">
        <v>10.2246</v>
      </c>
      <c r="C132" s="23" t="n">
        <v>10.2247</v>
      </c>
      <c r="D132" s="23" t="n">
        <v>10.2246</v>
      </c>
      <c r="E132" s="18" t="n">
        <f aca="false">D132-D133</f>
        <v>0.00150000000000006</v>
      </c>
      <c r="F132" s="18"/>
      <c r="G132" s="19" t="n">
        <f aca="false">IF(D132&lt;D133,1+G133,0)</f>
        <v>0</v>
      </c>
      <c r="H132" s="20" t="n">
        <f aca="false">MIN(0, D132-MAX(D132:D152))</f>
        <v>0</v>
      </c>
      <c r="I132" s="21" t="n">
        <f aca="false">ABS(H132)/MAX(D133:D143)</f>
        <v>0</v>
      </c>
    </row>
    <row r="133" customFormat="false" ht="15" hidden="false" customHeight="false" outlineLevel="0" collapsed="false">
      <c r="A133" s="22" t="s">
        <v>138</v>
      </c>
      <c r="B133" s="23" t="n">
        <v>10.2231</v>
      </c>
      <c r="C133" s="23" t="n">
        <v>10.2232</v>
      </c>
      <c r="D133" s="23" t="n">
        <v>10.2231</v>
      </c>
      <c r="E133" s="18" t="n">
        <f aca="false">D133-D134</f>
        <v>0.00170000000000137</v>
      </c>
      <c r="F133" s="18"/>
      <c r="G133" s="19" t="n">
        <f aca="false">IF(D133&lt;D134,1+G134,0)</f>
        <v>0</v>
      </c>
      <c r="H133" s="20" t="n">
        <f aca="false">MIN(0, D133-MAX(D133:D153))</f>
        <v>0</v>
      </c>
      <c r="I133" s="21" t="n">
        <f aca="false">ABS(H133)/MAX(D134:D144)</f>
        <v>0</v>
      </c>
    </row>
    <row r="134" customFormat="false" ht="15" hidden="false" customHeight="false" outlineLevel="0" collapsed="false">
      <c r="A134" s="22" t="s">
        <v>139</v>
      </c>
      <c r="B134" s="23" t="n">
        <v>10.2214</v>
      </c>
      <c r="C134" s="23" t="n">
        <v>10.2215</v>
      </c>
      <c r="D134" s="23" t="n">
        <v>10.2214</v>
      </c>
      <c r="E134" s="18" t="n">
        <f aca="false">D134-D135</f>
        <v>0.000999999999999446</v>
      </c>
      <c r="F134" s="18"/>
      <c r="G134" s="19" t="n">
        <f aca="false">IF(D134&lt;D135,1+G135,0)</f>
        <v>0</v>
      </c>
      <c r="H134" s="20" t="n">
        <f aca="false">MIN(0, D134-MAX(D134:D154))</f>
        <v>0</v>
      </c>
      <c r="I134" s="21" t="n">
        <f aca="false">ABS(H134)/MAX(D135:D145)</f>
        <v>0</v>
      </c>
    </row>
    <row r="135" customFormat="false" ht="15" hidden="false" customHeight="false" outlineLevel="0" collapsed="false">
      <c r="A135" s="22" t="s">
        <v>140</v>
      </c>
      <c r="B135" s="23" t="n">
        <v>10.2204</v>
      </c>
      <c r="C135" s="23" t="n">
        <v>10.2205</v>
      </c>
      <c r="D135" s="23" t="n">
        <v>10.2204</v>
      </c>
      <c r="E135" s="18" t="n">
        <f aca="false">D135-D136</f>
        <v>0.00349999999999895</v>
      </c>
      <c r="F135" s="18"/>
      <c r="G135" s="19" t="n">
        <f aca="false">IF(D135&lt;D136,1+G136,0)</f>
        <v>0</v>
      </c>
      <c r="H135" s="20" t="n">
        <f aca="false">MIN(0, D135-MAX(D135:D155))</f>
        <v>0</v>
      </c>
      <c r="I135" s="21" t="n">
        <f aca="false">ABS(H135)/MAX(D136:D146)</f>
        <v>0</v>
      </c>
    </row>
    <row r="136" customFormat="false" ht="15" hidden="false" customHeight="false" outlineLevel="0" collapsed="false">
      <c r="A136" s="22" t="s">
        <v>141</v>
      </c>
      <c r="B136" s="23" t="n">
        <v>10.2169</v>
      </c>
      <c r="C136" s="23" t="n">
        <v>10.217</v>
      </c>
      <c r="D136" s="23" t="n">
        <v>10.2169</v>
      </c>
      <c r="E136" s="18" t="n">
        <f aca="false">D136-D137</f>
        <v>0.000600000000000378</v>
      </c>
      <c r="F136" s="18"/>
      <c r="G136" s="19" t="n">
        <f aca="false">IF(D136&lt;D137,1+G137,0)</f>
        <v>0</v>
      </c>
      <c r="H136" s="20" t="n">
        <f aca="false">MIN(0, D136-MAX(D136:D156))</f>
        <v>0</v>
      </c>
      <c r="I136" s="21" t="n">
        <f aca="false">ABS(H136)/MAX(D137:D147)</f>
        <v>0</v>
      </c>
    </row>
    <row r="137" customFormat="false" ht="15" hidden="false" customHeight="false" outlineLevel="0" collapsed="false">
      <c r="A137" s="22" t="s">
        <v>142</v>
      </c>
      <c r="B137" s="23" t="n">
        <v>10.2163</v>
      </c>
      <c r="C137" s="23" t="n">
        <v>10.2164</v>
      </c>
      <c r="D137" s="23" t="n">
        <v>10.2163</v>
      </c>
      <c r="E137" s="18" t="n">
        <f aca="false">D137-D138</f>
        <v>0.000799999999999912</v>
      </c>
      <c r="F137" s="18"/>
      <c r="G137" s="19" t="n">
        <f aca="false">IF(D137&lt;D138,1+G138,0)</f>
        <v>0</v>
      </c>
      <c r="H137" s="20" t="n">
        <f aca="false">MIN(0, D137-MAX(D137:D157))</f>
        <v>0</v>
      </c>
      <c r="I137" s="21" t="n">
        <f aca="false">ABS(H137)/MAX(D138:D148)</f>
        <v>0</v>
      </c>
    </row>
    <row r="138" customFormat="false" ht="15" hidden="false" customHeight="false" outlineLevel="0" collapsed="false">
      <c r="A138" s="22" t="s">
        <v>143</v>
      </c>
      <c r="B138" s="23" t="n">
        <v>10.2155</v>
      </c>
      <c r="C138" s="23" t="n">
        <v>10.2156</v>
      </c>
      <c r="D138" s="23" t="n">
        <v>10.2155</v>
      </c>
      <c r="E138" s="18" t="n">
        <f aca="false">D138-D139</f>
        <v>0.000400000000000844</v>
      </c>
      <c r="F138" s="18"/>
      <c r="G138" s="19" t="n">
        <f aca="false">IF(D138&lt;D139,1+G139,0)</f>
        <v>0</v>
      </c>
      <c r="H138" s="20" t="n">
        <f aca="false">MIN(0, D138-MAX(D138:D158))</f>
        <v>0</v>
      </c>
      <c r="I138" s="21" t="n">
        <f aca="false">ABS(H138)/MAX(D139:D149)</f>
        <v>0</v>
      </c>
    </row>
    <row r="139" customFormat="false" ht="15" hidden="false" customHeight="false" outlineLevel="0" collapsed="false">
      <c r="A139" s="22" t="s">
        <v>144</v>
      </c>
      <c r="B139" s="23" t="n">
        <v>10.2151</v>
      </c>
      <c r="C139" s="23" t="n">
        <v>10.2152</v>
      </c>
      <c r="D139" s="23" t="n">
        <v>10.2151</v>
      </c>
      <c r="E139" s="18" t="n">
        <f aca="false">D139-D140</f>
        <v>0.000799999999999912</v>
      </c>
      <c r="F139" s="18"/>
      <c r="G139" s="19" t="n">
        <f aca="false">IF(D139&lt;D140,1+G140,0)</f>
        <v>0</v>
      </c>
      <c r="H139" s="20" t="n">
        <f aca="false">MIN(0, D139-MAX(D139:D159))</f>
        <v>0</v>
      </c>
      <c r="I139" s="21" t="n">
        <f aca="false">ABS(H139)/MAX(D140:D150)</f>
        <v>0</v>
      </c>
    </row>
    <row r="140" customFormat="false" ht="15" hidden="false" customHeight="false" outlineLevel="0" collapsed="false">
      <c r="A140" s="22" t="s">
        <v>145</v>
      </c>
      <c r="B140" s="23" t="n">
        <v>10.2143</v>
      </c>
      <c r="C140" s="23" t="n">
        <v>10.2144</v>
      </c>
      <c r="D140" s="23" t="n">
        <v>10.2143</v>
      </c>
      <c r="E140" s="18" t="n">
        <f aca="false">D140-D141</f>
        <v>0.00239999999999974</v>
      </c>
      <c r="F140" s="18"/>
      <c r="G140" s="19" t="n">
        <f aca="false">IF(D140&lt;D141,1+G141,0)</f>
        <v>0</v>
      </c>
      <c r="H140" s="20" t="n">
        <f aca="false">MIN(0, D140-MAX(D140:D160))</f>
        <v>0</v>
      </c>
      <c r="I140" s="21" t="n">
        <f aca="false">ABS(H140)/MAX(D141:D151)</f>
        <v>0</v>
      </c>
    </row>
    <row r="141" customFormat="false" ht="15" hidden="false" customHeight="false" outlineLevel="0" collapsed="false">
      <c r="A141" s="22" t="s">
        <v>146</v>
      </c>
      <c r="B141" s="23" t="n">
        <v>10.2119</v>
      </c>
      <c r="C141" s="23" t="n">
        <v>10.212</v>
      </c>
      <c r="D141" s="23" t="n">
        <v>10.2119</v>
      </c>
      <c r="E141" s="18" t="n">
        <f aca="false">D141-D142</f>
        <v>0.00159999999999982</v>
      </c>
      <c r="F141" s="18"/>
      <c r="G141" s="19" t="n">
        <f aca="false">IF(D141&lt;D142,1+G142,0)</f>
        <v>0</v>
      </c>
      <c r="H141" s="20" t="n">
        <f aca="false">MIN(0, D141-MAX(D141:D161))</f>
        <v>0</v>
      </c>
      <c r="I141" s="21" t="n">
        <f aca="false">ABS(H141)/MAX(D142:D152)</f>
        <v>0</v>
      </c>
    </row>
    <row r="142" customFormat="false" ht="15" hidden="false" customHeight="false" outlineLevel="0" collapsed="false">
      <c r="A142" s="22" t="s">
        <v>147</v>
      </c>
      <c r="B142" s="23" t="n">
        <v>10.2103</v>
      </c>
      <c r="C142" s="23" t="n">
        <v>10.2104</v>
      </c>
      <c r="D142" s="23" t="n">
        <v>10.2103</v>
      </c>
      <c r="E142" s="18" t="n">
        <f aca="false">D142-D143</f>
        <v>0.00130000000000052</v>
      </c>
      <c r="F142" s="18"/>
      <c r="G142" s="19" t="n">
        <f aca="false">IF(D142&lt;D143,1+G143,0)</f>
        <v>0</v>
      </c>
      <c r="H142" s="20" t="n">
        <f aca="false">MIN(0, D142-MAX(D142:D162))</f>
        <v>0</v>
      </c>
      <c r="I142" s="21" t="n">
        <f aca="false">ABS(H142)/MAX(D143:D153)</f>
        <v>0</v>
      </c>
    </row>
    <row r="143" customFormat="false" ht="15" hidden="false" customHeight="false" outlineLevel="0" collapsed="false">
      <c r="A143" s="22" t="s">
        <v>148</v>
      </c>
      <c r="B143" s="23" t="n">
        <v>10.209</v>
      </c>
      <c r="C143" s="23" t="n">
        <v>10.2091</v>
      </c>
      <c r="D143" s="23" t="n">
        <v>10.209</v>
      </c>
      <c r="E143" s="18" t="n">
        <f aca="false">D143-D144</f>
        <v>0.000899999999999679</v>
      </c>
      <c r="F143" s="18"/>
      <c r="G143" s="19" t="n">
        <f aca="false">IF(D143&lt;D144,1+G144,0)</f>
        <v>0</v>
      </c>
      <c r="H143" s="20" t="n">
        <f aca="false">MIN(0, D143-MAX(D143:D163))</f>
        <v>0</v>
      </c>
      <c r="I143" s="21" t="n">
        <f aca="false">ABS(H143)/MAX(D144:D154)</f>
        <v>0</v>
      </c>
    </row>
    <row r="144" customFormat="false" ht="15" hidden="false" customHeight="false" outlineLevel="0" collapsed="false">
      <c r="A144" s="22" t="s">
        <v>149</v>
      </c>
      <c r="B144" s="23" t="n">
        <v>10.2081</v>
      </c>
      <c r="C144" s="23" t="n">
        <v>10.2082</v>
      </c>
      <c r="D144" s="23" t="n">
        <v>10.2081</v>
      </c>
      <c r="E144" s="18" t="n">
        <f aca="false">D144-D145</f>
        <v>0.00200000000000067</v>
      </c>
      <c r="F144" s="18"/>
      <c r="G144" s="19" t="n">
        <f aca="false">IF(D144&lt;D145,1+G145,0)</f>
        <v>0</v>
      </c>
      <c r="H144" s="20" t="n">
        <f aca="false">MIN(0, D144-MAX(D144:D164))</f>
        <v>0</v>
      </c>
      <c r="I144" s="21" t="n">
        <f aca="false">ABS(H144)/MAX(D145:D155)</f>
        <v>0</v>
      </c>
    </row>
    <row r="145" customFormat="false" ht="15" hidden="false" customHeight="false" outlineLevel="0" collapsed="false">
      <c r="A145" s="22" t="s">
        <v>150</v>
      </c>
      <c r="B145" s="23" t="n">
        <v>10.2061</v>
      </c>
      <c r="C145" s="23" t="n">
        <v>10.2062</v>
      </c>
      <c r="D145" s="23" t="n">
        <v>10.2061</v>
      </c>
      <c r="E145" s="18" t="n">
        <f aca="false">D145-D146</f>
        <v>0.00119999999999898</v>
      </c>
      <c r="F145" s="18"/>
      <c r="G145" s="19" t="n">
        <f aca="false">IF(D145&lt;D146,1+G146,0)</f>
        <v>0</v>
      </c>
      <c r="H145" s="20" t="n">
        <f aca="false">MIN(0, D145-MAX(D145:D165))</f>
        <v>0</v>
      </c>
      <c r="I145" s="21" t="n">
        <f aca="false">ABS(H145)/MAX(D146:D156)</f>
        <v>0</v>
      </c>
    </row>
    <row r="146" customFormat="false" ht="15" hidden="false" customHeight="false" outlineLevel="0" collapsed="false">
      <c r="A146" s="22" t="s">
        <v>151</v>
      </c>
      <c r="B146" s="23" t="n">
        <v>10.2049</v>
      </c>
      <c r="C146" s="23" t="n">
        <v>10.205</v>
      </c>
      <c r="D146" s="23" t="n">
        <v>10.2049</v>
      </c>
      <c r="E146" s="18" t="n">
        <f aca="false">D146-D147</f>
        <v>0.00130000000000052</v>
      </c>
      <c r="F146" s="18"/>
      <c r="G146" s="19" t="n">
        <f aca="false">IF(D146&lt;D147,1+G147,0)</f>
        <v>0</v>
      </c>
      <c r="H146" s="20" t="n">
        <f aca="false">MIN(0, D146-MAX(D146:D166))</f>
        <v>0</v>
      </c>
      <c r="I146" s="21" t="n">
        <f aca="false">ABS(H146)/MAX(D147:D157)</f>
        <v>0</v>
      </c>
    </row>
    <row r="147" customFormat="false" ht="15" hidden="false" customHeight="false" outlineLevel="0" collapsed="false">
      <c r="A147" s="22" t="s">
        <v>152</v>
      </c>
      <c r="B147" s="23" t="n">
        <v>10.2036</v>
      </c>
      <c r="C147" s="23" t="n">
        <v>10.2037</v>
      </c>
      <c r="D147" s="23" t="n">
        <v>10.2036</v>
      </c>
      <c r="E147" s="18" t="n">
        <f aca="false">D147-D148</f>
        <v>-0.000600000000000378</v>
      </c>
      <c r="F147" s="18"/>
      <c r="G147" s="19" t="n">
        <f aca="false">IF(D147&lt;D148,1+G148,0)</f>
        <v>1</v>
      </c>
      <c r="H147" s="20" t="n">
        <f aca="false">MIN(0, D147-MAX(D147:D167))</f>
        <v>-0.000600000000000378</v>
      </c>
      <c r="I147" s="21" t="n">
        <f aca="false">ABS(H147)/MAX(D148:D158)</f>
        <v>5.87993179279491E-005</v>
      </c>
    </row>
    <row r="148" customFormat="false" ht="15" hidden="false" customHeight="false" outlineLevel="0" collapsed="false">
      <c r="A148" s="22" t="s">
        <v>153</v>
      </c>
      <c r="B148" s="23" t="n">
        <v>10.2042</v>
      </c>
      <c r="C148" s="23" t="n">
        <v>10.2043</v>
      </c>
      <c r="D148" s="23" t="n">
        <v>10.2042</v>
      </c>
      <c r="E148" s="18" t="n">
        <f aca="false">D148-D149</f>
        <v>0.000799999999999912</v>
      </c>
      <c r="F148" s="18"/>
      <c r="G148" s="19" t="n">
        <f aca="false">IF(D148&lt;D149,1+G149,0)</f>
        <v>0</v>
      </c>
      <c r="H148" s="20" t="n">
        <f aca="false">MIN(0, D148-MAX(D148:D168))</f>
        <v>0</v>
      </c>
      <c r="I148" s="21" t="n">
        <f aca="false">ABS(H148)/MAX(D149:D159)</f>
        <v>0</v>
      </c>
    </row>
    <row r="149" customFormat="false" ht="15" hidden="false" customHeight="false" outlineLevel="0" collapsed="false">
      <c r="A149" s="22" t="s">
        <v>154</v>
      </c>
      <c r="B149" s="23" t="n">
        <v>10.2034</v>
      </c>
      <c r="C149" s="23" t="n">
        <v>10.2035</v>
      </c>
      <c r="D149" s="23" t="n">
        <v>10.2034</v>
      </c>
      <c r="E149" s="18" t="n">
        <f aca="false">D149-D150</f>
        <v>0.00239999999999974</v>
      </c>
      <c r="F149" s="18"/>
      <c r="G149" s="19" t="n">
        <f aca="false">IF(D149&lt;D150,1+G150,0)</f>
        <v>0</v>
      </c>
      <c r="H149" s="20" t="n">
        <f aca="false">MIN(0, D149-MAX(D149:D169))</f>
        <v>0</v>
      </c>
      <c r="I149" s="21" t="n">
        <f aca="false">ABS(H149)/MAX(D150:D160)</f>
        <v>0</v>
      </c>
    </row>
    <row r="150" customFormat="false" ht="15" hidden="false" customHeight="false" outlineLevel="0" collapsed="false">
      <c r="A150" s="22" t="s">
        <v>155</v>
      </c>
      <c r="B150" s="23" t="n">
        <v>10.201</v>
      </c>
      <c r="C150" s="23" t="n">
        <v>10.2011</v>
      </c>
      <c r="D150" s="23" t="n">
        <v>10.201</v>
      </c>
      <c r="E150" s="18" t="n">
        <f aca="false">D150-D151</f>
        <v>0.00290000000000035</v>
      </c>
      <c r="F150" s="18"/>
      <c r="G150" s="19" t="n">
        <f aca="false">IF(D150&lt;D151,1+G151,0)</f>
        <v>0</v>
      </c>
      <c r="H150" s="20" t="n">
        <f aca="false">MIN(0, D150-MAX(D150:D170))</f>
        <v>0</v>
      </c>
      <c r="I150" s="21" t="n">
        <f aca="false">ABS(H150)/MAX(D151:D161)</f>
        <v>0</v>
      </c>
    </row>
    <row r="151" customFormat="false" ht="15" hidden="false" customHeight="false" outlineLevel="0" collapsed="false">
      <c r="A151" s="22" t="s">
        <v>156</v>
      </c>
      <c r="B151" s="23" t="n">
        <v>10.1981</v>
      </c>
      <c r="C151" s="23" t="n">
        <v>10.1982</v>
      </c>
      <c r="D151" s="23" t="n">
        <v>10.1981</v>
      </c>
      <c r="E151" s="18" t="n">
        <f aca="false">D151-D152</f>
        <v>-9.99999999997669E-005</v>
      </c>
      <c r="F151" s="18"/>
      <c r="G151" s="19" t="n">
        <f aca="false">IF(D151&lt;D152,1+G152,0)</f>
        <v>1</v>
      </c>
      <c r="H151" s="20" t="n">
        <f aca="false">MIN(0, D151-MAX(D151:D171))</f>
        <v>-9.99999999997669E-005</v>
      </c>
      <c r="I151" s="21" t="n">
        <f aca="false">ABS(H151)/MAX(D152:D162)</f>
        <v>9.80565197777715E-006</v>
      </c>
    </row>
    <row r="152" customFormat="false" ht="15" hidden="false" customHeight="false" outlineLevel="0" collapsed="false">
      <c r="A152" s="22" t="s">
        <v>157</v>
      </c>
      <c r="B152" s="23" t="n">
        <v>10.1982</v>
      </c>
      <c r="C152" s="23" t="n">
        <v>10.1983</v>
      </c>
      <c r="D152" s="23" t="n">
        <v>10.1982</v>
      </c>
      <c r="E152" s="18" t="n">
        <f aca="false">D152-D153</f>
        <v>0.000600000000000378</v>
      </c>
      <c r="F152" s="18"/>
      <c r="G152" s="19" t="n">
        <f aca="false">IF(D152&lt;D153,1+G153,0)</f>
        <v>0</v>
      </c>
      <c r="H152" s="20" t="n">
        <f aca="false">MIN(0, D152-MAX(D152:D172))</f>
        <v>0</v>
      </c>
      <c r="I152" s="21" t="n">
        <f aca="false">ABS(H152)/MAX(D153:D163)</f>
        <v>0</v>
      </c>
    </row>
    <row r="153" customFormat="false" ht="15" hidden="false" customHeight="false" outlineLevel="0" collapsed="false">
      <c r="A153" s="22" t="s">
        <v>158</v>
      </c>
      <c r="B153" s="23" t="n">
        <v>10.1976</v>
      </c>
      <c r="C153" s="23" t="n">
        <v>10.1977</v>
      </c>
      <c r="D153" s="23" t="n">
        <v>10.1976</v>
      </c>
      <c r="E153" s="18" t="n">
        <f aca="false">D153-D154</f>
        <v>0.00129999999999875</v>
      </c>
      <c r="F153" s="18"/>
      <c r="G153" s="19" t="n">
        <f aca="false">IF(D153&lt;D154,1+G154,0)</f>
        <v>0</v>
      </c>
      <c r="H153" s="20" t="n">
        <f aca="false">MIN(0, D153-MAX(D153:D173))</f>
        <v>-0.00020000000000131</v>
      </c>
      <c r="I153" s="21" t="n">
        <f aca="false">ABS(H153)/MAX(D154:D164)</f>
        <v>1.96149583673794E-005</v>
      </c>
    </row>
    <row r="154" customFormat="false" ht="15" hidden="false" customHeight="false" outlineLevel="0" collapsed="false">
      <c r="A154" s="22" t="s">
        <v>159</v>
      </c>
      <c r="B154" s="23" t="n">
        <v>10.1963</v>
      </c>
      <c r="C154" s="23" t="n">
        <v>10.1964</v>
      </c>
      <c r="D154" s="23" t="n">
        <v>10.1963</v>
      </c>
      <c r="E154" s="18" t="n">
        <f aca="false">D154-D155</f>
        <v>0.00150000000000006</v>
      </c>
      <c r="F154" s="18"/>
      <c r="G154" s="19" t="n">
        <f aca="false">IF(D154&lt;D155,1+G155,0)</f>
        <v>0</v>
      </c>
      <c r="H154" s="20" t="n">
        <f aca="false">MIN(0, D154-MAX(D154:D174))</f>
        <v>-0.00150000000000006</v>
      </c>
      <c r="I154" s="21" t="n">
        <f aca="false">ABS(H154)/MAX(D155:D165)</f>
        <v>0.00014712084506214</v>
      </c>
    </row>
    <row r="155" customFormat="false" ht="15" hidden="false" customHeight="false" outlineLevel="0" collapsed="false">
      <c r="A155" s="22" t="s">
        <v>160</v>
      </c>
      <c r="B155" s="23" t="n">
        <v>10.1948</v>
      </c>
      <c r="C155" s="23" t="n">
        <v>10.1949</v>
      </c>
      <c r="D155" s="25" t="n">
        <v>10.1948</v>
      </c>
      <c r="E155" s="18" t="n">
        <f aca="false">D155-D156</f>
        <v>0.000400000000000844</v>
      </c>
      <c r="F155" s="18"/>
      <c r="G155" s="19" t="n">
        <f aca="false">IF(D155&lt;D156,1+G156,0)</f>
        <v>0</v>
      </c>
      <c r="H155" s="20" t="n">
        <f aca="false">MIN(0, D155-MAX(D155:D175))</f>
        <v>-0.00300000000000011</v>
      </c>
      <c r="I155" s="21" t="n">
        <f aca="false">ABS(H155)/MAX(D156:D166)</f>
        <v>0.000294241690124279</v>
      </c>
    </row>
    <row r="156" customFormat="false" ht="15" hidden="false" customHeight="false" outlineLevel="0" collapsed="false">
      <c r="A156" s="22" t="s">
        <v>161</v>
      </c>
      <c r="B156" s="23" t="n">
        <v>10.1944</v>
      </c>
      <c r="C156" s="23" t="n">
        <v>10.1945</v>
      </c>
      <c r="D156" s="25" t="n">
        <v>10.1944</v>
      </c>
      <c r="E156" s="18" t="n">
        <f aca="false">D156-D157</f>
        <v>0.00159999999999982</v>
      </c>
      <c r="F156" s="18"/>
      <c r="G156" s="19" t="n">
        <f aca="false">IF(D156&lt;D157,1+G157,0)</f>
        <v>0</v>
      </c>
      <c r="H156" s="20" t="n">
        <f aca="false">MIN(0, D156-MAX(D156:D176))</f>
        <v>-0.00340000000000096</v>
      </c>
      <c r="I156" s="21" t="n">
        <f aca="false">ABS(H156)/MAX(D157:D167)</f>
        <v>0.00033346737414068</v>
      </c>
    </row>
    <row r="157" customFormat="false" ht="15" hidden="false" customHeight="false" outlineLevel="0" collapsed="false">
      <c r="A157" s="22" t="s">
        <v>162</v>
      </c>
      <c r="B157" s="23" t="n">
        <v>10.1928</v>
      </c>
      <c r="C157" s="23" t="n">
        <v>10.1929</v>
      </c>
      <c r="D157" s="25" t="n">
        <v>10.1928</v>
      </c>
      <c r="E157" s="18" t="n">
        <f aca="false">D157-D158</f>
        <v>-9.99999999997669E-005</v>
      </c>
      <c r="F157" s="18"/>
      <c r="G157" s="19" t="n">
        <f aca="false">IF(D157&lt;D158,1+G158,0)</f>
        <v>2</v>
      </c>
      <c r="H157" s="20" t="n">
        <f aca="false">MIN(0, D157-MAX(D157:D177))</f>
        <v>-0.00500000000000078</v>
      </c>
      <c r="I157" s="21" t="n">
        <f aca="false">ABS(H157)/MAX(D158:D168)</f>
        <v>0.000490316253983896</v>
      </c>
    </row>
    <row r="158" customFormat="false" ht="15" hidden="false" customHeight="false" outlineLevel="0" collapsed="false">
      <c r="A158" s="22" t="s">
        <v>163</v>
      </c>
      <c r="B158" s="23" t="n">
        <v>10.1929</v>
      </c>
      <c r="C158" s="23" t="n">
        <v>10.193</v>
      </c>
      <c r="D158" s="25" t="n">
        <v>10.1929</v>
      </c>
      <c r="E158" s="18" t="n">
        <f aca="false">D158-D159</f>
        <v>-0.00259999999999927</v>
      </c>
      <c r="F158" s="18"/>
      <c r="G158" s="19" t="n">
        <f aca="false">IF(D158&lt;D159,1+G159,0)</f>
        <v>1</v>
      </c>
      <c r="H158" s="20" t="n">
        <f aca="false">MIN(0, D158-MAX(D158:D178))</f>
        <v>-0.00490000000000101</v>
      </c>
      <c r="I158" s="21" t="n">
        <f aca="false">ABS(H158)/MAX(D159:D169)</f>
        <v>0.0004804957932104</v>
      </c>
    </row>
    <row r="159" customFormat="false" ht="15" hidden="false" customHeight="false" outlineLevel="0" collapsed="false">
      <c r="A159" s="22" t="s">
        <v>164</v>
      </c>
      <c r="B159" s="23" t="n">
        <v>10.1955</v>
      </c>
      <c r="C159" s="23" t="n">
        <v>10.1956</v>
      </c>
      <c r="D159" s="25" t="n">
        <v>10.1955</v>
      </c>
      <c r="E159" s="18" t="n">
        <f aca="false">D159-D160</f>
        <v>0.00149999999999828</v>
      </c>
      <c r="F159" s="18"/>
      <c r="G159" s="19" t="n">
        <f aca="false">IF(D159&lt;D160,1+G160,0)</f>
        <v>0</v>
      </c>
      <c r="H159" s="20" t="n">
        <f aca="false">MIN(0, D159-MAX(D159:D179))</f>
        <v>-0.00230000000000174</v>
      </c>
      <c r="I159" s="21" t="n">
        <f aca="false">ABS(H159)/MAX(D160:D170)</f>
        <v>0.000225538841711128</v>
      </c>
    </row>
    <row r="160" customFormat="false" ht="15" hidden="false" customHeight="false" outlineLevel="0" collapsed="false">
      <c r="A160" s="22" t="s">
        <v>165</v>
      </c>
      <c r="B160" s="23" t="n">
        <v>10.194</v>
      </c>
      <c r="C160" s="23" t="n">
        <v>10.1941</v>
      </c>
      <c r="D160" s="25" t="n">
        <v>10.194</v>
      </c>
      <c r="E160" s="18" t="n">
        <f aca="false">D160-D161</f>
        <v>0.000900000000001455</v>
      </c>
      <c r="F160" s="18"/>
      <c r="G160" s="19" t="n">
        <f aca="false">IF(D160&lt;D161,1+G161,0)</f>
        <v>0</v>
      </c>
      <c r="H160" s="20" t="n">
        <f aca="false">MIN(0, D160-MAX(D160:D180))</f>
        <v>-0.00380000000000003</v>
      </c>
      <c r="I160" s="21" t="n">
        <f aca="false">ABS(H160)/MAX(D161:D171)</f>
        <v>0.000372629390652888</v>
      </c>
    </row>
    <row r="161" customFormat="false" ht="15" hidden="false" customHeight="false" outlineLevel="0" collapsed="false">
      <c r="A161" s="22" t="s">
        <v>166</v>
      </c>
      <c r="B161" s="23" t="n">
        <v>10.1931</v>
      </c>
      <c r="C161" s="23" t="n">
        <v>10.1932</v>
      </c>
      <c r="D161" s="25" t="n">
        <v>10.1931</v>
      </c>
      <c r="E161" s="18" t="n">
        <f aca="false">D161-D162</f>
        <v>0.000899999999999679</v>
      </c>
      <c r="F161" s="18"/>
      <c r="G161" s="19" t="n">
        <f aca="false">IF(D161&lt;D162,1+G162,0)</f>
        <v>0</v>
      </c>
      <c r="H161" s="20" t="n">
        <f aca="false">MIN(0, D161-MAX(D161:D181))</f>
        <v>-0.00470000000000148</v>
      </c>
      <c r="I161" s="21" t="n">
        <f aca="false">ABS(H161)/MAX(D162:D172)</f>
        <v>0.000460883720018188</v>
      </c>
    </row>
    <row r="162" customFormat="false" ht="15" hidden="false" customHeight="false" outlineLevel="0" collapsed="false">
      <c r="A162" s="22" t="s">
        <v>167</v>
      </c>
      <c r="B162" s="23" t="n">
        <v>10.1922</v>
      </c>
      <c r="C162" s="23" t="n">
        <v>10.1923</v>
      </c>
      <c r="D162" s="25" t="n">
        <v>10.1922</v>
      </c>
      <c r="E162" s="18" t="n">
        <f aca="false">D162-D163</f>
        <v>-0.00309999999999988</v>
      </c>
      <c r="F162" s="18"/>
      <c r="G162" s="19" t="n">
        <f aca="false">IF(D162&lt;D163,1+G163,0)</f>
        <v>2</v>
      </c>
      <c r="H162" s="20" t="n">
        <f aca="false">MIN(0, D162-MAX(D162:D182))</f>
        <v>-0.00560000000000116</v>
      </c>
      <c r="I162" s="21" t="n">
        <f aca="false">ABS(H162)/MAX(D163:D173)</f>
        <v>0.000549138049383314</v>
      </c>
    </row>
    <row r="163" customFormat="false" ht="15" hidden="false" customHeight="false" outlineLevel="0" collapsed="false">
      <c r="A163" s="22" t="s">
        <v>168</v>
      </c>
      <c r="B163" s="23" t="n">
        <v>10.1953</v>
      </c>
      <c r="C163" s="23" t="n">
        <v>10.1954</v>
      </c>
      <c r="D163" s="25" t="n">
        <v>10.1953</v>
      </c>
      <c r="E163" s="18" t="n">
        <f aca="false">D163-D164</f>
        <v>-0.000400000000000844</v>
      </c>
      <c r="F163" s="18"/>
      <c r="G163" s="19" t="n">
        <f aca="false">IF(D163&lt;D164,1+G164,0)</f>
        <v>1</v>
      </c>
      <c r="H163" s="20" t="n">
        <f aca="false">MIN(0, D163-MAX(D163:D183))</f>
        <v>-0.00250000000000128</v>
      </c>
      <c r="I163" s="21" t="n">
        <f aca="false">ABS(H163)/MAX(D164:D174)</f>
        <v>0.00024515091490334</v>
      </c>
    </row>
    <row r="164" customFormat="false" ht="15" hidden="false" customHeight="false" outlineLevel="0" collapsed="false">
      <c r="A164" s="22" t="s">
        <v>169</v>
      </c>
      <c r="B164" s="23" t="n">
        <v>10.1957</v>
      </c>
      <c r="C164" s="23" t="n">
        <v>10.1958</v>
      </c>
      <c r="D164" s="23" t="n">
        <v>10.1957</v>
      </c>
      <c r="E164" s="18" t="n">
        <f aca="false">D164-D165</f>
        <v>0.00020000000000131</v>
      </c>
      <c r="F164" s="18"/>
      <c r="G164" s="19" t="n">
        <f aca="false">IF(D164&lt;D165,1+G165,0)</f>
        <v>0</v>
      </c>
      <c r="H164" s="20" t="n">
        <f aca="false">MIN(0, D164-MAX(D164:D184))</f>
        <v>-0.00210000000000043</v>
      </c>
      <c r="I164" s="21" t="n">
        <f aca="false">ABS(H164)/MAX(D165:D175)</f>
        <v>0.000205926768518743</v>
      </c>
    </row>
    <row r="165" customFormat="false" ht="15" hidden="false" customHeight="false" outlineLevel="0" collapsed="false">
      <c r="A165" s="22" t="s">
        <v>170</v>
      </c>
      <c r="B165" s="23" t="n">
        <v>10.1955</v>
      </c>
      <c r="C165" s="23" t="n">
        <v>10.1956</v>
      </c>
      <c r="D165" s="23" t="n">
        <v>10.1955</v>
      </c>
      <c r="E165" s="18" t="n">
        <f aca="false">D165-D166</f>
        <v>0.000299999999999301</v>
      </c>
      <c r="F165" s="18"/>
      <c r="G165" s="19" t="n">
        <f aca="false">IF(D165&lt;D166,1+G166,0)</f>
        <v>0</v>
      </c>
      <c r="H165" s="20" t="n">
        <f aca="false">MIN(0, D165-MAX(D165:D185))</f>
        <v>-0.00230000000000174</v>
      </c>
      <c r="I165" s="21" t="n">
        <f aca="false">ABS(H165)/MAX(D166:D176)</f>
        <v>0.000225538841711128</v>
      </c>
    </row>
    <row r="166" customFormat="false" ht="15" hidden="false" customHeight="false" outlineLevel="0" collapsed="false">
      <c r="A166" s="22" t="s">
        <v>171</v>
      </c>
      <c r="B166" s="23" t="n">
        <v>10.1952</v>
      </c>
      <c r="C166" s="23" t="n">
        <v>10.1953</v>
      </c>
      <c r="D166" s="23" t="n">
        <v>10.1952</v>
      </c>
      <c r="E166" s="18" t="n">
        <f aca="false">D166-D167</f>
        <v>-0.000700000000000145</v>
      </c>
      <c r="F166" s="18"/>
      <c r="G166" s="19" t="n">
        <f aca="false">IF(D166&lt;D167,1+G167,0)</f>
        <v>3</v>
      </c>
      <c r="H166" s="20" t="n">
        <f aca="false">MIN(0, D166-MAX(D166:D186))</f>
        <v>-0.00260000000000105</v>
      </c>
      <c r="I166" s="21" t="n">
        <f aca="false">ABS(H166)/MAX(D167:D177)</f>
        <v>0.000254956951499446</v>
      </c>
    </row>
    <row r="167" customFormat="false" ht="15" hidden="false" customHeight="false" outlineLevel="0" collapsed="false">
      <c r="A167" s="22" t="s">
        <v>172</v>
      </c>
      <c r="B167" s="23" t="n">
        <v>10.1959</v>
      </c>
      <c r="C167" s="23" t="n">
        <v>10.196</v>
      </c>
      <c r="D167" s="23" t="n">
        <v>10.1959</v>
      </c>
      <c r="E167" s="18" t="n">
        <f aca="false">D167-D168</f>
        <v>-0.00159999999999982</v>
      </c>
      <c r="F167" s="18"/>
      <c r="G167" s="19" t="n">
        <f aca="false">IF(D167&lt;D168,1+G168,0)</f>
        <v>2</v>
      </c>
      <c r="H167" s="20" t="n">
        <f aca="false">MIN(0, D167-MAX(D167:D187))</f>
        <v>-0.0019000000000009</v>
      </c>
      <c r="I167" s="21" t="n">
        <f aca="false">ABS(H167)/MAX(D168:D178)</f>
        <v>0.000186314695326531</v>
      </c>
    </row>
    <row r="168" customFormat="false" ht="15" hidden="false" customHeight="false" outlineLevel="0" collapsed="false">
      <c r="A168" s="22" t="s">
        <v>173</v>
      </c>
      <c r="B168" s="23" t="n">
        <v>10.1975</v>
      </c>
      <c r="C168" s="23" t="n">
        <v>10.1976</v>
      </c>
      <c r="D168" s="23" t="n">
        <v>10.1975</v>
      </c>
      <c r="E168" s="18" t="n">
        <f aca="false">D168-D169</f>
        <v>-0.000300000000001077</v>
      </c>
      <c r="F168" s="18"/>
      <c r="G168" s="19" t="n">
        <f aca="false">IF(D168&lt;D169,1+G169,0)</f>
        <v>1</v>
      </c>
      <c r="H168" s="20" t="n">
        <f aca="false">MIN(0, D168-MAX(D168:D188))</f>
        <v>-0.000300000000001077</v>
      </c>
      <c r="I168" s="21" t="n">
        <f aca="false">ABS(H168)/MAX(D169:D179)</f>
        <v>2.94181097884914E-005</v>
      </c>
    </row>
    <row r="169" customFormat="false" ht="15" hidden="false" customHeight="false" outlineLevel="0" collapsed="false">
      <c r="A169" s="22" t="s">
        <v>174</v>
      </c>
      <c r="B169" s="23" t="n">
        <v>10.1978</v>
      </c>
      <c r="C169" s="23" t="n">
        <v>10.1979</v>
      </c>
      <c r="D169" s="23" t="n">
        <v>10.1978</v>
      </c>
      <c r="E169" s="18" t="n">
        <f aca="false">D169-D170</f>
        <v>0.00130000000000052</v>
      </c>
      <c r="F169" s="18"/>
      <c r="G169" s="19" t="n">
        <f aca="false">IF(D169&lt;D170,1+G170,0)</f>
        <v>0</v>
      </c>
      <c r="H169" s="20" t="n">
        <f aca="false">MIN(0, D169-MAX(D169:D189))</f>
        <v>0</v>
      </c>
      <c r="I169" s="21" t="n">
        <f aca="false">ABS(H169)/MAX(D170:D180)</f>
        <v>0</v>
      </c>
    </row>
    <row r="170" customFormat="false" ht="15" hidden="false" customHeight="false" outlineLevel="0" collapsed="false">
      <c r="A170" s="22" t="s">
        <v>175</v>
      </c>
      <c r="B170" s="23" t="n">
        <v>10.1965</v>
      </c>
      <c r="C170" s="23" t="n">
        <v>10.1966</v>
      </c>
      <c r="D170" s="23" t="n">
        <v>10.1965</v>
      </c>
      <c r="E170" s="18" t="n">
        <f aca="false">D170-D171</f>
        <v>0.000500000000000611</v>
      </c>
      <c r="F170" s="18"/>
      <c r="G170" s="19" t="n">
        <f aca="false">IF(D170&lt;D171,1+G171,0)</f>
        <v>0</v>
      </c>
      <c r="H170" s="20" t="n">
        <f aca="false">MIN(0, D170-MAX(D170:D190))</f>
        <v>0</v>
      </c>
      <c r="I170" s="21" t="n">
        <f aca="false">ABS(H170)/MAX(D171:D181)</f>
        <v>0</v>
      </c>
    </row>
    <row r="171" customFormat="false" ht="15" hidden="false" customHeight="false" outlineLevel="0" collapsed="false">
      <c r="A171" s="22" t="s">
        <v>176</v>
      </c>
      <c r="B171" s="23" t="n">
        <v>10.196</v>
      </c>
      <c r="C171" s="23" t="n">
        <v>10.1961</v>
      </c>
      <c r="D171" s="23" t="n">
        <v>10.196</v>
      </c>
      <c r="E171" s="18" t="n">
        <f aca="false">D171-D172</f>
        <v>0.000999999999999446</v>
      </c>
      <c r="F171" s="18"/>
      <c r="G171" s="19" t="n">
        <f aca="false">IF(D171&lt;D172,1+G172,0)</f>
        <v>0</v>
      </c>
      <c r="H171" s="20" t="n">
        <f aca="false">MIN(0, D171-MAX(D171:D191))</f>
        <v>0</v>
      </c>
      <c r="I171" s="21" t="n">
        <f aca="false">ABS(H171)/MAX(D172:D182)</f>
        <v>0</v>
      </c>
    </row>
    <row r="172" customFormat="false" ht="15" hidden="false" customHeight="false" outlineLevel="0" collapsed="false">
      <c r="A172" s="22" t="s">
        <v>177</v>
      </c>
      <c r="B172" s="23" t="n">
        <v>10.195</v>
      </c>
      <c r="C172" s="23" t="n">
        <v>10.1951</v>
      </c>
      <c r="D172" s="23" t="n">
        <v>10.195</v>
      </c>
      <c r="E172" s="18" t="n">
        <f aca="false">D172-D173</f>
        <v>0.00140000000000029</v>
      </c>
      <c r="F172" s="18"/>
      <c r="G172" s="19" t="n">
        <f aca="false">IF(D172&lt;D173,1+G173,0)</f>
        <v>0</v>
      </c>
      <c r="H172" s="20" t="n">
        <f aca="false">MIN(0, D172-MAX(D172:D192))</f>
        <v>0</v>
      </c>
      <c r="I172" s="21" t="n">
        <f aca="false">ABS(H172)/MAX(D173:D183)</f>
        <v>0</v>
      </c>
    </row>
    <row r="173" customFormat="false" ht="15" hidden="false" customHeight="false" outlineLevel="0" collapsed="false">
      <c r="A173" s="22" t="s">
        <v>178</v>
      </c>
      <c r="B173" s="23" t="n">
        <v>10.1936</v>
      </c>
      <c r="C173" s="23" t="n">
        <v>10.1937</v>
      </c>
      <c r="D173" s="23" t="n">
        <v>10.1936</v>
      </c>
      <c r="E173" s="18" t="n">
        <f aca="false">D173-D174</f>
        <v>0.000600000000000378</v>
      </c>
      <c r="F173" s="18"/>
      <c r="G173" s="19" t="n">
        <f aca="false">IF(D173&lt;D174,1+G174,0)</f>
        <v>0</v>
      </c>
      <c r="H173" s="20" t="n">
        <f aca="false">MIN(0, D173-MAX(D173:D193))</f>
        <v>0</v>
      </c>
      <c r="I173" s="21" t="n">
        <f aca="false">ABS(H173)/MAX(D174:D184)</f>
        <v>0</v>
      </c>
    </row>
    <row r="174" customFormat="false" ht="15" hidden="false" customHeight="false" outlineLevel="0" collapsed="false">
      <c r="A174" s="22" t="s">
        <v>179</v>
      </c>
      <c r="B174" s="23" t="n">
        <v>10.193</v>
      </c>
      <c r="C174" s="23" t="n">
        <v>10.1931</v>
      </c>
      <c r="D174" s="23" t="n">
        <v>10.193</v>
      </c>
      <c r="E174" s="18" t="n">
        <f aca="false">D174-D175</f>
        <v>0.00199999999999889</v>
      </c>
      <c r="F174" s="18"/>
      <c r="G174" s="19" t="n">
        <f aca="false">IF(D174&lt;D175,1+G175,0)</f>
        <v>0</v>
      </c>
      <c r="H174" s="20" t="n">
        <f aca="false">MIN(0, D174-MAX(D174:D194))</f>
        <v>0</v>
      </c>
      <c r="I174" s="21" t="n">
        <f aca="false">ABS(H174)/MAX(D175:D185)</f>
        <v>0</v>
      </c>
    </row>
    <row r="175" customFormat="false" ht="15" hidden="false" customHeight="false" outlineLevel="0" collapsed="false">
      <c r="A175" s="22" t="s">
        <v>180</v>
      </c>
      <c r="B175" s="23" t="n">
        <v>10.191</v>
      </c>
      <c r="C175" s="23" t="n">
        <v>10.1911</v>
      </c>
      <c r="D175" s="23" t="n">
        <v>10.191</v>
      </c>
      <c r="E175" s="18" t="n">
        <f aca="false">D175-D176</f>
        <v>0.000500000000000611</v>
      </c>
      <c r="F175" s="18"/>
      <c r="G175" s="19" t="n">
        <f aca="false">IF(D175&lt;D176,1+G176,0)</f>
        <v>0</v>
      </c>
      <c r="H175" s="20" t="n">
        <f aca="false">MIN(0, D175-MAX(D175:D195))</f>
        <v>0</v>
      </c>
      <c r="I175" s="21" t="n">
        <f aca="false">ABS(H175)/MAX(D176:D186)</f>
        <v>0</v>
      </c>
    </row>
    <row r="176" customFormat="false" ht="15" hidden="false" customHeight="false" outlineLevel="0" collapsed="false">
      <c r="A176" s="22" t="s">
        <v>181</v>
      </c>
      <c r="B176" s="23" t="n">
        <v>10.1905</v>
      </c>
      <c r="C176" s="23" t="n">
        <v>10.1906</v>
      </c>
      <c r="D176" s="23" t="n">
        <v>10.1905</v>
      </c>
      <c r="E176" s="18" t="n">
        <f aca="false">D176-D177</f>
        <v>0.00120000000000076</v>
      </c>
      <c r="F176" s="18"/>
      <c r="G176" s="19" t="n">
        <f aca="false">IF(D176&lt;D177,1+G177,0)</f>
        <v>0</v>
      </c>
      <c r="H176" s="20" t="n">
        <f aca="false">MIN(0, D176-MAX(D176:D196))</f>
        <v>0</v>
      </c>
      <c r="I176" s="21" t="n">
        <f aca="false">ABS(H176)/MAX(D177:D187)</f>
        <v>0</v>
      </c>
    </row>
    <row r="177" customFormat="false" ht="15" hidden="false" customHeight="false" outlineLevel="0" collapsed="false">
      <c r="A177" s="22" t="s">
        <v>182</v>
      </c>
      <c r="B177" s="23" t="n">
        <v>10.1893</v>
      </c>
      <c r="C177" s="23" t="n">
        <v>10.1894</v>
      </c>
      <c r="D177" s="23" t="n">
        <v>10.1893</v>
      </c>
      <c r="E177" s="18" t="n">
        <f aca="false">D177-D178</f>
        <v>9.99999999997669E-005</v>
      </c>
      <c r="F177" s="18"/>
      <c r="G177" s="19" t="n">
        <f aca="false">IF(D177&lt;D178,1+G178,0)</f>
        <v>0</v>
      </c>
      <c r="H177" s="20" t="n">
        <f aca="false">MIN(0, D177-MAX(D177:D197))</f>
        <v>0</v>
      </c>
      <c r="I177" s="21" t="n">
        <f aca="false">ABS(H177)/MAX(D178:D188)</f>
        <v>0</v>
      </c>
    </row>
    <row r="178" customFormat="false" ht="15" hidden="false" customHeight="false" outlineLevel="0" collapsed="false">
      <c r="A178" s="22" t="s">
        <v>183</v>
      </c>
      <c r="B178" s="23" t="n">
        <v>10.1892</v>
      </c>
      <c r="C178" s="23" t="n">
        <v>10.1893</v>
      </c>
      <c r="D178" s="23" t="n">
        <v>10.1892</v>
      </c>
      <c r="E178" s="18" t="n">
        <f aca="false">D178-D179</f>
        <v>0.000799999999999912</v>
      </c>
      <c r="F178" s="18"/>
      <c r="G178" s="19" t="n">
        <f aca="false">IF(D178&lt;D179,1+G179,0)</f>
        <v>0</v>
      </c>
      <c r="H178" s="20" t="n">
        <f aca="false">MIN(0, D178-MAX(D178:D198))</f>
        <v>0</v>
      </c>
      <c r="I178" s="21" t="n">
        <f aca="false">ABS(H178)/MAX(D179:D189)</f>
        <v>0</v>
      </c>
    </row>
    <row r="179" customFormat="false" ht="15" hidden="false" customHeight="false" outlineLevel="0" collapsed="false">
      <c r="A179" s="22" t="s">
        <v>184</v>
      </c>
      <c r="B179" s="23" t="n">
        <v>10.1884</v>
      </c>
      <c r="C179" s="23" t="n">
        <v>10.1885</v>
      </c>
      <c r="D179" s="23" t="n">
        <v>10.1884</v>
      </c>
      <c r="E179" s="18" t="n">
        <f aca="false">D179-D180</f>
        <v>0.000999999999999446</v>
      </c>
      <c r="F179" s="18"/>
      <c r="G179" s="19" t="n">
        <f aca="false">IF(D179&lt;D180,1+G180,0)</f>
        <v>0</v>
      </c>
      <c r="H179" s="20" t="n">
        <f aca="false">MIN(0, D179-MAX(D179:D199))</f>
        <v>0</v>
      </c>
      <c r="I179" s="21" t="n">
        <f aca="false">ABS(H179)/MAX(D180:D190)</f>
        <v>0</v>
      </c>
    </row>
    <row r="180" customFormat="false" ht="15" hidden="false" customHeight="false" outlineLevel="0" collapsed="false">
      <c r="A180" s="22" t="s">
        <v>185</v>
      </c>
      <c r="B180" s="23" t="n">
        <v>10.1874</v>
      </c>
      <c r="C180" s="23" t="n">
        <v>10.1875</v>
      </c>
      <c r="D180" s="23" t="n">
        <v>10.1874</v>
      </c>
      <c r="E180" s="18" t="n">
        <f aca="false">D180-D181</f>
        <v>0.00110000000000099</v>
      </c>
      <c r="F180" s="18"/>
      <c r="G180" s="19" t="n">
        <f aca="false">IF(D180&lt;D181,1+G181,0)</f>
        <v>0</v>
      </c>
      <c r="H180" s="20" t="n">
        <f aca="false">MIN(0, D180-MAX(D180:D200))</f>
        <v>0</v>
      </c>
      <c r="I180" s="21" t="n">
        <f aca="false">ABS(H180)/MAX(D181:D191)</f>
        <v>0</v>
      </c>
    </row>
    <row r="181" customFormat="false" ht="15" hidden="false" customHeight="false" outlineLevel="0" collapsed="false">
      <c r="A181" s="22" t="s">
        <v>186</v>
      </c>
      <c r="B181" s="23" t="n">
        <v>10.1863</v>
      </c>
      <c r="C181" s="23" t="n">
        <v>10.1864</v>
      </c>
      <c r="D181" s="23" t="n">
        <v>10.1863</v>
      </c>
      <c r="E181" s="18" t="n">
        <f aca="false">D181-D182</f>
        <v>0.000299999999999301</v>
      </c>
      <c r="F181" s="18"/>
      <c r="G181" s="19" t="n">
        <f aca="false">IF(D181&lt;D182,1+G182,0)</f>
        <v>0</v>
      </c>
      <c r="H181" s="20" t="n">
        <f aca="false">MIN(0, D181-MAX(D181:D201))</f>
        <v>0</v>
      </c>
      <c r="I181" s="21" t="n">
        <f aca="false">ABS(H181)/MAX(D182:D192)</f>
        <v>0</v>
      </c>
    </row>
    <row r="182" customFormat="false" ht="15" hidden="false" customHeight="false" outlineLevel="0" collapsed="false">
      <c r="A182" s="22" t="s">
        <v>187</v>
      </c>
      <c r="B182" s="23" t="n">
        <v>10.186</v>
      </c>
      <c r="C182" s="23" t="n">
        <v>10.1861</v>
      </c>
      <c r="D182" s="23" t="n">
        <v>10.186</v>
      </c>
      <c r="E182" s="18" t="n">
        <f aca="false">D182-D183</f>
        <v>0</v>
      </c>
      <c r="F182" s="18"/>
      <c r="G182" s="19" t="n">
        <f aca="false">IF(D182&lt;D183,1+G183,0)</f>
        <v>0</v>
      </c>
      <c r="H182" s="20" t="n">
        <f aca="false">MIN(0, D182-MAX(D182:D202))</f>
        <v>0</v>
      </c>
      <c r="I182" s="21" t="n">
        <f aca="false">ABS(H182)/MAX(D183:D193)</f>
        <v>0</v>
      </c>
    </row>
    <row r="183" customFormat="false" ht="15" hidden="false" customHeight="false" outlineLevel="0" collapsed="false">
      <c r="A183" s="22" t="s">
        <v>188</v>
      </c>
      <c r="B183" s="23" t="n">
        <v>10.186</v>
      </c>
      <c r="C183" s="23" t="n">
        <v>10.1861</v>
      </c>
      <c r="D183" s="23" t="n">
        <v>10.186</v>
      </c>
      <c r="E183" s="18" t="n">
        <f aca="false">D183-D184</f>
        <v>0.00169999999999959</v>
      </c>
      <c r="F183" s="18"/>
      <c r="G183" s="19" t="n">
        <f aca="false">IF(D183&lt;D184,1+G184,0)</f>
        <v>0</v>
      </c>
      <c r="H183" s="20" t="n">
        <f aca="false">MIN(0, D183-MAX(D183:D203))</f>
        <v>0</v>
      </c>
      <c r="I183" s="21" t="n">
        <f aca="false">ABS(H183)/MAX(D184:D194)</f>
        <v>0</v>
      </c>
    </row>
    <row r="184" customFormat="false" ht="15" hidden="false" customHeight="false" outlineLevel="0" collapsed="false">
      <c r="A184" s="22" t="s">
        <v>189</v>
      </c>
      <c r="B184" s="23" t="n">
        <v>10.1843</v>
      </c>
      <c r="C184" s="23" t="n">
        <v>10.1844</v>
      </c>
      <c r="D184" s="23" t="n">
        <v>10.1843</v>
      </c>
      <c r="E184" s="18" t="n">
        <f aca="false">D184-D185</f>
        <v>0.000700000000000145</v>
      </c>
      <c r="F184" s="18"/>
      <c r="G184" s="19" t="n">
        <f aca="false">IF(D184&lt;D185,1+G185,0)</f>
        <v>0</v>
      </c>
      <c r="H184" s="20" t="n">
        <f aca="false">MIN(0, D184-MAX(D184:D204))</f>
        <v>0</v>
      </c>
      <c r="I184" s="21" t="n">
        <f aca="false">ABS(H184)/MAX(D185:D195)</f>
        <v>0</v>
      </c>
    </row>
    <row r="185" customFormat="false" ht="15" hidden="false" customHeight="false" outlineLevel="0" collapsed="false">
      <c r="A185" s="22" t="s">
        <v>190</v>
      </c>
      <c r="B185" s="23" t="n">
        <v>10.1836</v>
      </c>
      <c r="C185" s="23" t="n">
        <v>10.1837</v>
      </c>
      <c r="D185" s="23" t="n">
        <v>10.1836</v>
      </c>
      <c r="E185" s="18" t="n">
        <f aca="false">D185-D186</f>
        <v>0.000799999999999912</v>
      </c>
      <c r="F185" s="18"/>
      <c r="G185" s="19" t="n">
        <f aca="false">IF(D185&lt;D186,1+G186,0)</f>
        <v>0</v>
      </c>
      <c r="H185" s="20" t="n">
        <f aca="false">MIN(0, D185-MAX(D185:D205))</f>
        <v>0</v>
      </c>
      <c r="I185" s="21" t="n">
        <f aca="false">ABS(H185)/MAX(D186:D196)</f>
        <v>0</v>
      </c>
    </row>
    <row r="186" customFormat="false" ht="15" hidden="false" customHeight="false" outlineLevel="0" collapsed="false">
      <c r="A186" s="22" t="s">
        <v>191</v>
      </c>
      <c r="B186" s="23" t="n">
        <v>10.1828</v>
      </c>
      <c r="C186" s="23" t="n">
        <v>10.1829</v>
      </c>
      <c r="D186" s="23" t="n">
        <v>10.1828</v>
      </c>
      <c r="E186" s="18" t="n">
        <f aca="false">D186-D187</f>
        <v>0.00169999999999959</v>
      </c>
      <c r="F186" s="18"/>
      <c r="G186" s="19" t="n">
        <f aca="false">IF(D186&lt;D187,1+G187,0)</f>
        <v>0</v>
      </c>
      <c r="H186" s="20" t="n">
        <f aca="false">MIN(0, D186-MAX(D186:D206))</f>
        <v>0</v>
      </c>
      <c r="I186" s="21" t="n">
        <f aca="false">ABS(H186)/MAX(D187:D197)</f>
        <v>0</v>
      </c>
    </row>
    <row r="187" customFormat="false" ht="15" hidden="false" customHeight="false" outlineLevel="0" collapsed="false">
      <c r="A187" s="22" t="s">
        <v>192</v>
      </c>
      <c r="B187" s="23" t="n">
        <v>10.1811</v>
      </c>
      <c r="C187" s="23" t="n">
        <v>10.1812</v>
      </c>
      <c r="D187" s="23" t="n">
        <v>10.1811</v>
      </c>
      <c r="E187" s="18" t="n">
        <f aca="false">D187-D188</f>
        <v>0.000799999999999912</v>
      </c>
      <c r="F187" s="18"/>
      <c r="G187" s="19" t="n">
        <f aca="false">IF(D187&lt;D188,1+G188,0)</f>
        <v>0</v>
      </c>
      <c r="H187" s="20" t="n">
        <f aca="false">MIN(0, D187-MAX(D187:D207))</f>
        <v>0</v>
      </c>
      <c r="I187" s="21" t="n">
        <f aca="false">ABS(H187)/MAX(D188:D198)</f>
        <v>0</v>
      </c>
    </row>
    <row r="188" customFormat="false" ht="15" hidden="false" customHeight="false" outlineLevel="0" collapsed="false">
      <c r="A188" s="22" t="s">
        <v>193</v>
      </c>
      <c r="B188" s="23" t="n">
        <v>10.1803</v>
      </c>
      <c r="C188" s="23" t="n">
        <v>10.1804</v>
      </c>
      <c r="D188" s="23" t="n">
        <v>10.1803</v>
      </c>
      <c r="E188" s="18" t="n">
        <f aca="false">D188-D189</f>
        <v>0.00210000000000043</v>
      </c>
      <c r="F188" s="18"/>
      <c r="G188" s="19" t="n">
        <f aca="false">IF(D188&lt;D189,1+G189,0)</f>
        <v>0</v>
      </c>
      <c r="H188" s="20" t="n">
        <f aca="false">MIN(0, D188-MAX(D188:D208))</f>
        <v>0</v>
      </c>
      <c r="I188" s="21" t="n">
        <f aca="false">ABS(H188)/MAX(D189:D199)</f>
        <v>0</v>
      </c>
    </row>
    <row r="189" customFormat="false" ht="15" hidden="false" customHeight="false" outlineLevel="0" collapsed="false">
      <c r="A189" s="22" t="s">
        <v>194</v>
      </c>
      <c r="B189" s="23" t="n">
        <v>10.1782</v>
      </c>
      <c r="C189" s="23" t="n">
        <v>10.1783</v>
      </c>
      <c r="D189" s="23" t="n">
        <v>10.1782</v>
      </c>
      <c r="E189" s="18" t="n">
        <f aca="false">D189-D190</f>
        <v>0.000400000000000844</v>
      </c>
      <c r="F189" s="18"/>
      <c r="G189" s="19" t="n">
        <f aca="false">IF(D189&lt;D190,1+G190,0)</f>
        <v>0</v>
      </c>
      <c r="H189" s="20" t="n">
        <f aca="false">MIN(0, D189-MAX(D189:D209))</f>
        <v>-0.000199999999999534</v>
      </c>
      <c r="I189" s="21" t="n">
        <f aca="false">ABS(H189)/MAX(D190:D200)</f>
        <v>1.96494537451401E-005</v>
      </c>
    </row>
    <row r="190" customFormat="false" ht="15" hidden="false" customHeight="false" outlineLevel="0" collapsed="false">
      <c r="A190" s="22" t="s">
        <v>195</v>
      </c>
      <c r="B190" s="23" t="n">
        <v>10.1778</v>
      </c>
      <c r="C190" s="23" t="n">
        <v>10.1779</v>
      </c>
      <c r="D190" s="23" t="n">
        <v>10.1778</v>
      </c>
      <c r="E190" s="18" t="n">
        <f aca="false">D190-D191</f>
        <v>-0.00020000000000131</v>
      </c>
      <c r="F190" s="18"/>
      <c r="G190" s="19" t="n">
        <f aca="false">IF(D190&lt;D191,1+G191,0)</f>
        <v>3</v>
      </c>
      <c r="H190" s="20" t="n">
        <f aca="false">MIN(0, D190-MAX(D190:D210))</f>
        <v>-0.000600000000000378</v>
      </c>
      <c r="I190" s="21" t="n">
        <f aca="false">ABS(H190)/MAX(D191:D201)</f>
        <v>5.89483612355948E-005</v>
      </c>
    </row>
    <row r="191" customFormat="false" ht="15" hidden="false" customHeight="false" outlineLevel="0" collapsed="false">
      <c r="A191" s="22" t="s">
        <v>196</v>
      </c>
      <c r="B191" s="23" t="n">
        <v>10.178</v>
      </c>
      <c r="C191" s="23" t="n">
        <v>10.1781</v>
      </c>
      <c r="D191" s="23" t="n">
        <v>10.178</v>
      </c>
      <c r="E191" s="18" t="n">
        <f aca="false">D191-D192</f>
        <v>-0.000299999999999301</v>
      </c>
      <c r="F191" s="18"/>
      <c r="G191" s="19" t="n">
        <f aca="false">IF(D191&lt;D192,1+G192,0)</f>
        <v>2</v>
      </c>
      <c r="H191" s="20" t="n">
        <f aca="false">MIN(0, D191-MAX(D191:D211))</f>
        <v>-0.000399999999999068</v>
      </c>
      <c r="I191" s="21" t="n">
        <f aca="false">ABS(H191)/MAX(D192:D202)</f>
        <v>3.92989074902802E-005</v>
      </c>
    </row>
    <row r="192" customFormat="false" ht="15" hidden="false" customHeight="false" outlineLevel="0" collapsed="false">
      <c r="A192" s="22" t="s">
        <v>197</v>
      </c>
      <c r="B192" s="23" t="n">
        <v>10.1783</v>
      </c>
      <c r="C192" s="23" t="n">
        <v>10.1784</v>
      </c>
      <c r="D192" s="23" t="n">
        <v>10.1783</v>
      </c>
      <c r="E192" s="18" t="n">
        <f aca="false">D192-D193</f>
        <v>-9.99999999997669E-005</v>
      </c>
      <c r="F192" s="18"/>
      <c r="G192" s="19" t="n">
        <f aca="false">IF(D192&lt;D193,1+G193,0)</f>
        <v>1</v>
      </c>
      <c r="H192" s="20" t="n">
        <f aca="false">MIN(0, D192-MAX(D192:D212))</f>
        <v>-9.99999999997669E-005</v>
      </c>
      <c r="I192" s="21" t="n">
        <f aca="false">ABS(H192)/MAX(D193:D203)</f>
        <v>9.82472687257005E-006</v>
      </c>
    </row>
    <row r="193" customFormat="false" ht="15" hidden="false" customHeight="false" outlineLevel="0" collapsed="false">
      <c r="A193" s="22" t="s">
        <v>198</v>
      </c>
      <c r="B193" s="23" t="n">
        <v>10.1784</v>
      </c>
      <c r="C193" s="23" t="n">
        <v>10.1785</v>
      </c>
      <c r="D193" s="23" t="n">
        <v>10.1784</v>
      </c>
      <c r="E193" s="18" t="n">
        <f aca="false">D193-D194</f>
        <v>0.00109999999999921</v>
      </c>
      <c r="F193" s="18"/>
      <c r="G193" s="19" t="n">
        <f aca="false">IF(D193&lt;D194,1+G194,0)</f>
        <v>0</v>
      </c>
      <c r="H193" s="20" t="n">
        <f aca="false">MIN(0, D193-MAX(D193:D213))</f>
        <v>0</v>
      </c>
      <c r="I193" s="21" t="n">
        <f aca="false">ABS(H193)/MAX(D194:D204)</f>
        <v>0</v>
      </c>
    </row>
    <row r="194" customFormat="false" ht="15" hidden="false" customHeight="false" outlineLevel="0" collapsed="false">
      <c r="A194" s="22" t="s">
        <v>199</v>
      </c>
      <c r="B194" s="23" t="n">
        <v>10.1773</v>
      </c>
      <c r="C194" s="23" t="n">
        <v>10.1774</v>
      </c>
      <c r="D194" s="23" t="n">
        <v>10.1773</v>
      </c>
      <c r="E194" s="18" t="n">
        <f aca="false">D194-D195</f>
        <v>0.000600000000000378</v>
      </c>
      <c r="F194" s="18"/>
      <c r="G194" s="19" t="n">
        <f aca="false">IF(D194&lt;D195,1+G195,0)</f>
        <v>0</v>
      </c>
      <c r="H194" s="20" t="n">
        <f aca="false">MIN(0, D194-MAX(D194:D214))</f>
        <v>0</v>
      </c>
      <c r="I194" s="21" t="n">
        <f aca="false">ABS(H194)/MAX(D195:D205)</f>
        <v>0</v>
      </c>
    </row>
    <row r="195" customFormat="false" ht="15" hidden="false" customHeight="false" outlineLevel="0" collapsed="false">
      <c r="A195" s="22" t="s">
        <v>200</v>
      </c>
      <c r="B195" s="23" t="n">
        <v>10.1767</v>
      </c>
      <c r="C195" s="23" t="n">
        <v>10.1768</v>
      </c>
      <c r="D195" s="23" t="n">
        <v>10.1767</v>
      </c>
      <c r="E195" s="18" t="n">
        <f aca="false">D195-D196</f>
        <v>0.000899999999999679</v>
      </c>
      <c r="F195" s="18"/>
      <c r="G195" s="19" t="n">
        <f aca="false">IF(D195&lt;D196,1+G196,0)</f>
        <v>0</v>
      </c>
      <c r="H195" s="20" t="n">
        <f aca="false">MIN(0, D195-MAX(D195:D215))</f>
        <v>0</v>
      </c>
      <c r="I195" s="21" t="n">
        <f aca="false">ABS(H195)/MAX(D196:D206)</f>
        <v>0</v>
      </c>
    </row>
    <row r="196" customFormat="false" ht="15" hidden="false" customHeight="false" outlineLevel="0" collapsed="false">
      <c r="A196" s="22" t="s">
        <v>201</v>
      </c>
      <c r="B196" s="23" t="n">
        <v>10.1758</v>
      </c>
      <c r="C196" s="23" t="n">
        <v>10.1759</v>
      </c>
      <c r="D196" s="23" t="n">
        <v>10.1758</v>
      </c>
      <c r="E196" s="18" t="n">
        <f aca="false">D196-D197</f>
        <v>0.00130000000000052</v>
      </c>
      <c r="F196" s="18"/>
      <c r="G196" s="19" t="n">
        <f aca="false">IF(D196&lt;D197,1+G197,0)</f>
        <v>0</v>
      </c>
      <c r="H196" s="20" t="n">
        <f aca="false">MIN(0, D196-MAX(D196:D216))</f>
        <v>0</v>
      </c>
      <c r="I196" s="21" t="n">
        <f aca="false">ABS(H196)/MAX(D197:D207)</f>
        <v>0</v>
      </c>
    </row>
    <row r="197" customFormat="false" ht="15" hidden="false" customHeight="false" outlineLevel="0" collapsed="false">
      <c r="A197" s="22" t="s">
        <v>202</v>
      </c>
      <c r="B197" s="23" t="n">
        <v>10.1745</v>
      </c>
      <c r="C197" s="23" t="n">
        <v>10.1746</v>
      </c>
      <c r="D197" s="23" t="n">
        <v>10.1745</v>
      </c>
      <c r="E197" s="18" t="n">
        <f aca="false">D197-D198</f>
        <v>-9.99999999997669E-005</v>
      </c>
      <c r="F197" s="18"/>
      <c r="G197" s="19" t="n">
        <f aca="false">IF(D197&lt;D198,1+G198,0)</f>
        <v>2</v>
      </c>
      <c r="H197" s="20" t="n">
        <f aca="false">MIN(0, D197-MAX(D197:D217))</f>
        <v>-0.000199999999999534</v>
      </c>
      <c r="I197" s="21" t="n">
        <f aca="false">ABS(H197)/MAX(D198:D208)</f>
        <v>1.96565992117246E-005</v>
      </c>
    </row>
    <row r="198" customFormat="false" ht="15" hidden="false" customHeight="false" outlineLevel="0" collapsed="false">
      <c r="A198" s="22" t="s">
        <v>203</v>
      </c>
      <c r="B198" s="23" t="n">
        <v>10.1746</v>
      </c>
      <c r="C198" s="23" t="n">
        <v>10.1747</v>
      </c>
      <c r="D198" s="23" t="n">
        <v>10.1746</v>
      </c>
      <c r="E198" s="18" t="n">
        <f aca="false">D198-D199</f>
        <v>-9.99999999997669E-005</v>
      </c>
      <c r="F198" s="18"/>
      <c r="G198" s="19" t="n">
        <f aca="false">IF(D198&lt;D199,1+G199,0)</f>
        <v>1</v>
      </c>
      <c r="H198" s="20" t="n">
        <f aca="false">MIN(0, D198-MAX(D198:D218))</f>
        <v>-9.99999999997669E-005</v>
      </c>
      <c r="I198" s="21" t="n">
        <f aca="false">ABS(H198)/MAX(D199:D209)</f>
        <v>9.82829960586228E-006</v>
      </c>
    </row>
    <row r="199" customFormat="false" ht="15" hidden="false" customHeight="false" outlineLevel="0" collapsed="false">
      <c r="A199" s="22" t="s">
        <v>204</v>
      </c>
      <c r="B199" s="23" t="n">
        <v>10.1747</v>
      </c>
      <c r="C199" s="23" t="n">
        <v>10.1748</v>
      </c>
      <c r="D199" s="23" t="n">
        <v>10.1747</v>
      </c>
      <c r="E199" s="18" t="n">
        <f aca="false">D199-D200</f>
        <v>0.00109999999999921</v>
      </c>
      <c r="F199" s="18"/>
      <c r="G199" s="19" t="n">
        <f aca="false">IF(D199&lt;D200,1+G200,0)</f>
        <v>0</v>
      </c>
      <c r="H199" s="20" t="n">
        <f aca="false">MIN(0, D199-MAX(D199:D219))</f>
        <v>0</v>
      </c>
      <c r="I199" s="21" t="n">
        <f aca="false">ABS(H199)/MAX(D200:D210)</f>
        <v>0</v>
      </c>
    </row>
    <row r="200" customFormat="false" ht="15" hidden="false" customHeight="false" outlineLevel="0" collapsed="false">
      <c r="A200" s="22" t="s">
        <v>205</v>
      </c>
      <c r="B200" s="23" t="n">
        <v>10.1736</v>
      </c>
      <c r="C200" s="23" t="n">
        <v>10.1737</v>
      </c>
      <c r="D200" s="23" t="n">
        <v>10.1736</v>
      </c>
      <c r="E200" s="18" t="n">
        <f aca="false">D200-D201</f>
        <v>0.000600000000000378</v>
      </c>
      <c r="F200" s="18"/>
      <c r="G200" s="19" t="n">
        <f aca="false">IF(D200&lt;D201,1+G201,0)</f>
        <v>0</v>
      </c>
      <c r="H200" s="20" t="n">
        <f aca="false">MIN(0, D200-MAX(D200:D220))</f>
        <v>0</v>
      </c>
      <c r="I200" s="21" t="n">
        <f aca="false">ABS(H200)/MAX(D201:D211)</f>
        <v>0</v>
      </c>
    </row>
    <row r="201" customFormat="false" ht="15" hidden="false" customHeight="false" outlineLevel="0" collapsed="false">
      <c r="A201" s="22" t="s">
        <v>206</v>
      </c>
      <c r="B201" s="23" t="n">
        <v>10.173</v>
      </c>
      <c r="C201" s="23" t="n">
        <v>10.1731</v>
      </c>
      <c r="D201" s="23" t="n">
        <v>10.173</v>
      </c>
      <c r="E201" s="18" t="n">
        <f aca="false">D201-D202</f>
        <v>0.00140000000000029</v>
      </c>
      <c r="F201" s="18"/>
      <c r="G201" s="19" t="n">
        <f aca="false">IF(D201&lt;D202,1+G202,0)</f>
        <v>0</v>
      </c>
      <c r="H201" s="20" t="n">
        <f aca="false">MIN(0, D201-MAX(D201:D221))</f>
        <v>0</v>
      </c>
      <c r="I201" s="21" t="n">
        <f aca="false">ABS(H201)/MAX(D202:D212)</f>
        <v>0</v>
      </c>
    </row>
    <row r="202" customFormat="false" ht="15" hidden="false" customHeight="false" outlineLevel="0" collapsed="false">
      <c r="A202" s="22" t="s">
        <v>207</v>
      </c>
      <c r="B202" s="23" t="n">
        <v>10.1716</v>
      </c>
      <c r="C202" s="23" t="n">
        <v>10.1717</v>
      </c>
      <c r="D202" s="23" t="n">
        <v>10.1716</v>
      </c>
      <c r="E202" s="18" t="n">
        <f aca="false">D202-D203</f>
        <v>0.000500000000000611</v>
      </c>
      <c r="F202" s="18"/>
      <c r="G202" s="19" t="n">
        <f aca="false">IF(D202&lt;D203,1+G203,0)</f>
        <v>0</v>
      </c>
      <c r="H202" s="20" t="n">
        <f aca="false">MIN(0, D202-MAX(D202:D222))</f>
        <v>0</v>
      </c>
      <c r="I202" s="21" t="n">
        <f aca="false">ABS(H202)/MAX(D203:D213)</f>
        <v>0</v>
      </c>
    </row>
    <row r="203" customFormat="false" ht="15" hidden="false" customHeight="false" outlineLevel="0" collapsed="false">
      <c r="A203" s="22" t="s">
        <v>208</v>
      </c>
      <c r="B203" s="23" t="n">
        <v>10.1711</v>
      </c>
      <c r="C203" s="23" t="n">
        <v>10.1712</v>
      </c>
      <c r="D203" s="23" t="n">
        <v>10.1711</v>
      </c>
      <c r="E203" s="18" t="n">
        <f aca="false">D203-D204</f>
        <v>0.000599999999998602</v>
      </c>
      <c r="F203" s="18"/>
      <c r="G203" s="19" t="n">
        <f aca="false">IF(D203&lt;D204,1+G204,0)</f>
        <v>0</v>
      </c>
      <c r="H203" s="20" t="n">
        <f aca="false">MIN(0, D203-MAX(D203:D223))</f>
        <v>0</v>
      </c>
      <c r="I203" s="21" t="n">
        <f aca="false">ABS(H203)/MAX(D204:D214)</f>
        <v>0</v>
      </c>
    </row>
    <row r="204" customFormat="false" ht="15" hidden="false" customHeight="false" outlineLevel="0" collapsed="false">
      <c r="A204" s="22" t="s">
        <v>209</v>
      </c>
      <c r="B204" s="23" t="n">
        <v>10.1705</v>
      </c>
      <c r="C204" s="23" t="n">
        <v>10.1706</v>
      </c>
      <c r="D204" s="23" t="n">
        <v>10.1705</v>
      </c>
      <c r="E204" s="18" t="n">
        <f aca="false">D204-D205</f>
        <v>0.00020000000000131</v>
      </c>
      <c r="F204" s="18"/>
      <c r="G204" s="19" t="n">
        <f aca="false">IF(D204&lt;D205,1+G205,0)</f>
        <v>0</v>
      </c>
      <c r="H204" s="20" t="n">
        <f aca="false">MIN(0, D204-MAX(D204:D224))</f>
        <v>0</v>
      </c>
      <c r="I204" s="21" t="n">
        <f aca="false">ABS(H204)/MAX(D205:D215)</f>
        <v>0</v>
      </c>
    </row>
    <row r="205" customFormat="false" ht="15" hidden="false" customHeight="false" outlineLevel="0" collapsed="false">
      <c r="A205" s="22" t="s">
        <v>210</v>
      </c>
      <c r="B205" s="23" t="n">
        <v>10.1703</v>
      </c>
      <c r="C205" s="23" t="n">
        <v>10.1704</v>
      </c>
      <c r="D205" s="23" t="n">
        <v>10.1703</v>
      </c>
      <c r="E205" s="18" t="n">
        <f aca="false">D205-D206</f>
        <v>0.000599999999998602</v>
      </c>
      <c r="F205" s="18"/>
      <c r="G205" s="19" t="n">
        <f aca="false">IF(D205&lt;D206,1+G206,0)</f>
        <v>0</v>
      </c>
      <c r="H205" s="20" t="n">
        <f aca="false">MIN(0, D205-MAX(D205:D225))</f>
        <v>0</v>
      </c>
      <c r="I205" s="21" t="n">
        <f aca="false">ABS(H205)/MAX(D206:D216)</f>
        <v>0</v>
      </c>
    </row>
    <row r="206" customFormat="false" ht="15" hidden="false" customHeight="false" outlineLevel="0" collapsed="false">
      <c r="A206" s="22" t="s">
        <v>211</v>
      </c>
      <c r="B206" s="23" t="n">
        <v>10.1697</v>
      </c>
      <c r="C206" s="23" t="n">
        <v>10.1698</v>
      </c>
      <c r="D206" s="23" t="n">
        <v>10.1697</v>
      </c>
      <c r="E206" s="18" t="n">
        <f aca="false">D206-D207</f>
        <v>0.00150000000000006</v>
      </c>
      <c r="F206" s="18"/>
      <c r="G206" s="19" t="n">
        <f aca="false">IF(D206&lt;D207,1+G207,0)</f>
        <v>0</v>
      </c>
      <c r="H206" s="20" t="n">
        <f aca="false">MIN(0, D206-MAX(D206:D226))</f>
        <v>0</v>
      </c>
      <c r="I206" s="21" t="n">
        <f aca="false">ABS(H206)/MAX(D207:D217)</f>
        <v>0</v>
      </c>
    </row>
    <row r="207" customFormat="false" ht="15" hidden="false" customHeight="false" outlineLevel="0" collapsed="false">
      <c r="A207" s="22" t="s">
        <v>212</v>
      </c>
      <c r="B207" s="23" t="n">
        <v>10.1682</v>
      </c>
      <c r="C207" s="23" t="n">
        <v>10.1683</v>
      </c>
      <c r="D207" s="23" t="n">
        <v>10.1682</v>
      </c>
      <c r="E207" s="18" t="n">
        <f aca="false">D207-D208</f>
        <v>0.000500000000000611</v>
      </c>
      <c r="F207" s="18"/>
      <c r="G207" s="19" t="n">
        <f aca="false">IF(D207&lt;D208,1+G208,0)</f>
        <v>0</v>
      </c>
      <c r="H207" s="20" t="n">
        <f aca="false">MIN(0, D207-MAX(D207:D227))</f>
        <v>0</v>
      </c>
      <c r="I207" s="21" t="n">
        <f aca="false">ABS(H207)/MAX(D208:D218)</f>
        <v>0</v>
      </c>
    </row>
    <row r="208" customFormat="false" ht="15" hidden="false" customHeight="false" outlineLevel="0" collapsed="false">
      <c r="A208" s="22" t="s">
        <v>213</v>
      </c>
      <c r="B208" s="23" t="n">
        <v>10.1677</v>
      </c>
      <c r="C208" s="23" t="n">
        <v>10.1678</v>
      </c>
      <c r="D208" s="23" t="n">
        <v>10.1677</v>
      </c>
      <c r="E208" s="18" t="n">
        <f aca="false">D208-D209</f>
        <v>0.000199999999999534</v>
      </c>
      <c r="F208" s="18"/>
      <c r="G208" s="19" t="n">
        <f aca="false">IF(D208&lt;D209,1+G209,0)</f>
        <v>0</v>
      </c>
      <c r="H208" s="20" t="n">
        <f aca="false">MIN(0, D208-MAX(D208:D228))</f>
        <v>0</v>
      </c>
      <c r="I208" s="21" t="n">
        <f aca="false">ABS(H208)/MAX(D209:D219)</f>
        <v>0</v>
      </c>
    </row>
    <row r="209" customFormat="false" ht="15" hidden="false" customHeight="false" outlineLevel="0" collapsed="false">
      <c r="A209" s="22" t="s">
        <v>214</v>
      </c>
      <c r="B209" s="23" t="n">
        <v>10.1675</v>
      </c>
      <c r="C209" s="23" t="n">
        <v>10.1676</v>
      </c>
      <c r="D209" s="23" t="n">
        <v>10.1675</v>
      </c>
      <c r="E209" s="18" t="n">
        <f aca="false">D209-D210</f>
        <v>0.000700000000000145</v>
      </c>
      <c r="F209" s="18"/>
      <c r="G209" s="19" t="n">
        <f aca="false">IF(D209&lt;D210,1+G210,0)</f>
        <v>0</v>
      </c>
      <c r="H209" s="20" t="n">
        <f aca="false">MIN(0, D209-MAX(D209:D229))</f>
        <v>0</v>
      </c>
      <c r="I209" s="21" t="n">
        <f aca="false">ABS(H209)/MAX(D210:D220)</f>
        <v>0</v>
      </c>
    </row>
    <row r="210" customFormat="false" ht="15" hidden="false" customHeight="false" outlineLevel="0" collapsed="false">
      <c r="A210" s="22" t="s">
        <v>215</v>
      </c>
      <c r="B210" s="23" t="n">
        <v>10.1668</v>
      </c>
      <c r="C210" s="23" t="n">
        <v>10.1669</v>
      </c>
      <c r="D210" s="23" t="n">
        <v>10.1668</v>
      </c>
      <c r="E210" s="18" t="n">
        <f aca="false">D210-D211</f>
        <v>0.00120000000000076</v>
      </c>
      <c r="F210" s="18"/>
      <c r="G210" s="19" t="n">
        <f aca="false">IF(D210&lt;D211,1+G211,0)</f>
        <v>0</v>
      </c>
      <c r="H210" s="20" t="n">
        <f aca="false">MIN(0, D210-MAX(D210:D230))</f>
        <v>0</v>
      </c>
      <c r="I210" s="21" t="n">
        <f aca="false">ABS(H210)/MAX(D211:D221)</f>
        <v>0</v>
      </c>
    </row>
    <row r="211" customFormat="false" ht="15" hidden="false" customHeight="false" outlineLevel="0" collapsed="false">
      <c r="A211" s="22" t="s">
        <v>216</v>
      </c>
      <c r="B211" s="23" t="n">
        <v>10.1656</v>
      </c>
      <c r="C211" s="23" t="n">
        <v>10.1657</v>
      </c>
      <c r="D211" s="23" t="n">
        <v>10.1656</v>
      </c>
      <c r="E211" s="18" t="n">
        <f aca="false">D211-D212</f>
        <v>0.00129999999999875</v>
      </c>
      <c r="F211" s="18"/>
      <c r="G211" s="19" t="n">
        <f aca="false">IF(D211&lt;D212,1+G212,0)</f>
        <v>0</v>
      </c>
      <c r="H211" s="20" t="n">
        <f aca="false">MIN(0, D211-MAX(D211:D231))</f>
        <v>0</v>
      </c>
      <c r="I211" s="21" t="n">
        <f aca="false">ABS(H211)/MAX(D212:D222)</f>
        <v>0</v>
      </c>
    </row>
    <row r="212" customFormat="false" ht="15" hidden="false" customHeight="false" outlineLevel="0" collapsed="false">
      <c r="A212" s="22" t="s">
        <v>217</v>
      </c>
      <c r="B212" s="23" t="n">
        <v>10.1643</v>
      </c>
      <c r="C212" s="23" t="n">
        <v>10.1644</v>
      </c>
      <c r="D212" s="23" t="n">
        <v>10.1643</v>
      </c>
      <c r="E212" s="18" t="n">
        <f aca="false">D212-D213</f>
        <v>0</v>
      </c>
      <c r="F212" s="18"/>
      <c r="G212" s="19" t="n">
        <f aca="false">IF(D212&lt;D213,1+G213,0)</f>
        <v>0</v>
      </c>
      <c r="H212" s="20" t="n">
        <f aca="false">MIN(0, D212-MAX(D212:D232))</f>
        <v>0</v>
      </c>
      <c r="I212" s="21" t="n">
        <f aca="false">ABS(H212)/MAX(D213:D223)</f>
        <v>0</v>
      </c>
    </row>
    <row r="213" customFormat="false" ht="15" hidden="false" customHeight="false" outlineLevel="0" collapsed="false">
      <c r="A213" s="22" t="s">
        <v>218</v>
      </c>
      <c r="B213" s="23" t="n">
        <v>10.1643</v>
      </c>
      <c r="C213" s="23" t="n">
        <v>10.1644</v>
      </c>
      <c r="D213" s="23" t="n">
        <v>10.1643</v>
      </c>
      <c r="E213" s="18" t="n">
        <f aca="false">D213-D214</f>
        <v>0.00020000000000131</v>
      </c>
      <c r="F213" s="18"/>
      <c r="G213" s="19" t="n">
        <f aca="false">IF(D213&lt;D214,1+G214,0)</f>
        <v>0</v>
      </c>
      <c r="H213" s="20" t="n">
        <f aca="false">MIN(0, D213-MAX(D213:D233))</f>
        <v>0</v>
      </c>
      <c r="I213" s="21" t="n">
        <f aca="false">ABS(H213)/MAX(D214:D224)</f>
        <v>0</v>
      </c>
    </row>
    <row r="214" customFormat="false" ht="15" hidden="false" customHeight="false" outlineLevel="0" collapsed="false">
      <c r="A214" s="22" t="s">
        <v>219</v>
      </c>
      <c r="B214" s="23" t="n">
        <v>10.1641</v>
      </c>
      <c r="C214" s="23" t="n">
        <v>10.1642</v>
      </c>
      <c r="D214" s="23" t="n">
        <v>10.1641</v>
      </c>
      <c r="E214" s="18" t="n">
        <f aca="false">D214-D215</f>
        <v>9.99999999997669E-005</v>
      </c>
      <c r="F214" s="18"/>
      <c r="G214" s="19" t="n">
        <f aca="false">IF(D214&lt;D215,1+G215,0)</f>
        <v>0</v>
      </c>
      <c r="H214" s="20" t="n">
        <f aca="false">MIN(0, D214-MAX(D214:D234))</f>
        <v>0</v>
      </c>
      <c r="I214" s="21" t="n">
        <f aca="false">ABS(H214)/MAX(D215:D225)</f>
        <v>0</v>
      </c>
    </row>
    <row r="215" customFormat="false" ht="15" hidden="false" customHeight="false" outlineLevel="0" collapsed="false">
      <c r="A215" s="22" t="s">
        <v>220</v>
      </c>
      <c r="B215" s="23" t="n">
        <v>10.164</v>
      </c>
      <c r="C215" s="23" t="n">
        <v>10.1641</v>
      </c>
      <c r="D215" s="23" t="n">
        <v>10.164</v>
      </c>
      <c r="E215" s="18" t="n">
        <f aca="false">D215-D216</f>
        <v>0.00189999999999912</v>
      </c>
      <c r="F215" s="18"/>
      <c r="G215" s="19" t="n">
        <f aca="false">IF(D215&lt;D216,1+G216,0)</f>
        <v>0</v>
      </c>
      <c r="H215" s="20" t="n">
        <f aca="false">MIN(0, D215-MAX(D215:D235))</f>
        <v>0</v>
      </c>
      <c r="I215" s="21" t="n">
        <f aca="false">ABS(H215)/MAX(D216:D226)</f>
        <v>0</v>
      </c>
    </row>
    <row r="216" customFormat="false" ht="15" hidden="false" customHeight="false" outlineLevel="0" collapsed="false">
      <c r="A216" s="22" t="s">
        <v>221</v>
      </c>
      <c r="B216" s="23" t="n">
        <v>10.1621</v>
      </c>
      <c r="C216" s="23" t="n">
        <v>10.1622</v>
      </c>
      <c r="D216" s="23" t="n">
        <v>10.1621</v>
      </c>
      <c r="E216" s="18" t="n">
        <f aca="false">D216-D217</f>
        <v>0.00140000000000029</v>
      </c>
      <c r="F216" s="18"/>
      <c r="G216" s="19" t="n">
        <f aca="false">IF(D216&lt;D217,1+G217,0)</f>
        <v>0</v>
      </c>
      <c r="H216" s="20" t="n">
        <f aca="false">MIN(0, D216-MAX(D216:D236))</f>
        <v>0</v>
      </c>
      <c r="I216" s="21" t="n">
        <f aca="false">ABS(H216)/MAX(D217:D227)</f>
        <v>0</v>
      </c>
    </row>
    <row r="217" customFormat="false" ht="15" hidden="false" customHeight="false" outlineLevel="0" collapsed="false">
      <c r="A217" s="22" t="s">
        <v>222</v>
      </c>
      <c r="B217" s="23" t="n">
        <v>10.1607</v>
      </c>
      <c r="C217" s="23" t="n">
        <v>10.1608</v>
      </c>
      <c r="D217" s="23" t="n">
        <v>10.1607</v>
      </c>
      <c r="E217" s="18" t="n">
        <f aca="false">D217-D218</f>
        <v>0.000799999999999912</v>
      </c>
      <c r="F217" s="18"/>
      <c r="G217" s="19" t="n">
        <f aca="false">IF(D217&lt;D218,1+G218,0)</f>
        <v>0</v>
      </c>
      <c r="H217" s="20" t="n">
        <f aca="false">MIN(0, D217-MAX(D217:D237))</f>
        <v>0</v>
      </c>
      <c r="I217" s="21" t="n">
        <f aca="false">ABS(H217)/MAX(D218:D228)</f>
        <v>0</v>
      </c>
    </row>
    <row r="218" customFormat="false" ht="15" hidden="false" customHeight="false" outlineLevel="0" collapsed="false">
      <c r="A218" s="22" t="s">
        <v>223</v>
      </c>
      <c r="B218" s="23" t="n">
        <v>10.1599</v>
      </c>
      <c r="C218" s="23" t="n">
        <v>10.16</v>
      </c>
      <c r="D218" s="23" t="n">
        <v>10.1599</v>
      </c>
      <c r="E218" s="18" t="n">
        <f aca="false">D218-D219</f>
        <v>0.000700000000000145</v>
      </c>
      <c r="F218" s="18"/>
      <c r="G218" s="19" t="n">
        <f aca="false">IF(D218&lt;D219,1+G219,0)</f>
        <v>0</v>
      </c>
      <c r="H218" s="20" t="n">
        <f aca="false">MIN(0, D218-MAX(D218:D238))</f>
        <v>0</v>
      </c>
      <c r="I218" s="21" t="n">
        <f aca="false">ABS(H218)/MAX(D219:D229)</f>
        <v>0</v>
      </c>
    </row>
    <row r="219" customFormat="false" ht="15" hidden="false" customHeight="false" outlineLevel="0" collapsed="false">
      <c r="A219" s="22" t="s">
        <v>224</v>
      </c>
      <c r="B219" s="23" t="n">
        <v>10.1592</v>
      </c>
      <c r="C219" s="23" t="n">
        <v>10.1593</v>
      </c>
      <c r="D219" s="23" t="n">
        <v>10.1592</v>
      </c>
      <c r="E219" s="18" t="n">
        <f aca="false">D219-D220</f>
        <v>0.000500000000000611</v>
      </c>
      <c r="F219" s="18"/>
      <c r="G219" s="19" t="n">
        <f aca="false">IF(D219&lt;D220,1+G220,0)</f>
        <v>0</v>
      </c>
      <c r="H219" s="20" t="n">
        <f aca="false">MIN(0, D219-MAX(D219:D239))</f>
        <v>0</v>
      </c>
      <c r="I219" s="21" t="n">
        <f aca="false">ABS(H219)/MAX(D220:D230)</f>
        <v>0</v>
      </c>
    </row>
    <row r="220" customFormat="false" ht="15" hidden="false" customHeight="false" outlineLevel="0" collapsed="false">
      <c r="A220" s="22" t="s">
        <v>225</v>
      </c>
      <c r="B220" s="23" t="n">
        <v>10.1587</v>
      </c>
      <c r="C220" s="23" t="n">
        <v>10.1588</v>
      </c>
      <c r="D220" s="23" t="n">
        <v>10.1587</v>
      </c>
      <c r="E220" s="18" t="n">
        <f aca="false">D220-D221</f>
        <v>0.000399999999999068</v>
      </c>
      <c r="F220" s="18"/>
      <c r="G220" s="19" t="n">
        <f aca="false">IF(D220&lt;D221,1+G221,0)</f>
        <v>0</v>
      </c>
      <c r="H220" s="20" t="n">
        <f aca="false">MIN(0, D220-MAX(D220:D240))</f>
        <v>0</v>
      </c>
      <c r="I220" s="21" t="n">
        <f aca="false">ABS(H220)/MAX(D221:D231)</f>
        <v>0</v>
      </c>
    </row>
    <row r="221" customFormat="false" ht="15" hidden="false" customHeight="false" outlineLevel="0" collapsed="false">
      <c r="A221" s="22" t="s">
        <v>226</v>
      </c>
      <c r="B221" s="23" t="n">
        <v>10.1583</v>
      </c>
      <c r="C221" s="23" t="n">
        <v>10.1584</v>
      </c>
      <c r="D221" s="23" t="n">
        <v>10.1583</v>
      </c>
      <c r="E221" s="18" t="n">
        <f aca="false">D221-D222</f>
        <v>0.00150000000000006</v>
      </c>
      <c r="F221" s="18"/>
      <c r="G221" s="19" t="n">
        <f aca="false">IF(D221&lt;D222,1+G222,0)</f>
        <v>0</v>
      </c>
      <c r="H221" s="20" t="n">
        <f aca="false">MIN(0, D221-MAX(D221:D241))</f>
        <v>0</v>
      </c>
      <c r="I221" s="21" t="n">
        <f aca="false">ABS(H221)/MAX(D222:D232)</f>
        <v>0</v>
      </c>
    </row>
    <row r="222" customFormat="false" ht="15" hidden="false" customHeight="false" outlineLevel="0" collapsed="false">
      <c r="A222" s="22" t="s">
        <v>227</v>
      </c>
      <c r="B222" s="23" t="n">
        <v>10.1568</v>
      </c>
      <c r="C222" s="23" t="n">
        <v>10.1569</v>
      </c>
      <c r="D222" s="23" t="n">
        <v>10.1568</v>
      </c>
      <c r="E222" s="18" t="n">
        <f aca="false">D222-D223</f>
        <v>0.000400000000000844</v>
      </c>
      <c r="F222" s="18"/>
      <c r="G222" s="19" t="n">
        <f aca="false">IF(D222&lt;D223,1+G223,0)</f>
        <v>0</v>
      </c>
      <c r="H222" s="20" t="n">
        <f aca="false">MIN(0, D222-MAX(D222:D242))</f>
        <v>0</v>
      </c>
      <c r="I222" s="21" t="n">
        <f aca="false">ABS(H222)/MAX(D223:D233)</f>
        <v>0</v>
      </c>
    </row>
    <row r="223" customFormat="false" ht="15" hidden="false" customHeight="false" outlineLevel="0" collapsed="false">
      <c r="A223" s="22" t="s">
        <v>228</v>
      </c>
      <c r="B223" s="23" t="n">
        <v>10.1564</v>
      </c>
      <c r="C223" s="23" t="n">
        <v>10.1565</v>
      </c>
      <c r="D223" s="23" t="n">
        <v>10.1564</v>
      </c>
      <c r="E223" s="18" t="n">
        <f aca="false">D223-D224</f>
        <v>0</v>
      </c>
      <c r="F223" s="18"/>
      <c r="G223" s="19" t="n">
        <f aca="false">IF(D223&lt;D224,1+G224,0)</f>
        <v>0</v>
      </c>
      <c r="H223" s="20" t="n">
        <f aca="false">MIN(0, D223-MAX(D223:D243))</f>
        <v>0</v>
      </c>
      <c r="I223" s="21" t="n">
        <f aca="false">ABS(H223)/MAX(D224:D234)</f>
        <v>0</v>
      </c>
    </row>
    <row r="224" customFormat="false" ht="15" hidden="false" customHeight="false" outlineLevel="0" collapsed="false">
      <c r="A224" s="22" t="s">
        <v>229</v>
      </c>
      <c r="B224" s="23" t="n">
        <v>10.1564</v>
      </c>
      <c r="C224" s="23" t="n">
        <v>10.1565</v>
      </c>
      <c r="D224" s="23" t="n">
        <v>10.1564</v>
      </c>
      <c r="E224" s="18" t="n">
        <f aca="false">D224-D225</f>
        <v>0.000499999999998835</v>
      </c>
      <c r="F224" s="18"/>
      <c r="G224" s="19" t="n">
        <f aca="false">IF(D224&lt;D225,1+G225,0)</f>
        <v>0</v>
      </c>
      <c r="H224" s="20" t="n">
        <f aca="false">MIN(0, D224-MAX(D224:D244))</f>
        <v>0</v>
      </c>
      <c r="I224" s="21" t="n">
        <f aca="false">ABS(H224)/MAX(D225:D235)</f>
        <v>0</v>
      </c>
    </row>
    <row r="225" customFormat="false" ht="15" hidden="false" customHeight="false" outlineLevel="0" collapsed="false">
      <c r="A225" s="22" t="s">
        <v>230</v>
      </c>
      <c r="B225" s="23" t="n">
        <v>10.1559</v>
      </c>
      <c r="C225" s="23" t="n">
        <v>10.156</v>
      </c>
      <c r="D225" s="23" t="n">
        <v>10.1559</v>
      </c>
      <c r="E225" s="18" t="n">
        <f aca="false">D225-D226</f>
        <v>-0.000399999999999068</v>
      </c>
      <c r="F225" s="18"/>
      <c r="G225" s="19" t="n">
        <f aca="false">IF(D225&lt;D226,1+G226,0)</f>
        <v>1</v>
      </c>
      <c r="H225" s="20" t="n">
        <f aca="false">MIN(0, D225-MAX(D225:D245))</f>
        <v>-0.000399999999999068</v>
      </c>
      <c r="I225" s="21" t="n">
        <f aca="false">ABS(H225)/MAX(D226:D236)</f>
        <v>3.9384421491987E-005</v>
      </c>
    </row>
    <row r="226" customFormat="false" ht="15" hidden="false" customHeight="false" outlineLevel="0" collapsed="false">
      <c r="A226" s="22" t="s">
        <v>231</v>
      </c>
      <c r="B226" s="23" t="n">
        <v>10.1563</v>
      </c>
      <c r="C226" s="23" t="n">
        <v>10.1564</v>
      </c>
      <c r="D226" s="23" t="n">
        <v>10.1563</v>
      </c>
      <c r="E226" s="18" t="n">
        <f aca="false">D226-D227</f>
        <v>0.000899999999999679</v>
      </c>
      <c r="F226" s="18"/>
      <c r="G226" s="19" t="n">
        <f aca="false">IF(D226&lt;D227,1+G227,0)</f>
        <v>0</v>
      </c>
      <c r="H226" s="20" t="n">
        <f aca="false">MIN(0, D226-MAX(D226:D246))</f>
        <v>0</v>
      </c>
      <c r="I226" s="21" t="n">
        <f aca="false">ABS(H226)/MAX(D227:D237)</f>
        <v>0</v>
      </c>
    </row>
    <row r="227" customFormat="false" ht="15" hidden="false" customHeight="false" outlineLevel="0" collapsed="false">
      <c r="A227" s="22" t="s">
        <v>232</v>
      </c>
      <c r="B227" s="23" t="n">
        <v>10.1554</v>
      </c>
      <c r="C227" s="23" t="n">
        <v>10.1555</v>
      </c>
      <c r="D227" s="23" t="n">
        <v>10.1554</v>
      </c>
      <c r="E227" s="18" t="n">
        <f aca="false">D227-D228</f>
        <v>-9.99999999997669E-005</v>
      </c>
      <c r="F227" s="18"/>
      <c r="G227" s="19" t="n">
        <f aca="false">IF(D227&lt;D228,1+G228,0)</f>
        <v>1</v>
      </c>
      <c r="H227" s="20" t="n">
        <f aca="false">MIN(0, D227-MAX(D227:D247))</f>
        <v>-9.99999999997669E-005</v>
      </c>
      <c r="I227" s="21" t="n">
        <f aca="false">ABS(H227)/MAX(D228:D238)</f>
        <v>9.84688100042016E-006</v>
      </c>
    </row>
    <row r="228" customFormat="false" ht="15" hidden="false" customHeight="false" outlineLevel="0" collapsed="false">
      <c r="A228" s="22" t="s">
        <v>233</v>
      </c>
      <c r="B228" s="23" t="n">
        <v>10.1555</v>
      </c>
      <c r="C228" s="23" t="n">
        <v>10.1556</v>
      </c>
      <c r="D228" s="23" t="n">
        <v>10.1555</v>
      </c>
      <c r="E228" s="18" t="n">
        <f aca="false">D228-D229</f>
        <v>0.000299999999999301</v>
      </c>
      <c r="F228" s="18"/>
      <c r="G228" s="19" t="n">
        <f aca="false">IF(D228&lt;D229,1+G229,0)</f>
        <v>0</v>
      </c>
      <c r="H228" s="20" t="n">
        <f aca="false">MIN(0, D228-MAX(D228:D248))</f>
        <v>0</v>
      </c>
      <c r="I228" s="21" t="n">
        <f aca="false">ABS(H228)/MAX(D229:D239)</f>
        <v>0</v>
      </c>
    </row>
    <row r="229" customFormat="false" ht="15" hidden="false" customHeight="false" outlineLevel="0" collapsed="false">
      <c r="A229" s="22" t="s">
        <v>234</v>
      </c>
      <c r="B229" s="23" t="n">
        <v>10.1552</v>
      </c>
      <c r="C229" s="23" t="n">
        <v>10.1553</v>
      </c>
      <c r="D229" s="23" t="n">
        <v>10.1552</v>
      </c>
      <c r="E229" s="18" t="n">
        <f aca="false">D229-D230</f>
        <v>0.000300000000001077</v>
      </c>
      <c r="F229" s="18"/>
      <c r="G229" s="19" t="n">
        <f aca="false">IF(D229&lt;D230,1+G230,0)</f>
        <v>0</v>
      </c>
      <c r="H229" s="20" t="n">
        <f aca="false">MIN(0, D229-MAX(D229:D249))</f>
        <v>0</v>
      </c>
      <c r="I229" s="21" t="n">
        <f aca="false">ABS(H229)/MAX(D230:D240)</f>
        <v>0</v>
      </c>
    </row>
    <row r="230" customFormat="false" ht="15" hidden="false" customHeight="false" outlineLevel="0" collapsed="false">
      <c r="A230" s="22" t="s">
        <v>235</v>
      </c>
      <c r="B230" s="23" t="n">
        <v>10.1549</v>
      </c>
      <c r="C230" s="23" t="n">
        <v>10.155</v>
      </c>
      <c r="D230" s="23" t="n">
        <v>10.1549</v>
      </c>
      <c r="E230" s="18" t="n">
        <f aca="false">D230-D231</f>
        <v>0.00229999999999997</v>
      </c>
      <c r="F230" s="18"/>
      <c r="G230" s="19" t="n">
        <f aca="false">IF(D230&lt;D231,1+G231,0)</f>
        <v>0</v>
      </c>
      <c r="H230" s="20" t="n">
        <f aca="false">MIN(0, D230-MAX(D230:D250))</f>
        <v>0</v>
      </c>
      <c r="I230" s="21" t="n">
        <f aca="false">ABS(H230)/MAX(D231:D241)</f>
        <v>0</v>
      </c>
    </row>
    <row r="231" customFormat="false" ht="15" hidden="false" customHeight="false" outlineLevel="0" collapsed="false">
      <c r="A231" s="22" t="s">
        <v>236</v>
      </c>
      <c r="B231" s="23" t="n">
        <v>10.1526</v>
      </c>
      <c r="C231" s="23" t="n">
        <v>10.1527</v>
      </c>
      <c r="D231" s="23" t="n">
        <v>10.1526</v>
      </c>
      <c r="E231" s="18" t="n">
        <f aca="false">D231-D232</f>
        <v>0.000999999999999446</v>
      </c>
      <c r="F231" s="18"/>
      <c r="G231" s="19" t="n">
        <f aca="false">IF(D231&lt;D232,1+G232,0)</f>
        <v>0</v>
      </c>
      <c r="H231" s="20" t="n">
        <f aca="false">MIN(0, D231-MAX(D231:D251))</f>
        <v>0</v>
      </c>
      <c r="I231" s="21" t="n">
        <f aca="false">ABS(H231)/MAX(D232:D242)</f>
        <v>0</v>
      </c>
    </row>
    <row r="232" customFormat="false" ht="15" hidden="false" customHeight="false" outlineLevel="0" collapsed="false">
      <c r="A232" s="22" t="s">
        <v>237</v>
      </c>
      <c r="B232" s="23" t="n">
        <v>10.1516</v>
      </c>
      <c r="C232" s="23" t="n">
        <v>10.1517</v>
      </c>
      <c r="D232" s="23" t="n">
        <v>10.1516</v>
      </c>
      <c r="E232" s="18" t="n">
        <f aca="false">D232-D233</f>
        <v>9.99999999997669E-005</v>
      </c>
      <c r="F232" s="18"/>
      <c r="G232" s="19" t="n">
        <f aca="false">IF(D232&lt;D233,1+G233,0)</f>
        <v>0</v>
      </c>
      <c r="H232" s="20" t="n">
        <f aca="false">MIN(0, D232-MAX(D232:D252))</f>
        <v>0</v>
      </c>
      <c r="I232" s="21" t="n">
        <f aca="false">ABS(H232)/MAX(D233:D243)</f>
        <v>0</v>
      </c>
    </row>
    <row r="233" customFormat="false" ht="15" hidden="false" customHeight="false" outlineLevel="0" collapsed="false">
      <c r="A233" s="22" t="s">
        <v>238</v>
      </c>
      <c r="B233" s="23" t="n">
        <v>10.1515</v>
      </c>
      <c r="C233" s="23" t="n">
        <v>10.1516</v>
      </c>
      <c r="D233" s="23" t="n">
        <v>10.1515</v>
      </c>
      <c r="E233" s="18" t="n">
        <f aca="false">D233-D234</f>
        <v>0.000600000000000378</v>
      </c>
      <c r="F233" s="18"/>
      <c r="G233" s="19" t="n">
        <f aca="false">IF(D233&lt;D234,1+G234,0)</f>
        <v>0</v>
      </c>
      <c r="H233" s="20" t="n">
        <f aca="false">MIN(0, D233-MAX(D233:D253))</f>
        <v>0</v>
      </c>
      <c r="I233" s="21" t="n">
        <f aca="false">ABS(H233)/MAX(D234:D244)</f>
        <v>0</v>
      </c>
    </row>
    <row r="234" customFormat="false" ht="15" hidden="false" customHeight="false" outlineLevel="0" collapsed="false">
      <c r="A234" s="22" t="s">
        <v>239</v>
      </c>
      <c r="B234" s="23" t="n">
        <v>10.1509</v>
      </c>
      <c r="C234" s="23" t="n">
        <v>10.151</v>
      </c>
      <c r="D234" s="23" t="n">
        <v>10.1509</v>
      </c>
      <c r="E234" s="18" t="n">
        <f aca="false">D234-D235</f>
        <v>0.000799999999999912</v>
      </c>
      <c r="F234" s="18"/>
      <c r="G234" s="19" t="n">
        <f aca="false">IF(D234&lt;D235,1+G235,0)</f>
        <v>0</v>
      </c>
      <c r="H234" s="20" t="n">
        <f aca="false">MIN(0, D234-MAX(D234:D254))</f>
        <v>0</v>
      </c>
      <c r="I234" s="21" t="n">
        <f aca="false">ABS(H234)/MAX(D235:D245)</f>
        <v>0</v>
      </c>
    </row>
    <row r="235" customFormat="false" ht="15" hidden="false" customHeight="false" outlineLevel="0" collapsed="false">
      <c r="A235" s="22" t="s">
        <v>240</v>
      </c>
      <c r="B235" s="23" t="n">
        <v>10.1501</v>
      </c>
      <c r="C235" s="23" t="n">
        <v>10.1502</v>
      </c>
      <c r="D235" s="23" t="n">
        <v>10.1501</v>
      </c>
      <c r="E235" s="18" t="n">
        <f aca="false">D235-D236</f>
        <v>0.00200000000000067</v>
      </c>
      <c r="F235" s="18"/>
      <c r="G235" s="19" t="n">
        <f aca="false">IF(D235&lt;D236,1+G236,0)</f>
        <v>0</v>
      </c>
      <c r="H235" s="20" t="n">
        <f aca="false">MIN(0, D235-MAX(D235:D255))</f>
        <v>0</v>
      </c>
      <c r="I235" s="21" t="n">
        <f aca="false">ABS(H235)/MAX(D236:D246)</f>
        <v>0</v>
      </c>
    </row>
    <row r="236" customFormat="false" ht="15" hidden="false" customHeight="false" outlineLevel="0" collapsed="false">
      <c r="A236" s="22" t="s">
        <v>241</v>
      </c>
      <c r="B236" s="23" t="n">
        <v>10.1481</v>
      </c>
      <c r="C236" s="23" t="n">
        <v>10.1482</v>
      </c>
      <c r="D236" s="23" t="n">
        <v>10.1481</v>
      </c>
      <c r="E236" s="18" t="n">
        <f aca="false">D236-D237</f>
        <v>0.000999999999999446</v>
      </c>
      <c r="F236" s="18"/>
      <c r="G236" s="19" t="n">
        <f aca="false">IF(D236&lt;D237,1+G237,0)</f>
        <v>0</v>
      </c>
      <c r="H236" s="20" t="n">
        <f aca="false">MIN(0, D236-MAX(D236:D256))</f>
        <v>-0.00130000000000052</v>
      </c>
      <c r="I236" s="21" t="n">
        <f aca="false">ABS(H236)/MAX(D237:D247)</f>
        <v>0.000128086389343264</v>
      </c>
    </row>
    <row r="237" customFormat="false" ht="15" hidden="false" customHeight="false" outlineLevel="0" collapsed="false">
      <c r="A237" s="22" t="s">
        <v>242</v>
      </c>
      <c r="B237" s="23" t="n">
        <v>10.1471</v>
      </c>
      <c r="C237" s="23" t="n">
        <v>10.1472</v>
      </c>
      <c r="D237" s="23" t="n">
        <v>10.1471</v>
      </c>
      <c r="E237" s="18" t="n">
        <f aca="false">D237-D238</f>
        <v>-0.00169999999999959</v>
      </c>
      <c r="F237" s="18"/>
      <c r="G237" s="19" t="n">
        <f aca="false">IF(D237&lt;D238,1+G238,0)</f>
        <v>1</v>
      </c>
      <c r="H237" s="20" t="n">
        <f aca="false">MIN(0, D237-MAX(D237:D257))</f>
        <v>-0.00229999999999997</v>
      </c>
      <c r="I237" s="21" t="n">
        <f aca="false">ABS(H237)/MAX(D238:D248)</f>
        <v>0.00022661438114568</v>
      </c>
    </row>
    <row r="238" customFormat="false" ht="15" hidden="false" customHeight="false" outlineLevel="0" collapsed="false">
      <c r="A238" s="22" t="s">
        <v>243</v>
      </c>
      <c r="B238" s="23" t="n">
        <v>10.1488</v>
      </c>
      <c r="C238" s="23" t="n">
        <v>10.1489</v>
      </c>
      <c r="D238" s="23" t="n">
        <v>10.1488</v>
      </c>
      <c r="E238" s="18" t="n">
        <f aca="false">D238-D239</f>
        <v>9.99999999997669E-005</v>
      </c>
      <c r="F238" s="18"/>
      <c r="G238" s="19" t="n">
        <f aca="false">IF(D238&lt;D239,1+G239,0)</f>
        <v>0</v>
      </c>
      <c r="H238" s="20" t="n">
        <f aca="false">MIN(0, D238-MAX(D238:D258))</f>
        <v>-0.000600000000000378</v>
      </c>
      <c r="I238" s="21" t="n">
        <f aca="false">ABS(H238)/MAX(D239:D249)</f>
        <v>5.91167950815199E-005</v>
      </c>
    </row>
    <row r="239" customFormat="false" ht="15" hidden="false" customHeight="false" outlineLevel="0" collapsed="false">
      <c r="A239" s="22" t="s">
        <v>244</v>
      </c>
      <c r="B239" s="23" t="n">
        <v>10.1487</v>
      </c>
      <c r="C239" s="23" t="n">
        <v>10.1488</v>
      </c>
      <c r="D239" s="23" t="n">
        <v>10.1487</v>
      </c>
      <c r="E239" s="18" t="n">
        <f aca="false">D239-D240</f>
        <v>-0.000700000000000145</v>
      </c>
      <c r="F239" s="18"/>
      <c r="G239" s="19" t="n">
        <f aca="false">IF(D239&lt;D240,1+G240,0)</f>
        <v>1</v>
      </c>
      <c r="H239" s="20" t="n">
        <f aca="false">MIN(0, D239-MAX(D239:D259))</f>
        <v>-0.000700000000000145</v>
      </c>
      <c r="I239" s="21" t="n">
        <f aca="false">ABS(H239)/MAX(D240:D250)</f>
        <v>6.8969594261744E-005</v>
      </c>
    </row>
    <row r="240" customFormat="false" ht="15" hidden="false" customHeight="false" outlineLevel="0" collapsed="false">
      <c r="A240" s="22" t="s">
        <v>245</v>
      </c>
      <c r="B240" s="23" t="n">
        <v>10.1494</v>
      </c>
      <c r="C240" s="23" t="n">
        <v>10.1495</v>
      </c>
      <c r="D240" s="23" t="n">
        <v>10.1494</v>
      </c>
      <c r="E240" s="18" t="n">
        <f aca="false">D240-D241</f>
        <v>0.000899999999999679</v>
      </c>
      <c r="F240" s="18"/>
      <c r="G240" s="19" t="n">
        <f aca="false">IF(D240&lt;D241,1+G241,0)</f>
        <v>0</v>
      </c>
      <c r="H240" s="20" t="n">
        <f aca="false">MIN(0, D240-MAX(D240:D260))</f>
        <v>0</v>
      </c>
      <c r="I240" s="21" t="n">
        <f aca="false">ABS(H240)/MAX(D241:D251)</f>
        <v>0</v>
      </c>
    </row>
    <row r="241" customFormat="false" ht="15" hidden="false" customHeight="false" outlineLevel="0" collapsed="false">
      <c r="A241" s="22" t="s">
        <v>246</v>
      </c>
      <c r="B241" s="23" t="n">
        <v>10.1485</v>
      </c>
      <c r="C241" s="23" t="n">
        <v>10.1486</v>
      </c>
      <c r="D241" s="23" t="n">
        <v>10.1485</v>
      </c>
      <c r="E241" s="18" t="n">
        <f aca="false">D241-D242</f>
        <v>-9.99999999997669E-005</v>
      </c>
      <c r="F241" s="18"/>
      <c r="G241" s="19" t="n">
        <f aca="false">IF(D241&lt;D242,1+G242,0)</f>
        <v>1</v>
      </c>
      <c r="H241" s="20" t="n">
        <f aca="false">MIN(0, D241-MAX(D241:D261))</f>
        <v>-9.99999999997669E-005</v>
      </c>
      <c r="I241" s="21" t="n">
        <f aca="false">ABS(H241)/MAX(D242:D252)</f>
        <v>9.8535758626576E-006</v>
      </c>
    </row>
    <row r="242" customFormat="false" ht="15" hidden="false" customHeight="false" outlineLevel="0" collapsed="false">
      <c r="A242" s="22" t="s">
        <v>247</v>
      </c>
      <c r="B242" s="23" t="n">
        <v>10.1486</v>
      </c>
      <c r="C242" s="23" t="n">
        <v>10.1487</v>
      </c>
      <c r="D242" s="23" t="n">
        <v>10.1486</v>
      </c>
      <c r="E242" s="18" t="n">
        <f aca="false">D242-D243</f>
        <v>0.000799999999999912</v>
      </c>
      <c r="F242" s="18"/>
      <c r="G242" s="19" t="n">
        <f aca="false">IF(D242&lt;D243,1+G243,0)</f>
        <v>0</v>
      </c>
      <c r="H242" s="20" t="n">
        <f aca="false">MIN(0, D242-MAX(D242:D262))</f>
        <v>0</v>
      </c>
      <c r="I242" s="21" t="n">
        <f aca="false">ABS(H242)/MAX(D243:D253)</f>
        <v>0</v>
      </c>
    </row>
    <row r="243" customFormat="false" ht="15" hidden="false" customHeight="false" outlineLevel="0" collapsed="false">
      <c r="A243" s="22" t="s">
        <v>248</v>
      </c>
      <c r="B243" s="23" t="n">
        <v>10.1478</v>
      </c>
      <c r="C243" s="23" t="n">
        <v>10.1479</v>
      </c>
      <c r="D243" s="23" t="n">
        <v>10.1478</v>
      </c>
      <c r="E243" s="18" t="n">
        <f aca="false">D243-D244</f>
        <v>-0.000299999999999301</v>
      </c>
      <c r="F243" s="18"/>
      <c r="G243" s="19" t="n">
        <f aca="false">IF(D243&lt;D244,1+G244,0)</f>
        <v>2</v>
      </c>
      <c r="H243" s="20" t="n">
        <f aca="false">MIN(0, D243-MAX(D243:D263))</f>
        <v>-0.000799999999999912</v>
      </c>
      <c r="I243" s="21" t="n">
        <f aca="false">ABS(H243)/MAX(D244:D254)</f>
        <v>7.88286069014359E-005</v>
      </c>
    </row>
    <row r="244" customFormat="false" ht="15" hidden="false" customHeight="false" outlineLevel="0" collapsed="false">
      <c r="A244" s="22" t="s">
        <v>249</v>
      </c>
      <c r="B244" s="23" t="n">
        <v>10.1481</v>
      </c>
      <c r="C244" s="23" t="n">
        <v>10.1482</v>
      </c>
      <c r="D244" s="23" t="n">
        <v>10.1481</v>
      </c>
      <c r="E244" s="18" t="n">
        <f aca="false">D244-D245</f>
        <v>-0.000500000000000611</v>
      </c>
      <c r="F244" s="18"/>
      <c r="G244" s="19" t="n">
        <f aca="false">IF(D244&lt;D245,1+G245,0)</f>
        <v>1</v>
      </c>
      <c r="H244" s="20" t="n">
        <f aca="false">MIN(0, D244-MAX(D244:D264))</f>
        <v>-0.000500000000000611</v>
      </c>
      <c r="I244" s="21" t="n">
        <f aca="false">ABS(H244)/MAX(D245:D255)</f>
        <v>4.9267879313463E-005</v>
      </c>
    </row>
    <row r="245" customFormat="false" ht="15" hidden="false" customHeight="false" outlineLevel="0" collapsed="false">
      <c r="A245" s="22" t="s">
        <v>250</v>
      </c>
      <c r="B245" s="23" t="n">
        <v>10.1486</v>
      </c>
      <c r="C245" s="23" t="n">
        <v>10.1487</v>
      </c>
      <c r="D245" s="23" t="n">
        <v>10.1486</v>
      </c>
      <c r="E245" s="18" t="n">
        <f aca="false">D245-D246</f>
        <v>0.000700000000000145</v>
      </c>
      <c r="F245" s="18"/>
      <c r="G245" s="19" t="n">
        <f aca="false">IF(D245&lt;D246,1+G246,0)</f>
        <v>0</v>
      </c>
      <c r="H245" s="20" t="n">
        <f aca="false">MIN(0, D245-MAX(D245:D265))</f>
        <v>0</v>
      </c>
      <c r="I245" s="21" t="n">
        <f aca="false">ABS(H245)/MAX(D246:D256)</f>
        <v>0</v>
      </c>
    </row>
    <row r="246" customFormat="false" ht="15" hidden="false" customHeight="false" outlineLevel="0" collapsed="false">
      <c r="A246" s="22" t="s">
        <v>251</v>
      </c>
      <c r="B246" s="23" t="n">
        <v>10.1479</v>
      </c>
      <c r="C246" s="23" t="n">
        <v>10.148</v>
      </c>
      <c r="D246" s="23" t="n">
        <v>10.1479</v>
      </c>
      <c r="E246" s="18" t="n">
        <f aca="false">D246-D247</f>
        <v>0.000700000000000145</v>
      </c>
      <c r="F246" s="18"/>
      <c r="G246" s="19" t="n">
        <f aca="false">IF(D246&lt;D247,1+G247,0)</f>
        <v>0</v>
      </c>
      <c r="H246" s="20" t="n">
        <f aca="false">MIN(0, D246-MAX(D246:D266))</f>
        <v>0</v>
      </c>
      <c r="I246" s="21" t="n">
        <f aca="false">ABS(H246)/MAX(D247:D257)</f>
        <v>0</v>
      </c>
    </row>
    <row r="247" customFormat="false" ht="15" hidden="false" customHeight="false" outlineLevel="0" collapsed="false">
      <c r="A247" s="22" t="s">
        <v>252</v>
      </c>
      <c r="B247" s="23" t="n">
        <v>10.1472</v>
      </c>
      <c r="C247" s="23" t="n">
        <v>10.1473</v>
      </c>
      <c r="D247" s="23" t="n">
        <v>10.1472</v>
      </c>
      <c r="E247" s="18" t="n">
        <f aca="false">D247-D248</f>
        <v>9.99999999997669E-005</v>
      </c>
      <c r="F247" s="18"/>
      <c r="G247" s="19" t="n">
        <f aca="false">IF(D247&lt;D248,1+G248,0)</f>
        <v>0</v>
      </c>
      <c r="H247" s="20" t="n">
        <f aca="false">MIN(0, D247-MAX(D247:D267))</f>
        <v>-0.000300000000001077</v>
      </c>
      <c r="I247" s="21" t="n">
        <f aca="false">ABS(H247)/MAX(D248:D258)</f>
        <v>2.95639320030625E-005</v>
      </c>
    </row>
    <row r="248" customFormat="false" ht="15" hidden="false" customHeight="false" outlineLevel="0" collapsed="false">
      <c r="A248" s="22" t="s">
        <v>253</v>
      </c>
      <c r="B248" s="23" t="n">
        <v>10.1471</v>
      </c>
      <c r="C248" s="23" t="n">
        <v>10.1472</v>
      </c>
      <c r="D248" s="23" t="n">
        <v>10.1471</v>
      </c>
      <c r="E248" s="18" t="n">
        <f aca="false">D248-D249</f>
        <v>0.000400000000000844</v>
      </c>
      <c r="F248" s="18"/>
      <c r="G248" s="19" t="n">
        <f aca="false">IF(D248&lt;D249,1+G249,0)</f>
        <v>0</v>
      </c>
      <c r="H248" s="20" t="n">
        <f aca="false">MIN(0, D248-MAX(D248:D268))</f>
        <v>-0.000400000000000844</v>
      </c>
      <c r="I248" s="21" t="n">
        <f aca="false">ABS(H248)/MAX(D249:D259)</f>
        <v>3.9418576004025E-005</v>
      </c>
    </row>
    <row r="249" customFormat="false" ht="15" hidden="false" customHeight="false" outlineLevel="0" collapsed="false">
      <c r="A249" s="22" t="s">
        <v>254</v>
      </c>
      <c r="B249" s="23" t="n">
        <v>10.1467</v>
      </c>
      <c r="C249" s="23" t="n">
        <v>10.1468</v>
      </c>
      <c r="D249" s="23" t="n">
        <v>10.1467</v>
      </c>
      <c r="E249" s="18" t="n">
        <f aca="false">D249-D250</f>
        <v>-0.000800000000001688</v>
      </c>
      <c r="F249" s="18"/>
      <c r="G249" s="19" t="n">
        <f aca="false">IF(D249&lt;D250,1+G250,0)</f>
        <v>1</v>
      </c>
      <c r="H249" s="20" t="n">
        <f aca="false">MIN(0, D249-MAX(D249:D269))</f>
        <v>-0.000800000000001688</v>
      </c>
      <c r="I249" s="21" t="n">
        <f aca="false">ABS(H249)/MAX(D250:D260)</f>
        <v>7.88371520080501E-005</v>
      </c>
    </row>
    <row r="250" customFormat="false" ht="15" hidden="false" customHeight="false" outlineLevel="0" collapsed="false">
      <c r="A250" s="22" t="s">
        <v>255</v>
      </c>
      <c r="B250" s="23" t="n">
        <v>10.1475</v>
      </c>
      <c r="C250" s="23" t="n">
        <v>10.1476</v>
      </c>
      <c r="D250" s="23" t="n">
        <v>10.1475</v>
      </c>
      <c r="E250" s="18" t="n">
        <f aca="false">D250-D251</f>
        <v>0.00230000000000174</v>
      </c>
      <c r="F250" s="18"/>
      <c r="G250" s="19" t="n">
        <f aca="false">IF(D250&lt;D251,1+G251,0)</f>
        <v>0</v>
      </c>
      <c r="H250" s="20" t="n">
        <f aca="false">MIN(0, D250-MAX(D250:D270))</f>
        <v>0</v>
      </c>
      <c r="I250" s="21" t="n">
        <f aca="false">ABS(H250)/MAX(D251:D261)</f>
        <v>0</v>
      </c>
    </row>
    <row r="251" customFormat="false" ht="15" hidden="false" customHeight="false" outlineLevel="0" collapsed="false">
      <c r="A251" s="22" t="s">
        <v>256</v>
      </c>
      <c r="B251" s="23" t="n">
        <v>10.1452</v>
      </c>
      <c r="C251" s="23" t="n">
        <v>10.1453</v>
      </c>
      <c r="D251" s="23" t="n">
        <v>10.1452</v>
      </c>
      <c r="E251" s="18" t="n">
        <f aca="false">D251-D252</f>
        <v>0.00129999999999875</v>
      </c>
      <c r="F251" s="18"/>
      <c r="G251" s="19" t="n">
        <f aca="false">IF(D251&lt;D252,1+G252,0)</f>
        <v>0</v>
      </c>
      <c r="H251" s="20" t="n">
        <f aca="false">MIN(0, D251-MAX(D251:D271))</f>
        <v>0</v>
      </c>
      <c r="I251" s="21" t="n">
        <f aca="false">ABS(H251)/MAX(D252:D262)</f>
        <v>0</v>
      </c>
    </row>
    <row r="252" customFormat="false" ht="15" hidden="false" customHeight="false" outlineLevel="0" collapsed="false">
      <c r="A252" s="22" t="s">
        <v>257</v>
      </c>
      <c r="B252" s="23" t="n">
        <v>10.1439</v>
      </c>
      <c r="C252" s="23" t="n">
        <v>10.144</v>
      </c>
      <c r="D252" s="23" t="n">
        <v>10.1439</v>
      </c>
      <c r="E252" s="18" t="n">
        <f aca="false">D252-D253</f>
        <v>0.00120000000000076</v>
      </c>
      <c r="F252" s="18"/>
      <c r="G252" s="19" t="n">
        <f aca="false">IF(D252&lt;D253,1+G253,0)</f>
        <v>0</v>
      </c>
      <c r="H252" s="20" t="n">
        <f aca="false">MIN(0, D252-MAX(D252:D272))</f>
        <v>0</v>
      </c>
      <c r="I252" s="21" t="n">
        <f aca="false">ABS(H252)/MAX(D253:D263)</f>
        <v>0</v>
      </c>
    </row>
    <row r="253" customFormat="false" ht="15" hidden="false" customHeight="false" outlineLevel="0" collapsed="false">
      <c r="A253" s="22" t="s">
        <v>258</v>
      </c>
      <c r="B253" s="23" t="n">
        <v>10.1427</v>
      </c>
      <c r="C253" s="23" t="n">
        <v>10.1428</v>
      </c>
      <c r="D253" s="23" t="n">
        <v>10.1427</v>
      </c>
      <c r="E253" s="18" t="n">
        <f aca="false">D253-D254</f>
        <v>0.00109999999999921</v>
      </c>
      <c r="F253" s="18"/>
      <c r="G253" s="19" t="n">
        <f aca="false">IF(D253&lt;D254,1+G254,0)</f>
        <v>0</v>
      </c>
      <c r="H253" s="20" t="n">
        <f aca="false">MIN(0, D253-MAX(D253:D273))</f>
        <v>0</v>
      </c>
      <c r="I253" s="21" t="n">
        <f aca="false">ABS(H253)/MAX(D254:D264)</f>
        <v>0</v>
      </c>
    </row>
    <row r="254" customFormat="false" ht="15" hidden="false" customHeight="false" outlineLevel="0" collapsed="false">
      <c r="A254" s="22" t="s">
        <v>259</v>
      </c>
      <c r="B254" s="23" t="n">
        <v>10.1416</v>
      </c>
      <c r="C254" s="23" t="n">
        <v>10.1417</v>
      </c>
      <c r="D254" s="23" t="n">
        <v>10.1416</v>
      </c>
      <c r="E254" s="18" t="n">
        <f aca="false">D254-D255</f>
        <v>-0.000299999999999301</v>
      </c>
      <c r="F254" s="18"/>
      <c r="G254" s="19" t="n">
        <f aca="false">IF(D254&lt;D255,1+G255,0)</f>
        <v>2</v>
      </c>
      <c r="H254" s="20" t="n">
        <f aca="false">MIN(0, D254-MAX(D254:D274))</f>
        <v>-0.000700000000000145</v>
      </c>
      <c r="I254" s="21" t="n">
        <f aca="false">ABS(H254)/MAX(D255:D265)</f>
        <v>6.90178756298024E-005</v>
      </c>
    </row>
    <row r="255" customFormat="false" ht="15" hidden="false" customHeight="false" outlineLevel="0" collapsed="false">
      <c r="A255" s="22" t="s">
        <v>260</v>
      </c>
      <c r="B255" s="23" t="n">
        <v>10.1419</v>
      </c>
      <c r="C255" s="23" t="n">
        <v>10.142</v>
      </c>
      <c r="D255" s="23" t="n">
        <v>10.1419</v>
      </c>
      <c r="E255" s="18" t="n">
        <f aca="false">D255-D256</f>
        <v>-0.000400000000000844</v>
      </c>
      <c r="F255" s="18"/>
      <c r="G255" s="19" t="n">
        <f aca="false">IF(D255&lt;D256,1+G256,0)</f>
        <v>1</v>
      </c>
      <c r="H255" s="20" t="n">
        <f aca="false">MIN(0, D255-MAX(D255:D275))</f>
        <v>-0.000400000000000844</v>
      </c>
      <c r="I255" s="21" t="n">
        <f aca="false">ABS(H255)/MAX(D256:D266)</f>
        <v>3.94387860742479E-005</v>
      </c>
    </row>
    <row r="256" customFormat="false" ht="15" hidden="false" customHeight="false" outlineLevel="0" collapsed="false">
      <c r="A256" s="22" t="s">
        <v>261</v>
      </c>
      <c r="B256" s="23" t="n">
        <v>10.1423</v>
      </c>
      <c r="C256" s="23" t="n">
        <v>10.1424</v>
      </c>
      <c r="D256" s="23" t="n">
        <v>10.1423</v>
      </c>
      <c r="E256" s="18" t="n">
        <f aca="false">D256-D257</f>
        <v>0.00100000000000122</v>
      </c>
      <c r="F256" s="18"/>
      <c r="G256" s="19" t="n">
        <f aca="false">IF(D256&lt;D257,1+G257,0)</f>
        <v>0</v>
      </c>
      <c r="H256" s="20" t="n">
        <f aca="false">MIN(0, D256-MAX(D256:D276))</f>
        <v>0</v>
      </c>
      <c r="I256" s="21" t="n">
        <f aca="false">ABS(H256)/MAX(D257:D267)</f>
        <v>0</v>
      </c>
    </row>
    <row r="257" customFormat="false" ht="15" hidden="false" customHeight="false" outlineLevel="0" collapsed="false">
      <c r="A257" s="22" t="s">
        <v>262</v>
      </c>
      <c r="B257" s="23" t="n">
        <v>10.1413</v>
      </c>
      <c r="C257" s="23" t="n">
        <v>10.1414</v>
      </c>
      <c r="D257" s="23" t="n">
        <v>10.1413</v>
      </c>
      <c r="E257" s="18" t="n">
        <f aca="false">D257-D258</f>
        <v>0.00150000000000006</v>
      </c>
      <c r="F257" s="18"/>
      <c r="G257" s="19" t="n">
        <f aca="false">IF(D257&lt;D258,1+G258,0)</f>
        <v>0</v>
      </c>
      <c r="H257" s="20" t="n">
        <f aca="false">MIN(0, D257-MAX(D257:D277))</f>
        <v>0</v>
      </c>
      <c r="I257" s="21" t="n">
        <f aca="false">ABS(H257)/MAX(D258:D268)</f>
        <v>0</v>
      </c>
    </row>
    <row r="258" customFormat="false" ht="15" hidden="false" customHeight="false" outlineLevel="0" collapsed="false">
      <c r="A258" s="22" t="s">
        <v>263</v>
      </c>
      <c r="B258" s="23" t="n">
        <v>10.1398</v>
      </c>
      <c r="C258" s="23" t="n">
        <v>10.1399</v>
      </c>
      <c r="D258" s="23" t="n">
        <v>10.1398</v>
      </c>
      <c r="E258" s="18" t="n">
        <f aca="false">D258-D259</f>
        <v>0.000899999999999679</v>
      </c>
      <c r="F258" s="18"/>
      <c r="G258" s="19" t="n">
        <f aca="false">IF(D258&lt;D259,1+G259,0)</f>
        <v>0</v>
      </c>
      <c r="H258" s="20" t="n">
        <f aca="false">MIN(0, D258-MAX(D258:D278))</f>
        <v>0</v>
      </c>
      <c r="I258" s="21" t="n">
        <f aca="false">ABS(H258)/MAX(D259:D269)</f>
        <v>0</v>
      </c>
    </row>
    <row r="259" customFormat="false" ht="15" hidden="false" customHeight="false" outlineLevel="0" collapsed="false">
      <c r="A259" s="22" t="s">
        <v>264</v>
      </c>
      <c r="B259" s="23" t="n">
        <v>10.1389</v>
      </c>
      <c r="C259" s="23" t="n">
        <v>10.139</v>
      </c>
      <c r="D259" s="23" t="n">
        <v>10.1389</v>
      </c>
      <c r="E259" s="18" t="n">
        <f aca="false">D259-D260</f>
        <v>0.000399999999999068</v>
      </c>
      <c r="F259" s="18"/>
      <c r="G259" s="19" t="n">
        <f aca="false">IF(D259&lt;D260,1+G260,0)</f>
        <v>0</v>
      </c>
      <c r="H259" s="20" t="n">
        <f aca="false">MIN(0, D259-MAX(D259:D279))</f>
        <v>0</v>
      </c>
      <c r="I259" s="21" t="n">
        <f aca="false">ABS(H259)/MAX(D260:D270)</f>
        <v>0</v>
      </c>
    </row>
    <row r="260" customFormat="false" ht="15" hidden="false" customHeight="false" outlineLevel="0" collapsed="false">
      <c r="A260" s="22" t="s">
        <v>265</v>
      </c>
      <c r="B260" s="23" t="n">
        <v>10.1385</v>
      </c>
      <c r="C260" s="23" t="n">
        <v>10.1386</v>
      </c>
      <c r="D260" s="23" t="n">
        <v>10.1385</v>
      </c>
      <c r="E260" s="18" t="n">
        <f aca="false">D260-D261</f>
        <v>0.000700000000000145</v>
      </c>
      <c r="F260" s="18"/>
      <c r="G260" s="19" t="n">
        <f aca="false">IF(D260&lt;D261,1+G261,0)</f>
        <v>0</v>
      </c>
      <c r="H260" s="20" t="n">
        <f aca="false">MIN(0, D260-MAX(D260:D280))</f>
        <v>0</v>
      </c>
      <c r="I260" s="21" t="n">
        <f aca="false">ABS(H260)/MAX(D261:D271)</f>
        <v>0</v>
      </c>
    </row>
    <row r="261" customFormat="false" ht="15" hidden="false" customHeight="false" outlineLevel="0" collapsed="false">
      <c r="A261" s="22" t="s">
        <v>266</v>
      </c>
      <c r="B261" s="23" t="n">
        <v>10.1378</v>
      </c>
      <c r="C261" s="23" t="n">
        <v>10.1379</v>
      </c>
      <c r="D261" s="23" t="n">
        <v>10.1378</v>
      </c>
      <c r="E261" s="18" t="n">
        <f aca="false">D261-D262</f>
        <v>9.99999999997669E-005</v>
      </c>
      <c r="F261" s="18"/>
      <c r="G261" s="19" t="n">
        <f aca="false">IF(D261&lt;D262,1+G262,0)</f>
        <v>0</v>
      </c>
      <c r="H261" s="20" t="n">
        <f aca="false">MIN(0, D261-MAX(D261:D281))</f>
        <v>0</v>
      </c>
      <c r="I261" s="21" t="n">
        <f aca="false">ABS(H261)/MAX(D262:D272)</f>
        <v>0</v>
      </c>
    </row>
    <row r="262" customFormat="false" ht="15" hidden="false" customHeight="false" outlineLevel="0" collapsed="false">
      <c r="A262" s="22" t="s">
        <v>267</v>
      </c>
      <c r="B262" s="23" t="n">
        <v>10.1377</v>
      </c>
      <c r="C262" s="23" t="n">
        <v>10.1378</v>
      </c>
      <c r="D262" s="23" t="n">
        <v>10.1377</v>
      </c>
      <c r="E262" s="18" t="n">
        <f aca="false">D262-D263</f>
        <v>0.00210000000000043</v>
      </c>
      <c r="F262" s="18"/>
      <c r="G262" s="19" t="n">
        <f aca="false">IF(D262&lt;D263,1+G263,0)</f>
        <v>0</v>
      </c>
      <c r="H262" s="20" t="n">
        <f aca="false">MIN(0, D262-MAX(D262:D282))</f>
        <v>0</v>
      </c>
      <c r="I262" s="21" t="n">
        <f aca="false">ABS(H262)/MAX(D263:D273)</f>
        <v>0</v>
      </c>
    </row>
    <row r="263" customFormat="false" ht="15" hidden="false" customHeight="false" outlineLevel="0" collapsed="false">
      <c r="A263" s="22" t="s">
        <v>268</v>
      </c>
      <c r="B263" s="23" t="n">
        <v>10.1356</v>
      </c>
      <c r="C263" s="23" t="n">
        <v>10.1357</v>
      </c>
      <c r="D263" s="23" t="n">
        <v>10.1356</v>
      </c>
      <c r="E263" s="18" t="n">
        <f aca="false">D263-D264</f>
        <v>0.000500000000000611</v>
      </c>
      <c r="F263" s="18"/>
      <c r="G263" s="19" t="n">
        <f aca="false">IF(D263&lt;D264,1+G264,0)</f>
        <v>0</v>
      </c>
      <c r="H263" s="20" t="n">
        <f aca="false">MIN(0, D263-MAX(D263:D283))</f>
        <v>-0.000199999999999534</v>
      </c>
      <c r="I263" s="21" t="n">
        <f aca="false">ABS(H263)/MAX(D264:D274)</f>
        <v>1.97320389115347E-005</v>
      </c>
    </row>
    <row r="264" customFormat="false" ht="15" hidden="false" customHeight="false" outlineLevel="0" collapsed="false">
      <c r="A264" s="22" t="s">
        <v>269</v>
      </c>
      <c r="B264" s="23" t="n">
        <v>10.1351</v>
      </c>
      <c r="C264" s="23" t="n">
        <v>10.1352</v>
      </c>
      <c r="D264" s="23" t="n">
        <v>10.1351</v>
      </c>
      <c r="E264" s="18" t="n">
        <f aca="false">D264-D265</f>
        <v>0.000999999999999446</v>
      </c>
      <c r="F264" s="18"/>
      <c r="G264" s="19" t="n">
        <f aca="false">IF(D264&lt;D265,1+G265,0)</f>
        <v>0</v>
      </c>
      <c r="H264" s="20" t="n">
        <f aca="false">MIN(0, D264-MAX(D264:D284))</f>
        <v>-0.000700000000000145</v>
      </c>
      <c r="I264" s="21" t="n">
        <f aca="false">ABS(H264)/MAX(D265:D275)</f>
        <v>6.90621361905469E-005</v>
      </c>
    </row>
    <row r="265" customFormat="false" ht="15" hidden="false" customHeight="false" outlineLevel="0" collapsed="false">
      <c r="A265" s="22" t="s">
        <v>270</v>
      </c>
      <c r="B265" s="23" t="n">
        <v>10.1341</v>
      </c>
      <c r="C265" s="23" t="n">
        <v>10.1342</v>
      </c>
      <c r="D265" s="23" t="n">
        <v>10.1341</v>
      </c>
      <c r="E265" s="18" t="n">
        <f aca="false">D265-D266</f>
        <v>0.000600000000000378</v>
      </c>
      <c r="F265" s="18"/>
      <c r="G265" s="19" t="n">
        <f aca="false">IF(D265&lt;D266,1+G266,0)</f>
        <v>0</v>
      </c>
      <c r="H265" s="20" t="n">
        <f aca="false">MIN(0, D265-MAX(D265:D285))</f>
        <v>-0.00169999999999959</v>
      </c>
      <c r="I265" s="21" t="n">
        <f aca="false">ABS(H265)/MAX(D266:D276)</f>
        <v>0.000167722330748396</v>
      </c>
    </row>
    <row r="266" customFormat="false" ht="15" hidden="false" customHeight="false" outlineLevel="0" collapsed="false">
      <c r="A266" s="22" t="s">
        <v>271</v>
      </c>
      <c r="B266" s="23" t="n">
        <v>10.1335</v>
      </c>
      <c r="C266" s="23" t="n">
        <v>10.1336</v>
      </c>
      <c r="D266" s="23" t="n">
        <v>10.1335</v>
      </c>
      <c r="E266" s="18" t="n">
        <f aca="false">D266-D267</f>
        <v>0.00150000000000006</v>
      </c>
      <c r="F266" s="18"/>
      <c r="G266" s="19" t="n">
        <f aca="false">IF(D266&lt;D267,1+G267,0)</f>
        <v>0</v>
      </c>
      <c r="H266" s="20" t="n">
        <f aca="false">MIN(0, D266-MAX(D266:D286))</f>
        <v>-0.00229999999999997</v>
      </c>
      <c r="I266" s="21" t="n">
        <f aca="false">ABS(H266)/MAX(D267:D277)</f>
        <v>0.000226918447483175</v>
      </c>
    </row>
    <row r="267" customFormat="false" ht="15" hidden="false" customHeight="false" outlineLevel="0" collapsed="false">
      <c r="A267" s="22" t="s">
        <v>272</v>
      </c>
      <c r="B267" s="23" t="n">
        <v>10.132</v>
      </c>
      <c r="C267" s="23" t="n">
        <v>10.1321</v>
      </c>
      <c r="D267" s="23" t="n">
        <v>10.132</v>
      </c>
      <c r="E267" s="18" t="n">
        <f aca="false">D267-D268</f>
        <v>0.000899999999999679</v>
      </c>
      <c r="F267" s="18"/>
      <c r="G267" s="19" t="n">
        <f aca="false">IF(D267&lt;D268,1+G268,0)</f>
        <v>0</v>
      </c>
      <c r="H267" s="20" t="n">
        <f aca="false">MIN(0, D267-MAX(D267:D287))</f>
        <v>-0.00380000000000003</v>
      </c>
      <c r="I267" s="21" t="n">
        <f aca="false">ABS(H267)/MAX(D268:D278)</f>
        <v>0.000374908739320036</v>
      </c>
    </row>
    <row r="268" customFormat="false" ht="15" hidden="false" customHeight="false" outlineLevel="0" collapsed="false">
      <c r="A268" s="22" t="s">
        <v>273</v>
      </c>
      <c r="B268" s="23" t="n">
        <v>10.1311</v>
      </c>
      <c r="C268" s="23" t="n">
        <v>10.1312</v>
      </c>
      <c r="D268" s="23" t="n">
        <v>10.1311</v>
      </c>
      <c r="E268" s="18" t="n">
        <f aca="false">D268-D269</f>
        <v>-0.00179999999999936</v>
      </c>
      <c r="F268" s="18"/>
      <c r="G268" s="19" t="n">
        <f aca="false">IF(D268&lt;D269,1+G269,0)</f>
        <v>1</v>
      </c>
      <c r="H268" s="20" t="n">
        <f aca="false">MIN(0, D268-MAX(D268:D288))</f>
        <v>-0.0046999999999997</v>
      </c>
      <c r="I268" s="21" t="n">
        <f aca="false">ABS(H268)/MAX(D269:D279)</f>
        <v>0.000463702914422118</v>
      </c>
    </row>
    <row r="269" customFormat="false" ht="15" hidden="false" customHeight="false" outlineLevel="0" collapsed="false">
      <c r="A269" s="22" t="s">
        <v>274</v>
      </c>
      <c r="B269" s="23" t="n">
        <v>10.1329</v>
      </c>
      <c r="C269" s="23" t="n">
        <v>10.133</v>
      </c>
      <c r="D269" s="23" t="n">
        <v>10.1329</v>
      </c>
      <c r="E269" s="18" t="n">
        <f aca="false">D269-D270</f>
        <v>9.99999999997669E-005</v>
      </c>
      <c r="F269" s="18"/>
      <c r="G269" s="19" t="n">
        <f aca="false">IF(D269&lt;D270,1+G270,0)</f>
        <v>0</v>
      </c>
      <c r="H269" s="20" t="n">
        <f aca="false">MIN(0, D269-MAX(D269:D289))</f>
        <v>-0.00290000000000035</v>
      </c>
      <c r="I269" s="21" t="n">
        <f aca="false">ABS(H269)/MAX(D270:D280)</f>
        <v>0.000286114564217955</v>
      </c>
    </row>
    <row r="270" customFormat="false" ht="15" hidden="false" customHeight="false" outlineLevel="0" collapsed="false">
      <c r="A270" s="22" t="s">
        <v>275</v>
      </c>
      <c r="B270" s="23" t="n">
        <v>10.1328</v>
      </c>
      <c r="C270" s="23" t="n">
        <v>10.1329</v>
      </c>
      <c r="D270" s="23" t="n">
        <v>10.1328</v>
      </c>
      <c r="E270" s="18" t="n">
        <f aca="false">D270-D271</f>
        <v>-0.000400000000000844</v>
      </c>
      <c r="F270" s="18"/>
      <c r="G270" s="19" t="n">
        <f aca="false">IF(D270&lt;D271,1+G271,0)</f>
        <v>4</v>
      </c>
      <c r="H270" s="20" t="n">
        <f aca="false">MIN(0, D270-MAX(D270:D290))</f>
        <v>-0.00300000000000011</v>
      </c>
      <c r="I270" s="21" t="n">
        <f aca="false">ABS(H270)/MAX(D271:D281)</f>
        <v>0.000295980583673722</v>
      </c>
    </row>
    <row r="271" customFormat="false" ht="15" hidden="false" customHeight="false" outlineLevel="0" collapsed="false">
      <c r="A271" s="22" t="s">
        <v>276</v>
      </c>
      <c r="B271" s="23" t="n">
        <v>10.1332</v>
      </c>
      <c r="C271" s="23" t="n">
        <v>10.1333</v>
      </c>
      <c r="D271" s="23" t="n">
        <v>10.1332</v>
      </c>
      <c r="E271" s="18" t="n">
        <f aca="false">D271-D272</f>
        <v>-0.00129999999999875</v>
      </c>
      <c r="F271" s="18"/>
      <c r="G271" s="19" t="n">
        <f aca="false">IF(D271&lt;D272,1+G272,0)</f>
        <v>3</v>
      </c>
      <c r="H271" s="20" t="n">
        <f aca="false">MIN(0, D271-MAX(D271:D291))</f>
        <v>-0.00259999999999927</v>
      </c>
      <c r="I271" s="21" t="n">
        <f aca="false">ABS(H271)/MAX(D272:D282)</f>
        <v>0.000256516505850477</v>
      </c>
    </row>
    <row r="272" customFormat="false" ht="15" hidden="false" customHeight="false" outlineLevel="0" collapsed="false">
      <c r="A272" s="22" t="s">
        <v>277</v>
      </c>
      <c r="B272" s="23" t="n">
        <v>10.1345</v>
      </c>
      <c r="C272" s="23" t="n">
        <v>10.1346</v>
      </c>
      <c r="D272" s="23" t="n">
        <v>10.1345</v>
      </c>
      <c r="E272" s="18" t="n">
        <f aca="false">D272-D273</f>
        <v>-0.00110000000000099</v>
      </c>
      <c r="F272" s="18"/>
      <c r="G272" s="19" t="n">
        <f aca="false">IF(D272&lt;D273,1+G273,0)</f>
        <v>2</v>
      </c>
      <c r="H272" s="20" t="n">
        <f aca="false">MIN(0, D272-MAX(D272:D292))</f>
        <v>-0.00130000000000052</v>
      </c>
      <c r="I272" s="21" t="n">
        <f aca="false">ABS(H272)/MAX(D273:D283)</f>
        <v>0.000128258252925326</v>
      </c>
    </row>
    <row r="273" customFormat="false" ht="15" hidden="false" customHeight="false" outlineLevel="0" collapsed="false">
      <c r="A273" s="22" t="s">
        <v>278</v>
      </c>
      <c r="B273" s="23" t="n">
        <v>10.1356</v>
      </c>
      <c r="C273" s="23" t="n">
        <v>10.1357</v>
      </c>
      <c r="D273" s="23" t="n">
        <v>10.1356</v>
      </c>
      <c r="E273" s="18" t="n">
        <f aca="false">D273-D274</f>
        <v>-0.000199999999999534</v>
      </c>
      <c r="F273" s="18"/>
      <c r="G273" s="19" t="n">
        <f aca="false">IF(D273&lt;D274,1+G274,0)</f>
        <v>1</v>
      </c>
      <c r="H273" s="20" t="n">
        <f aca="false">MIN(0, D273-MAX(D273:D293))</f>
        <v>-0.000199999999999534</v>
      </c>
      <c r="I273" s="21" t="n">
        <f aca="false">ABS(H273)/MAX(D274:D284)</f>
        <v>1.97320389115347E-005</v>
      </c>
    </row>
    <row r="274" customFormat="false" ht="15" hidden="false" customHeight="false" outlineLevel="0" collapsed="false">
      <c r="A274" s="22" t="s">
        <v>279</v>
      </c>
      <c r="B274" s="23" t="n">
        <v>10.1358</v>
      </c>
      <c r="C274" s="23" t="n">
        <v>10.1359</v>
      </c>
      <c r="D274" s="23" t="n">
        <v>10.1358</v>
      </c>
      <c r="E274" s="18" t="n">
        <f aca="false">D274-D275</f>
        <v>0.00109999999999921</v>
      </c>
      <c r="F274" s="18"/>
      <c r="G274" s="19" t="n">
        <f aca="false">IF(D274&lt;D275,1+G275,0)</f>
        <v>0</v>
      </c>
      <c r="H274" s="20" t="n">
        <f aca="false">MIN(0, D274-MAX(D274:D294))</f>
        <v>0</v>
      </c>
      <c r="I274" s="21" t="n">
        <f aca="false">ABS(H274)/MAX(D275:D285)</f>
        <v>0</v>
      </c>
    </row>
    <row r="275" customFormat="false" ht="15" hidden="false" customHeight="false" outlineLevel="0" collapsed="false">
      <c r="A275" s="22" t="s">
        <v>280</v>
      </c>
      <c r="B275" s="23" t="n">
        <v>10.1347</v>
      </c>
      <c r="C275" s="23" t="n">
        <v>10.1348</v>
      </c>
      <c r="D275" s="23" t="n">
        <v>10.1347</v>
      </c>
      <c r="E275" s="18" t="n">
        <f aca="false">D275-D276</f>
        <v>0.00140000000000029</v>
      </c>
      <c r="F275" s="18"/>
      <c r="G275" s="19" t="n">
        <f aca="false">IF(D275&lt;D276,1+G276,0)</f>
        <v>0</v>
      </c>
      <c r="H275" s="20" t="n">
        <f aca="false">MIN(0, D275-MAX(D275:D295))</f>
        <v>0</v>
      </c>
      <c r="I275" s="21" t="n">
        <f aca="false">ABS(H275)/MAX(D276:D286)</f>
        <v>0</v>
      </c>
    </row>
    <row r="276" customFormat="false" ht="15" hidden="false" customHeight="false" outlineLevel="0" collapsed="false">
      <c r="A276" s="22" t="s">
        <v>281</v>
      </c>
      <c r="B276" s="23" t="n">
        <v>10.1333</v>
      </c>
      <c r="C276" s="23" t="n">
        <v>10.1334</v>
      </c>
      <c r="D276" s="23" t="n">
        <v>10.1333</v>
      </c>
      <c r="E276" s="18" t="n">
        <f aca="false">D276-D277</f>
        <v>0.00200000000000067</v>
      </c>
      <c r="F276" s="18"/>
      <c r="G276" s="19" t="n">
        <f aca="false">IF(D276&lt;D277,1+G277,0)</f>
        <v>0</v>
      </c>
      <c r="H276" s="20" t="n">
        <f aca="false">MIN(0, D276-MAX(D276:D296))</f>
        <v>0</v>
      </c>
      <c r="I276" s="21" t="n">
        <f aca="false">ABS(H276)/MAX(D277:D287)</f>
        <v>0</v>
      </c>
    </row>
    <row r="277" customFormat="false" ht="15" hidden="false" customHeight="false" outlineLevel="0" collapsed="false">
      <c r="A277" s="22" t="s">
        <v>282</v>
      </c>
      <c r="B277" s="23" t="n">
        <v>10.1313</v>
      </c>
      <c r="C277" s="23" t="n">
        <v>10.1314</v>
      </c>
      <c r="D277" s="23" t="n">
        <v>10.1313</v>
      </c>
      <c r="E277" s="18" t="n">
        <f aca="false">D277-D278</f>
        <v>0.000999999999999446</v>
      </c>
      <c r="F277" s="18"/>
      <c r="G277" s="19" t="n">
        <f aca="false">IF(D277&lt;D278,1+G278,0)</f>
        <v>0</v>
      </c>
      <c r="H277" s="20" t="n">
        <f aca="false">MIN(0, D277-MAX(D277:D297))</f>
        <v>0</v>
      </c>
      <c r="I277" s="21" t="n">
        <f aca="false">ABS(H277)/MAX(D278:D288)</f>
        <v>0</v>
      </c>
    </row>
    <row r="278" customFormat="false" ht="15" hidden="false" customHeight="false" outlineLevel="0" collapsed="false">
      <c r="A278" s="22" t="s">
        <v>283</v>
      </c>
      <c r="B278" s="23" t="n">
        <v>10.1303</v>
      </c>
      <c r="C278" s="23" t="n">
        <v>10.1304</v>
      </c>
      <c r="D278" s="23" t="n">
        <v>10.1303</v>
      </c>
      <c r="E278" s="18" t="n">
        <f aca="false">D278-D279</f>
        <v>0.00109999999999921</v>
      </c>
      <c r="F278" s="18"/>
      <c r="G278" s="19" t="n">
        <f aca="false">IF(D278&lt;D279,1+G279,0)</f>
        <v>0</v>
      </c>
      <c r="H278" s="20" t="n">
        <f aca="false">MIN(0, D278-MAX(D278:D298))</f>
        <v>0</v>
      </c>
      <c r="I278" s="21" t="n">
        <f aca="false">ABS(H278)/MAX(D279:D289)</f>
        <v>0</v>
      </c>
    </row>
    <row r="279" customFormat="false" ht="15" hidden="false" customHeight="false" outlineLevel="0" collapsed="false">
      <c r="A279" s="22" t="s">
        <v>284</v>
      </c>
      <c r="B279" s="23" t="n">
        <v>10.1292</v>
      </c>
      <c r="C279" s="23" t="n">
        <v>10.1293</v>
      </c>
      <c r="D279" s="23" t="n">
        <v>10.1292</v>
      </c>
      <c r="E279" s="18" t="n">
        <f aca="false">D279-D280</f>
        <v>0.00280000000000058</v>
      </c>
      <c r="F279" s="18"/>
      <c r="G279" s="19" t="n">
        <f aca="false">IF(D279&lt;D280,1+G280,0)</f>
        <v>0</v>
      </c>
      <c r="H279" s="20" t="n">
        <f aca="false">MIN(0, D279-MAX(D279:D299))</f>
        <v>0</v>
      </c>
      <c r="I279" s="21" t="n">
        <f aca="false">ABS(H279)/MAX(D280:D290)</f>
        <v>0</v>
      </c>
    </row>
    <row r="280" customFormat="false" ht="15" hidden="false" customHeight="false" outlineLevel="0" collapsed="false">
      <c r="A280" s="22" t="s">
        <v>285</v>
      </c>
      <c r="B280" s="23" t="n">
        <v>10.1264</v>
      </c>
      <c r="C280" s="23" t="n">
        <v>10.1265</v>
      </c>
      <c r="D280" s="23" t="n">
        <v>10.1264</v>
      </c>
      <c r="E280" s="18" t="n">
        <f aca="false">D280-D281</f>
        <v>0.000899999999999679</v>
      </c>
      <c r="F280" s="18"/>
      <c r="G280" s="19" t="n">
        <f aca="false">IF(D280&lt;D281,1+G281,0)</f>
        <v>0</v>
      </c>
      <c r="H280" s="20" t="n">
        <f aca="false">MIN(0, D280-MAX(D280:D300))</f>
        <v>0</v>
      </c>
      <c r="I280" s="21" t="n">
        <f aca="false">ABS(H280)/MAX(D281:D291)</f>
        <v>0</v>
      </c>
    </row>
    <row r="281" customFormat="false" ht="15" hidden="false" customHeight="false" outlineLevel="0" collapsed="false">
      <c r="A281" s="22" t="s">
        <v>286</v>
      </c>
      <c r="B281" s="23" t="n">
        <v>10.1255</v>
      </c>
      <c r="C281" s="23" t="n">
        <v>10.1256</v>
      </c>
      <c r="D281" s="23" t="n">
        <v>10.1255</v>
      </c>
      <c r="E281" s="18" t="n">
        <f aca="false">D281-D282</f>
        <v>0.00159999999999982</v>
      </c>
      <c r="F281" s="18"/>
      <c r="G281" s="19" t="n">
        <f aca="false">IF(D281&lt;D282,1+G282,0)</f>
        <v>0</v>
      </c>
      <c r="H281" s="20" t="n">
        <f aca="false">MIN(0, D281-MAX(D281:D301))</f>
        <v>0</v>
      </c>
      <c r="I281" s="21" t="n">
        <f aca="false">ABS(H281)/MAX(D282:D292)</f>
        <v>0</v>
      </c>
    </row>
    <row r="282" customFormat="false" ht="15" hidden="false" customHeight="false" outlineLevel="0" collapsed="false">
      <c r="A282" s="22" t="s">
        <v>287</v>
      </c>
      <c r="B282" s="23" t="n">
        <v>10.1239</v>
      </c>
      <c r="C282" s="23" t="n">
        <v>10.124</v>
      </c>
      <c r="D282" s="23" t="n">
        <v>10.1239</v>
      </c>
      <c r="E282" s="18" t="n">
        <f aca="false">D282-D283</f>
        <v>0.00150000000000006</v>
      </c>
      <c r="F282" s="18"/>
      <c r="G282" s="19" t="n">
        <f aca="false">IF(D282&lt;D283,1+G283,0)</f>
        <v>0</v>
      </c>
      <c r="H282" s="20" t="n">
        <f aca="false">MIN(0, D282-MAX(D282:D302))</f>
        <v>0</v>
      </c>
      <c r="I282" s="21" t="n">
        <f aca="false">ABS(H282)/MAX(D283:D293)</f>
        <v>0</v>
      </c>
    </row>
    <row r="283" customFormat="false" ht="15" hidden="false" customHeight="false" outlineLevel="0" collapsed="false">
      <c r="A283" s="22" t="s">
        <v>288</v>
      </c>
      <c r="B283" s="23" t="n">
        <v>10.1224</v>
      </c>
      <c r="C283" s="23" t="n">
        <v>10.1225</v>
      </c>
      <c r="D283" s="23" t="n">
        <v>10.1224</v>
      </c>
      <c r="E283" s="18" t="n">
        <f aca="false">D283-D284</f>
        <v>0.00170000000000137</v>
      </c>
      <c r="F283" s="18"/>
      <c r="G283" s="19" t="n">
        <f aca="false">IF(D283&lt;D284,1+G284,0)</f>
        <v>0</v>
      </c>
      <c r="H283" s="20" t="n">
        <f aca="false">MIN(0, D283-MAX(D283:D303))</f>
        <v>0</v>
      </c>
      <c r="I283" s="21" t="n">
        <f aca="false">ABS(H283)/MAX(D284:D294)</f>
        <v>0</v>
      </c>
    </row>
    <row r="284" customFormat="false" ht="15" hidden="false" customHeight="false" outlineLevel="0" collapsed="false">
      <c r="A284" s="22" t="s">
        <v>289</v>
      </c>
      <c r="B284" s="23" t="n">
        <v>10.1207</v>
      </c>
      <c r="C284" s="23" t="n">
        <v>10.1208</v>
      </c>
      <c r="D284" s="23" t="n">
        <v>10.1207</v>
      </c>
      <c r="E284" s="18" t="n">
        <f aca="false">D284-D285</f>
        <v>0.00269999999999904</v>
      </c>
      <c r="F284" s="18"/>
      <c r="G284" s="19" t="n">
        <f aca="false">IF(D284&lt;D285,1+G285,0)</f>
        <v>0</v>
      </c>
      <c r="H284" s="20" t="n">
        <f aca="false">MIN(0, D284-MAX(D284:D304))</f>
        <v>0</v>
      </c>
      <c r="I284" s="21" t="n">
        <f aca="false">ABS(H284)/MAX(D285:D295)</f>
        <v>0</v>
      </c>
    </row>
    <row r="285" customFormat="false" ht="15" hidden="false" customHeight="false" outlineLevel="0" collapsed="false">
      <c r="A285" s="22" t="s">
        <v>290</v>
      </c>
      <c r="B285" s="23" t="n">
        <v>10.118</v>
      </c>
      <c r="C285" s="23" t="n">
        <v>10.1181</v>
      </c>
      <c r="D285" s="23" t="n">
        <v>10.118</v>
      </c>
      <c r="E285" s="18" t="n">
        <f aca="false">D285-D286</f>
        <v>0.000899999999999679</v>
      </c>
      <c r="F285" s="18"/>
      <c r="G285" s="19" t="n">
        <f aca="false">IF(D285&lt;D286,1+G286,0)</f>
        <v>0</v>
      </c>
      <c r="H285" s="20" t="n">
        <f aca="false">MIN(0, D285-MAX(D285:D305))</f>
        <v>0</v>
      </c>
      <c r="I285" s="21" t="n">
        <f aca="false">ABS(H285)/MAX(D286:D296)</f>
        <v>0</v>
      </c>
    </row>
    <row r="286" customFormat="false" ht="15" hidden="false" customHeight="false" outlineLevel="0" collapsed="false">
      <c r="A286" s="22" t="s">
        <v>291</v>
      </c>
      <c r="B286" s="23" t="n">
        <v>10.1171</v>
      </c>
      <c r="C286" s="23" t="n">
        <v>10.1172</v>
      </c>
      <c r="D286" s="23" t="n">
        <v>10.1171</v>
      </c>
      <c r="E286" s="18" t="n">
        <f aca="false">D286-D287</f>
        <v>0.00140000000000029</v>
      </c>
      <c r="F286" s="18"/>
      <c r="G286" s="19" t="n">
        <f aca="false">IF(D286&lt;D287,1+G287,0)</f>
        <v>0</v>
      </c>
      <c r="H286" s="20" t="n">
        <f aca="false">MIN(0, D286-MAX(D286:D306))</f>
        <v>0</v>
      </c>
      <c r="I286" s="21" t="n">
        <f aca="false">ABS(H286)/MAX(D287:D297)</f>
        <v>0</v>
      </c>
    </row>
    <row r="287" customFormat="false" ht="15" hidden="false" customHeight="false" outlineLevel="0" collapsed="false">
      <c r="A287" s="22" t="s">
        <v>292</v>
      </c>
      <c r="B287" s="23" t="n">
        <v>10.1157</v>
      </c>
      <c r="C287" s="23" t="n">
        <v>10.1158</v>
      </c>
      <c r="D287" s="23" t="n">
        <v>10.1157</v>
      </c>
      <c r="E287" s="18" t="n">
        <f aca="false">D287-D288</f>
        <v>0.000400000000000844</v>
      </c>
      <c r="F287" s="18"/>
      <c r="G287" s="19" t="n">
        <f aca="false">IF(D287&lt;D288,1+G288,0)</f>
        <v>0</v>
      </c>
      <c r="H287" s="20" t="n">
        <f aca="false">MIN(0, D287-MAX(D287:D307))</f>
        <v>0</v>
      </c>
      <c r="I287" s="21" t="n">
        <f aca="false">ABS(H287)/MAX(D288:D298)</f>
        <v>0</v>
      </c>
    </row>
    <row r="288" customFormat="false" ht="15" hidden="false" customHeight="false" outlineLevel="0" collapsed="false">
      <c r="A288" s="22" t="s">
        <v>293</v>
      </c>
      <c r="B288" s="23" t="n">
        <v>10.1153</v>
      </c>
      <c r="C288" s="23" t="n">
        <v>10.1154</v>
      </c>
      <c r="D288" s="23" t="n">
        <v>10.1153</v>
      </c>
      <c r="E288" s="18" t="n">
        <f aca="false">D288-D289</f>
        <v>0.00300000000000011</v>
      </c>
      <c r="F288" s="18"/>
      <c r="G288" s="19" t="n">
        <f aca="false">IF(D288&lt;D289,1+G289,0)</f>
        <v>0</v>
      </c>
      <c r="H288" s="20" t="n">
        <f aca="false">MIN(0, D288-MAX(D288:D308))</f>
        <v>0</v>
      </c>
      <c r="I288" s="21" t="n">
        <f aca="false">ABS(H288)/MAX(D289:D299)</f>
        <v>0</v>
      </c>
    </row>
    <row r="289" customFormat="false" ht="15" hidden="false" customHeight="false" outlineLevel="0" collapsed="false">
      <c r="A289" s="22" t="s">
        <v>294</v>
      </c>
      <c r="B289" s="23" t="n">
        <v>10.1123</v>
      </c>
      <c r="C289" s="23" t="n">
        <v>10.1124</v>
      </c>
      <c r="D289" s="23" t="n">
        <v>10.1123</v>
      </c>
      <c r="E289" s="18" t="n">
        <f aca="false">D289-D290</f>
        <v>0.000899999999999679</v>
      </c>
      <c r="F289" s="18"/>
      <c r="G289" s="19" t="n">
        <f aca="false">IF(D289&lt;D290,1+G290,0)</f>
        <v>0</v>
      </c>
      <c r="H289" s="20" t="n">
        <f aca="false">MIN(0, D289-MAX(D289:D309))</f>
        <v>0</v>
      </c>
      <c r="I289" s="21" t="n">
        <f aca="false">ABS(H289)/MAX(D290:D300)</f>
        <v>0</v>
      </c>
    </row>
    <row r="290" customFormat="false" ht="15" hidden="false" customHeight="false" outlineLevel="0" collapsed="false">
      <c r="A290" s="22" t="s">
        <v>295</v>
      </c>
      <c r="B290" s="23" t="n">
        <v>10.1114</v>
      </c>
      <c r="C290" s="23" t="n">
        <v>10.1115</v>
      </c>
      <c r="D290" s="23" t="n">
        <v>10.1114</v>
      </c>
      <c r="E290" s="18" t="n">
        <f aca="false">D290-D291</f>
        <v>0.000499999999998835</v>
      </c>
      <c r="F290" s="18"/>
      <c r="G290" s="19" t="n">
        <f aca="false">IF(D290&lt;D291,1+G291,0)</f>
        <v>0</v>
      </c>
      <c r="H290" s="20" t="n">
        <f aca="false">MIN(0, D290-MAX(D290:D310))</f>
        <v>0</v>
      </c>
      <c r="I290" s="21" t="n">
        <f aca="false">ABS(H290)/MAX(D291:D301)</f>
        <v>0</v>
      </c>
    </row>
    <row r="291" customFormat="false" ht="15" hidden="false" customHeight="false" outlineLevel="0" collapsed="false">
      <c r="A291" s="22" t="s">
        <v>296</v>
      </c>
      <c r="B291" s="23" t="n">
        <v>10.1109</v>
      </c>
      <c r="C291" s="23" t="n">
        <v>10.111</v>
      </c>
      <c r="D291" s="23" t="n">
        <v>10.1109</v>
      </c>
      <c r="E291" s="18" t="n">
        <f aca="false">D291-D292</f>
        <v>0.000500000000000611</v>
      </c>
      <c r="F291" s="18"/>
      <c r="G291" s="19" t="n">
        <f aca="false">IF(D291&lt;D292,1+G292,0)</f>
        <v>0</v>
      </c>
      <c r="H291" s="20" t="n">
        <f aca="false">MIN(0, D291-MAX(D291:D311))</f>
        <v>0</v>
      </c>
      <c r="I291" s="21" t="n">
        <f aca="false">ABS(H291)/MAX(D292:D302)</f>
        <v>0</v>
      </c>
    </row>
    <row r="292" customFormat="false" ht="15" hidden="false" customHeight="false" outlineLevel="0" collapsed="false">
      <c r="A292" s="22" t="s">
        <v>297</v>
      </c>
      <c r="B292" s="23" t="n">
        <v>10.1104</v>
      </c>
      <c r="C292" s="23" t="n">
        <v>10.1105</v>
      </c>
      <c r="D292" s="23" t="n">
        <v>10.1104</v>
      </c>
      <c r="E292" s="18" t="n">
        <f aca="false">D292-D293</f>
        <v>0.000999999999999446</v>
      </c>
      <c r="F292" s="18"/>
      <c r="G292" s="19" t="n">
        <f aca="false">IF(D292&lt;D293,1+G293,0)</f>
        <v>0</v>
      </c>
      <c r="H292" s="20" t="n">
        <f aca="false">MIN(0, D292-MAX(D292:D312))</f>
        <v>0</v>
      </c>
      <c r="I292" s="21" t="n">
        <f aca="false">ABS(H292)/MAX(D293:D303)</f>
        <v>0</v>
      </c>
    </row>
    <row r="293" customFormat="false" ht="15" hidden="false" customHeight="false" outlineLevel="0" collapsed="false">
      <c r="A293" s="22" t="s">
        <v>298</v>
      </c>
      <c r="B293" s="23" t="n">
        <v>10.1094</v>
      </c>
      <c r="C293" s="23" t="n">
        <v>10.1095</v>
      </c>
      <c r="D293" s="23" t="n">
        <v>10.1094</v>
      </c>
      <c r="E293" s="18" t="n">
        <f aca="false">D293-D294</f>
        <v>0.000300000000001077</v>
      </c>
      <c r="F293" s="18"/>
      <c r="G293" s="19" t="n">
        <f aca="false">IF(D293&lt;D294,1+G294,0)</f>
        <v>0</v>
      </c>
      <c r="H293" s="20" t="n">
        <f aca="false">MIN(0, D293-MAX(D293:D313))</f>
        <v>0</v>
      </c>
      <c r="I293" s="21" t="n">
        <f aca="false">ABS(H293)/MAX(D294:D304)</f>
        <v>0</v>
      </c>
    </row>
    <row r="294" customFormat="false" ht="15" hidden="false" customHeight="false" outlineLevel="0" collapsed="false">
      <c r="A294" s="22" t="s">
        <v>299</v>
      </c>
      <c r="B294" s="23" t="n">
        <v>10.1091</v>
      </c>
      <c r="C294" s="23" t="n">
        <v>10.1092</v>
      </c>
      <c r="D294" s="23" t="n">
        <v>10.1091</v>
      </c>
      <c r="E294" s="18" t="n">
        <f aca="false">D294-D295</f>
        <v>0.000500000000000611</v>
      </c>
      <c r="F294" s="18"/>
      <c r="G294" s="19" t="n">
        <f aca="false">IF(D294&lt;D295,1+G295,0)</f>
        <v>0</v>
      </c>
      <c r="H294" s="20" t="n">
        <f aca="false">MIN(0, D294-MAX(D294:D314))</f>
        <v>0</v>
      </c>
      <c r="I294" s="21" t="n">
        <f aca="false">ABS(H294)/MAX(D295:D305)</f>
        <v>0</v>
      </c>
    </row>
    <row r="295" customFormat="false" ht="15" hidden="false" customHeight="false" outlineLevel="0" collapsed="false">
      <c r="A295" s="22" t="s">
        <v>300</v>
      </c>
      <c r="B295" s="23" t="n">
        <v>10.1086</v>
      </c>
      <c r="C295" s="23" t="n">
        <v>10.1087</v>
      </c>
      <c r="D295" s="23" t="n">
        <v>10.1086</v>
      </c>
      <c r="E295" s="18" t="n">
        <f aca="false">D295-D296</f>
        <v>0.00149999999999828</v>
      </c>
      <c r="F295" s="18"/>
      <c r="G295" s="19" t="n">
        <f aca="false">IF(D295&lt;D296,1+G296,0)</f>
        <v>0</v>
      </c>
      <c r="H295" s="20" t="n">
        <f aca="false">MIN(0, D295-MAX(D295:D315))</f>
        <v>0</v>
      </c>
      <c r="I295" s="21" t="n">
        <f aca="false">ABS(H295)/MAX(D296:D306)</f>
        <v>0</v>
      </c>
    </row>
    <row r="296" customFormat="false" ht="15" hidden="false" customHeight="false" outlineLevel="0" collapsed="false">
      <c r="A296" s="22" t="s">
        <v>301</v>
      </c>
      <c r="B296" s="23" t="n">
        <v>10.1071</v>
      </c>
      <c r="C296" s="23" t="n">
        <v>10.1072</v>
      </c>
      <c r="D296" s="23" t="n">
        <v>10.1071</v>
      </c>
      <c r="E296" s="18" t="n">
        <f aca="false">D296-D297</f>
        <v>-0.000199999999999534</v>
      </c>
      <c r="F296" s="18"/>
      <c r="G296" s="19" t="n">
        <f aca="false">IF(D296&lt;D297,1+G297,0)</f>
        <v>1</v>
      </c>
      <c r="H296" s="20" t="n">
        <f aca="false">MIN(0, D296-MAX(D296:D316))</f>
        <v>-0.000199999999999534</v>
      </c>
      <c r="I296" s="21" t="n">
        <f aca="false">ABS(H296)/MAX(D297:D307)</f>
        <v>1.97876782127308E-005</v>
      </c>
    </row>
    <row r="297" customFormat="false" ht="15" hidden="false" customHeight="false" outlineLevel="0" collapsed="false">
      <c r="A297" s="22" t="s">
        <v>302</v>
      </c>
      <c r="B297" s="23" t="n">
        <v>10.1073</v>
      </c>
      <c r="C297" s="23" t="n">
        <v>10.1074</v>
      </c>
      <c r="D297" s="23" t="n">
        <v>10.1073</v>
      </c>
      <c r="E297" s="18" t="n">
        <f aca="false">D297-D298</f>
        <v>0.000899999999999679</v>
      </c>
      <c r="F297" s="18"/>
      <c r="G297" s="19" t="n">
        <f aca="false">IF(D297&lt;D298,1+G298,0)</f>
        <v>0</v>
      </c>
      <c r="H297" s="20" t="n">
        <f aca="false">MIN(0, D297-MAX(D297:D317))</f>
        <v>0</v>
      </c>
      <c r="I297" s="21" t="n">
        <f aca="false">ABS(H297)/MAX(D298:D308)</f>
        <v>0</v>
      </c>
    </row>
    <row r="298" customFormat="false" ht="15" hidden="false" customHeight="false" outlineLevel="0" collapsed="false">
      <c r="A298" s="22" t="s">
        <v>303</v>
      </c>
      <c r="B298" s="23" t="n">
        <v>10.1064</v>
      </c>
      <c r="C298" s="23" t="n">
        <v>10.1065</v>
      </c>
      <c r="D298" s="23" t="n">
        <v>10.1064</v>
      </c>
      <c r="E298" s="18" t="n">
        <f aca="false">D298-D299</f>
        <v>0.00110000000000099</v>
      </c>
      <c r="F298" s="18"/>
      <c r="G298" s="19" t="n">
        <f aca="false">IF(D298&lt;D299,1+G299,0)</f>
        <v>0</v>
      </c>
      <c r="H298" s="20" t="n">
        <f aca="false">MIN(0, D298-MAX(D298:D318))</f>
        <v>0</v>
      </c>
      <c r="I298" s="21" t="n">
        <f aca="false">ABS(H298)/MAX(D299:D309)</f>
        <v>0</v>
      </c>
    </row>
    <row r="299" customFormat="false" ht="15" hidden="false" customHeight="false" outlineLevel="0" collapsed="false">
      <c r="A299" s="22" t="s">
        <v>304</v>
      </c>
      <c r="B299" s="23" t="n">
        <v>10.1053</v>
      </c>
      <c r="C299" s="23" t="n">
        <v>10.1054</v>
      </c>
      <c r="D299" s="23" t="n">
        <v>10.1053</v>
      </c>
      <c r="E299" s="18" t="n">
        <f aca="false">D299-D300</f>
        <v>9.99999999997669E-005</v>
      </c>
      <c r="F299" s="18"/>
      <c r="G299" s="19" t="n">
        <f aca="false">IF(D299&lt;D300,1+G300,0)</f>
        <v>0</v>
      </c>
      <c r="H299" s="20" t="n">
        <f aca="false">MIN(0, D299-MAX(D299:D319))</f>
        <v>-0.000300000000001077</v>
      </c>
      <c r="I299" s="21" t="n">
        <f aca="false">ABS(H299)/MAX(D300:D310)</f>
        <v>2.96865104497583E-005</v>
      </c>
    </row>
    <row r="300" customFormat="false" ht="15" hidden="false" customHeight="false" outlineLevel="0" collapsed="false">
      <c r="A300" s="22" t="s">
        <v>305</v>
      </c>
      <c r="B300" s="23" t="n">
        <v>10.1052</v>
      </c>
      <c r="C300" s="23" t="n">
        <v>10.1053</v>
      </c>
      <c r="D300" s="23" t="n">
        <v>10.1052</v>
      </c>
      <c r="E300" s="18" t="n">
        <f aca="false">D300-D301</f>
        <v>0.000600000000000378</v>
      </c>
      <c r="F300" s="18"/>
      <c r="G300" s="19" t="n">
        <f aca="false">IF(D300&lt;D301,1+G301,0)</f>
        <v>0</v>
      </c>
      <c r="H300" s="20" t="n">
        <f aca="false">MIN(0, D300-MAX(D300:D320))</f>
        <v>-0.000400000000000844</v>
      </c>
      <c r="I300" s="21" t="n">
        <f aca="false">ABS(H300)/MAX(D301:D311)</f>
        <v>3.95820139329524E-005</v>
      </c>
    </row>
    <row r="301" customFormat="false" ht="15" hidden="false" customHeight="false" outlineLevel="0" collapsed="false">
      <c r="A301" s="22" t="s">
        <v>306</v>
      </c>
      <c r="B301" s="23" t="n">
        <v>10.1046</v>
      </c>
      <c r="C301" s="23" t="n">
        <v>10.1047</v>
      </c>
      <c r="D301" s="23" t="n">
        <v>10.1046</v>
      </c>
      <c r="E301" s="18" t="n">
        <f aca="false">D301-D302</f>
        <v>-0.00100000000000122</v>
      </c>
      <c r="F301" s="18"/>
      <c r="G301" s="19" t="n">
        <f aca="false">IF(D301&lt;D302,1+G302,0)</f>
        <v>1</v>
      </c>
      <c r="H301" s="20" t="n">
        <f aca="false">MIN(0, D301-MAX(D301:D321))</f>
        <v>-0.00100000000000122</v>
      </c>
      <c r="I301" s="21" t="n">
        <f aca="false">ABS(H301)/MAX(D302:D312)</f>
        <v>9.89550348322932E-005</v>
      </c>
    </row>
    <row r="302" customFormat="false" ht="15" hidden="false" customHeight="false" outlineLevel="0" collapsed="false">
      <c r="A302" s="22" t="s">
        <v>307</v>
      </c>
      <c r="B302" s="23" t="n">
        <v>10.1056</v>
      </c>
      <c r="C302" s="23" t="n">
        <v>10.1057</v>
      </c>
      <c r="D302" s="23" t="n">
        <v>10.1056</v>
      </c>
      <c r="E302" s="18" t="n">
        <f aca="false">D302-D303</f>
        <v>0.000100000000001543</v>
      </c>
      <c r="F302" s="18"/>
      <c r="G302" s="19" t="n">
        <f aca="false">IF(D302&lt;D303,1+G303,0)</f>
        <v>0</v>
      </c>
      <c r="H302" s="20" t="n">
        <f aca="false">MIN(0, D302-MAX(D302:D322))</f>
        <v>0</v>
      </c>
      <c r="I302" s="21" t="n">
        <f aca="false">ABS(H302)/MAX(D303:D313)</f>
        <v>0</v>
      </c>
    </row>
    <row r="303" customFormat="false" ht="15" hidden="false" customHeight="false" outlineLevel="0" collapsed="false">
      <c r="A303" s="22" t="s">
        <v>308</v>
      </c>
      <c r="B303" s="23" t="n">
        <v>10.1055</v>
      </c>
      <c r="C303" s="23" t="n">
        <v>10.1056</v>
      </c>
      <c r="D303" s="23" t="n">
        <v>10.1055</v>
      </c>
      <c r="E303" s="18" t="n">
        <f aca="false">D303-D304</f>
        <v>0.000399999999999068</v>
      </c>
      <c r="F303" s="18"/>
      <c r="G303" s="19" t="n">
        <f aca="false">IF(D303&lt;D304,1+G304,0)</f>
        <v>0</v>
      </c>
      <c r="H303" s="20" t="n">
        <f aca="false">MIN(0, D303-MAX(D303:D323))</f>
        <v>-0.000100000000001543</v>
      </c>
      <c r="I303" s="21" t="n">
        <f aca="false">ABS(H303)/MAX(D304:D314)</f>
        <v>9.89599311254152E-006</v>
      </c>
    </row>
    <row r="304" customFormat="false" ht="15" hidden="false" customHeight="false" outlineLevel="0" collapsed="false">
      <c r="A304" s="22" t="s">
        <v>309</v>
      </c>
      <c r="B304" s="23" t="n">
        <v>10.1051</v>
      </c>
      <c r="C304" s="23" t="n">
        <v>10.1052</v>
      </c>
      <c r="D304" s="23" t="n">
        <v>10.1051</v>
      </c>
      <c r="E304" s="18" t="n">
        <f aca="false">D304-D305</f>
        <v>9.99999999997669E-005</v>
      </c>
      <c r="F304" s="18"/>
      <c r="G304" s="19" t="n">
        <f aca="false">IF(D304&lt;D305,1+G305,0)</f>
        <v>0</v>
      </c>
      <c r="H304" s="20" t="n">
        <f aca="false">MIN(0, D304-MAX(D304:D324))</f>
        <v>-0.000500000000000611</v>
      </c>
      <c r="I304" s="21" t="n">
        <f aca="false">ABS(H304)/MAX(D305:D315)</f>
        <v>4.94804552202485E-005</v>
      </c>
    </row>
    <row r="305" customFormat="false" ht="15" hidden="false" customHeight="false" outlineLevel="0" collapsed="false">
      <c r="A305" s="22" t="s">
        <v>310</v>
      </c>
      <c r="B305" s="23" t="n">
        <v>10.105</v>
      </c>
      <c r="C305" s="23" t="n">
        <v>10.1051</v>
      </c>
      <c r="D305" s="23" t="n">
        <v>10.105</v>
      </c>
      <c r="E305" s="18" t="n">
        <f aca="false">D305-D306</f>
        <v>0.000199999999999534</v>
      </c>
      <c r="F305" s="18"/>
      <c r="G305" s="19" t="n">
        <f aca="false">IF(D305&lt;D306,1+G306,0)</f>
        <v>0</v>
      </c>
      <c r="H305" s="20" t="n">
        <f aca="false">MIN(0, D305-MAX(D305:D325))</f>
        <v>-0.000600000000000378</v>
      </c>
      <c r="I305" s="21" t="n">
        <f aca="false">ABS(H305)/MAX(D306:D316)</f>
        <v>5.93777214789385E-005</v>
      </c>
    </row>
    <row r="306" customFormat="false" ht="15" hidden="false" customHeight="false" outlineLevel="0" collapsed="false">
      <c r="A306" s="22" t="s">
        <v>311</v>
      </c>
      <c r="B306" s="23" t="n">
        <v>10.1048</v>
      </c>
      <c r="C306" s="23" t="n">
        <v>10.1049</v>
      </c>
      <c r="D306" s="23" t="n">
        <v>10.1048</v>
      </c>
      <c r="E306" s="18" t="n">
        <f aca="false">D306-D307</f>
        <v>0.000500000000000611</v>
      </c>
      <c r="F306" s="18"/>
      <c r="G306" s="19" t="n">
        <f aca="false">IF(D306&lt;D307,1+G307,0)</f>
        <v>0</v>
      </c>
      <c r="H306" s="20" t="n">
        <f aca="false">MIN(0, D306-MAX(D306:D326))</f>
        <v>-0.000799999999999912</v>
      </c>
      <c r="I306" s="21" t="n">
        <f aca="false">ABS(H306)/MAX(D307:D317)</f>
        <v>7.91640278657291E-005</v>
      </c>
    </row>
    <row r="307" customFormat="false" ht="15" hidden="false" customHeight="false" outlineLevel="0" collapsed="false">
      <c r="A307" s="22" t="s">
        <v>312</v>
      </c>
      <c r="B307" s="23" t="n">
        <v>10.1043</v>
      </c>
      <c r="C307" s="23" t="n">
        <v>10.1044</v>
      </c>
      <c r="D307" s="23" t="n">
        <v>10.1043</v>
      </c>
      <c r="E307" s="18" t="n">
        <f aca="false">D307-D308</f>
        <v>0</v>
      </c>
      <c r="F307" s="18"/>
      <c r="G307" s="19" t="n">
        <f aca="false">IF(D307&lt;D308,1+G308,0)</f>
        <v>0</v>
      </c>
      <c r="H307" s="20" t="n">
        <f aca="false">MIN(0, D307-MAX(D307:D327))</f>
        <v>-0.00130000000000052</v>
      </c>
      <c r="I307" s="21" t="n">
        <f aca="false">ABS(H307)/MAX(D308:D318)</f>
        <v>0.000128641545281876</v>
      </c>
    </row>
    <row r="308" customFormat="false" ht="15" hidden="false" customHeight="false" outlineLevel="0" collapsed="false">
      <c r="A308" s="22" t="s">
        <v>313</v>
      </c>
      <c r="B308" s="23" t="n">
        <v>10.1043</v>
      </c>
      <c r="C308" s="23" t="n">
        <v>10.1044</v>
      </c>
      <c r="D308" s="23" t="n">
        <v>10.1043</v>
      </c>
      <c r="E308" s="18" t="n">
        <f aca="false">D308-D309</f>
        <v>0.000300000000001077</v>
      </c>
      <c r="F308" s="18"/>
      <c r="G308" s="19" t="n">
        <f aca="false">IF(D308&lt;D309,1+G309,0)</f>
        <v>0</v>
      </c>
      <c r="H308" s="20" t="n">
        <f aca="false">MIN(0, D308-MAX(D308:D328))</f>
        <v>-0.00130000000000052</v>
      </c>
      <c r="I308" s="21" t="n">
        <f aca="false">ABS(H308)/MAX(D309:D319)</f>
        <v>0.000128641545281876</v>
      </c>
    </row>
    <row r="309" customFormat="false" ht="15" hidden="false" customHeight="false" outlineLevel="0" collapsed="false">
      <c r="A309" s="22" t="s">
        <v>314</v>
      </c>
      <c r="B309" s="23" t="n">
        <v>10.104</v>
      </c>
      <c r="C309" s="23" t="n">
        <v>10.1041</v>
      </c>
      <c r="D309" s="23" t="n">
        <v>10.104</v>
      </c>
      <c r="E309" s="18" t="n">
        <f aca="false">D309-D310</f>
        <v>0.000299999999999301</v>
      </c>
      <c r="F309" s="18"/>
      <c r="G309" s="19" t="n">
        <f aca="false">IF(D309&lt;D310,1+G310,0)</f>
        <v>0</v>
      </c>
      <c r="H309" s="20" t="n">
        <f aca="false">MIN(0, D309-MAX(D309:D329))</f>
        <v>-0.0016000000000016</v>
      </c>
      <c r="I309" s="21" t="n">
        <f aca="false">ABS(H309)/MAX(D310:D320)</f>
        <v>0.000158328055731634</v>
      </c>
    </row>
    <row r="310" customFormat="false" ht="15" hidden="false" customHeight="false" outlineLevel="0" collapsed="false">
      <c r="A310" s="22" t="s">
        <v>315</v>
      </c>
      <c r="B310" s="23" t="n">
        <v>10.1037</v>
      </c>
      <c r="C310" s="23" t="n">
        <v>10.1038</v>
      </c>
      <c r="D310" s="23" t="n">
        <v>10.1037</v>
      </c>
      <c r="E310" s="18" t="n">
        <f aca="false">D310-D311</f>
        <v>0.000600000000000378</v>
      </c>
      <c r="F310" s="18"/>
      <c r="G310" s="19" t="n">
        <f aca="false">IF(D310&lt;D311,1+G311,0)</f>
        <v>0</v>
      </c>
      <c r="H310" s="20" t="n">
        <f aca="false">MIN(0, D310-MAX(D310:D330))</f>
        <v>-0.0019000000000009</v>
      </c>
      <c r="I310" s="21" t="n">
        <f aca="false">ABS(H310)/MAX(D311:D321)</f>
        <v>0.000188014566181216</v>
      </c>
    </row>
    <row r="311" customFormat="false" ht="15" hidden="false" customHeight="false" outlineLevel="0" collapsed="false">
      <c r="A311" s="22" t="s">
        <v>316</v>
      </c>
      <c r="B311" s="23" t="n">
        <v>10.1031</v>
      </c>
      <c r="C311" s="23" t="n">
        <v>10.1032</v>
      </c>
      <c r="D311" s="23" t="n">
        <v>10.1031</v>
      </c>
      <c r="E311" s="18" t="n">
        <f aca="false">D311-D312</f>
        <v>0.000799999999999912</v>
      </c>
      <c r="F311" s="18"/>
      <c r="G311" s="19" t="n">
        <f aca="false">IF(D311&lt;D312,1+G312,0)</f>
        <v>0</v>
      </c>
      <c r="H311" s="20" t="n">
        <f aca="false">MIN(0, D311-MAX(D311:D331))</f>
        <v>-0.00250000000000128</v>
      </c>
      <c r="I311" s="21" t="n">
        <f aca="false">ABS(H311)/MAX(D312:D322)</f>
        <v>0.000247387587080557</v>
      </c>
    </row>
    <row r="312" customFormat="false" ht="15" hidden="false" customHeight="false" outlineLevel="0" collapsed="false">
      <c r="A312" s="22" t="s">
        <v>317</v>
      </c>
      <c r="B312" s="23" t="n">
        <v>10.1023</v>
      </c>
      <c r="C312" s="23" t="n">
        <v>10.1024</v>
      </c>
      <c r="D312" s="23" t="n">
        <v>10.1023</v>
      </c>
      <c r="E312" s="18" t="n">
        <f aca="false">D312-D313</f>
        <v>-0.000300000000001077</v>
      </c>
      <c r="F312" s="18"/>
      <c r="G312" s="19" t="n">
        <f aca="false">IF(D312&lt;D313,1+G313,0)</f>
        <v>1</v>
      </c>
      <c r="H312" s="20" t="n">
        <f aca="false">MIN(0, D312-MAX(D312:D332))</f>
        <v>-0.00330000000000119</v>
      </c>
      <c r="I312" s="21" t="n">
        <f aca="false">ABS(H312)/MAX(D313:D323)</f>
        <v>0.000326551614946286</v>
      </c>
    </row>
    <row r="313" customFormat="false" ht="15" hidden="false" customHeight="false" outlineLevel="0" collapsed="false">
      <c r="A313" s="22" t="s">
        <v>318</v>
      </c>
      <c r="B313" s="23" t="n">
        <v>10.1026</v>
      </c>
      <c r="C313" s="23" t="n">
        <v>10.1027</v>
      </c>
      <c r="D313" s="23" t="n">
        <v>10.1026</v>
      </c>
      <c r="E313" s="18" t="n">
        <f aca="false">D313-D314</f>
        <v>0.000700000000000145</v>
      </c>
      <c r="F313" s="18"/>
      <c r="G313" s="19" t="n">
        <f aca="false">IF(D313&lt;D314,1+G314,0)</f>
        <v>0</v>
      </c>
      <c r="H313" s="20" t="n">
        <f aca="false">MIN(0, D313-MAX(D313:D333))</f>
        <v>-0.00300000000000011</v>
      </c>
      <c r="I313" s="21" t="n">
        <f aca="false">ABS(H313)/MAX(D314:D324)</f>
        <v>0.000296865104496528</v>
      </c>
    </row>
    <row r="314" customFormat="false" ht="15" hidden="false" customHeight="false" outlineLevel="0" collapsed="false">
      <c r="A314" s="22" t="s">
        <v>319</v>
      </c>
      <c r="B314" s="23" t="n">
        <v>10.1019</v>
      </c>
      <c r="C314" s="23" t="n">
        <v>10.102</v>
      </c>
      <c r="D314" s="23" t="n">
        <v>10.1019</v>
      </c>
      <c r="E314" s="18" t="n">
        <f aca="false">D314-D315</f>
        <v>-0.000299999999999301</v>
      </c>
      <c r="F314" s="18"/>
      <c r="G314" s="19" t="n">
        <f aca="false">IF(D314&lt;D315,1+G315,0)</f>
        <v>3</v>
      </c>
      <c r="H314" s="20" t="n">
        <f aca="false">MIN(0, D314-MAX(D314:D334))</f>
        <v>-0.00370000000000026</v>
      </c>
      <c r="I314" s="21" t="n">
        <f aca="false">ABS(H314)/MAX(D315:D325)</f>
        <v>0.000366133628879063</v>
      </c>
    </row>
    <row r="315" customFormat="false" ht="15" hidden="false" customHeight="false" outlineLevel="0" collapsed="false">
      <c r="A315" s="22" t="s">
        <v>320</v>
      </c>
      <c r="B315" s="23" t="n">
        <v>10.1022</v>
      </c>
      <c r="C315" s="23" t="n">
        <v>10.1023</v>
      </c>
      <c r="D315" s="23" t="n">
        <v>10.1022</v>
      </c>
      <c r="E315" s="18" t="n">
        <f aca="false">D315-D316</f>
        <v>-0.00239999999999974</v>
      </c>
      <c r="F315" s="18"/>
      <c r="G315" s="19" t="n">
        <f aca="false">IF(D315&lt;D316,1+G316,0)</f>
        <v>2</v>
      </c>
      <c r="H315" s="20" t="n">
        <f aca="false">MIN(0, D315-MAX(D315:D335))</f>
        <v>-0.00340000000000096</v>
      </c>
      <c r="I315" s="21" t="n">
        <f aca="false">ABS(H315)/MAX(D316:D326)</f>
        <v>0.00033644711842948</v>
      </c>
    </row>
    <row r="316" customFormat="false" ht="15" hidden="false" customHeight="false" outlineLevel="0" collapsed="false">
      <c r="A316" s="22" t="s">
        <v>321</v>
      </c>
      <c r="B316" s="23" t="n">
        <v>10.1046</v>
      </c>
      <c r="C316" s="23" t="n">
        <v>10.1047</v>
      </c>
      <c r="D316" s="23" t="n">
        <v>10.1046</v>
      </c>
      <c r="E316" s="18" t="n">
        <f aca="false">D316-D317</f>
        <v>-0.00100000000000122</v>
      </c>
      <c r="F316" s="18"/>
      <c r="G316" s="19" t="n">
        <f aca="false">IF(D316&lt;D317,1+G317,0)</f>
        <v>1</v>
      </c>
      <c r="H316" s="20" t="n">
        <f aca="false">MIN(0, D316-MAX(D316:D336))</f>
        <v>-0.00100000000000122</v>
      </c>
      <c r="I316" s="21" t="n">
        <f aca="false">ABS(H316)/MAX(D317:D327)</f>
        <v>9.89550348322932E-005</v>
      </c>
    </row>
    <row r="317" customFormat="false" ht="15" hidden="false" customHeight="false" outlineLevel="0" collapsed="false">
      <c r="A317" s="22" t="s">
        <v>322</v>
      </c>
      <c r="B317" s="23" t="n">
        <v>10.1056</v>
      </c>
      <c r="C317" s="23" t="n">
        <v>10.1057</v>
      </c>
      <c r="D317" s="23" t="n">
        <v>10.1056</v>
      </c>
      <c r="E317" s="18" t="n">
        <f aca="false">D317-D318</f>
        <v>0</v>
      </c>
      <c r="F317" s="18"/>
      <c r="G317" s="19" t="n">
        <f aca="false">IF(D317&lt;D318,1+G318,0)</f>
        <v>0</v>
      </c>
      <c r="H317" s="20" t="n">
        <f aca="false">MIN(0, D317-MAX(D317:D337))</f>
        <v>0</v>
      </c>
      <c r="I317" s="21" t="n">
        <f aca="false">ABS(H317)/MAX(D318:D328)</f>
        <v>0</v>
      </c>
    </row>
    <row r="318" customFormat="false" ht="15" hidden="false" customHeight="false" outlineLevel="0" collapsed="false">
      <c r="A318" s="22" t="s">
        <v>323</v>
      </c>
      <c r="B318" s="23" t="n">
        <v>10.1056</v>
      </c>
      <c r="C318" s="23" t="n">
        <v>10.1057</v>
      </c>
      <c r="D318" s="23" t="n">
        <v>10.1056</v>
      </c>
      <c r="E318" s="18" t="n">
        <f aca="false">D318-D319</f>
        <v>0</v>
      </c>
      <c r="F318" s="18"/>
      <c r="G318" s="19" t="n">
        <f aca="false">IF(D318&lt;D319,1+G319,0)</f>
        <v>0</v>
      </c>
      <c r="H318" s="20" t="n">
        <f aca="false">MIN(0, D318-MAX(D318:D338))</f>
        <v>0</v>
      </c>
      <c r="I318" s="21" t="n">
        <f aca="false">ABS(H318)/MAX(D319:D329)</f>
        <v>0</v>
      </c>
    </row>
    <row r="319" customFormat="false" ht="15" hidden="false" customHeight="false" outlineLevel="0" collapsed="false">
      <c r="A319" s="22" t="s">
        <v>324</v>
      </c>
      <c r="B319" s="23" t="n">
        <v>10.1056</v>
      </c>
      <c r="C319" s="23" t="n">
        <v>10.1057</v>
      </c>
      <c r="D319" s="23" t="n">
        <v>10.1056</v>
      </c>
      <c r="E319" s="18" t="n">
        <f aca="false">D319-D320</f>
        <v>0.00020000000000131</v>
      </c>
      <c r="F319" s="18"/>
      <c r="G319" s="19" t="n">
        <f aca="false">IF(D319&lt;D320,1+G320,0)</f>
        <v>0</v>
      </c>
      <c r="H319" s="20" t="n">
        <f aca="false">MIN(0, D319-MAX(D319:D339))</f>
        <v>0</v>
      </c>
      <c r="I319" s="21" t="n">
        <f aca="false">ABS(H319)/MAX(D320:D330)</f>
        <v>0</v>
      </c>
    </row>
    <row r="320" customFormat="false" ht="15" hidden="false" customHeight="false" outlineLevel="0" collapsed="false">
      <c r="A320" s="22" t="s">
        <v>325</v>
      </c>
      <c r="B320" s="23" t="n">
        <v>10.1054</v>
      </c>
      <c r="C320" s="23" t="n">
        <v>10.1055</v>
      </c>
      <c r="D320" s="23" t="n">
        <v>10.1054</v>
      </c>
      <c r="E320" s="18" t="n">
        <f aca="false">D320-D321</f>
        <v>0.000299999999999301</v>
      </c>
      <c r="F320" s="18"/>
      <c r="G320" s="19" t="n">
        <f aca="false">IF(D320&lt;D321,1+G321,0)</f>
        <v>0</v>
      </c>
      <c r="H320" s="20" t="n">
        <f aca="false">MIN(0, D320-MAX(D320:D340))</f>
        <v>0</v>
      </c>
      <c r="I320" s="21" t="n">
        <f aca="false">ABS(H320)/MAX(D321:D331)</f>
        <v>0</v>
      </c>
    </row>
    <row r="321" customFormat="false" ht="15" hidden="false" customHeight="false" outlineLevel="0" collapsed="false">
      <c r="A321" s="22" t="s">
        <v>326</v>
      </c>
      <c r="B321" s="23" t="n">
        <v>10.1051</v>
      </c>
      <c r="C321" s="23" t="n">
        <v>10.1052</v>
      </c>
      <c r="D321" s="23" t="n">
        <v>10.1051</v>
      </c>
      <c r="E321" s="18" t="n">
        <f aca="false">D321-D322</f>
        <v>-0.000199999999999534</v>
      </c>
      <c r="F321" s="18"/>
      <c r="G321" s="19" t="n">
        <f aca="false">IF(D321&lt;D322,1+G322,0)</f>
        <v>2</v>
      </c>
      <c r="H321" s="20" t="n">
        <f aca="false">MIN(0, D321-MAX(D321:D341))</f>
        <v>-0.000299999999999301</v>
      </c>
      <c r="I321" s="21" t="n">
        <f aca="false">ABS(H321)/MAX(D322:D332)</f>
        <v>2.96870979871456E-005</v>
      </c>
    </row>
    <row r="322" customFormat="false" ht="15" hidden="false" customHeight="false" outlineLevel="0" collapsed="false">
      <c r="A322" s="22" t="s">
        <v>327</v>
      </c>
      <c r="B322" s="23" t="n">
        <v>10.1053</v>
      </c>
      <c r="C322" s="23" t="n">
        <v>10.1054</v>
      </c>
      <c r="D322" s="23" t="n">
        <v>10.1053</v>
      </c>
      <c r="E322" s="18" t="n">
        <f aca="false">D322-D323</f>
        <v>-9.99999999997669E-005</v>
      </c>
      <c r="F322" s="18"/>
      <c r="G322" s="19" t="n">
        <f aca="false">IF(D322&lt;D323,1+G323,0)</f>
        <v>1</v>
      </c>
      <c r="H322" s="20" t="n">
        <f aca="false">MIN(0, D322-MAX(D322:D342))</f>
        <v>-9.99999999997669E-005</v>
      </c>
      <c r="I322" s="21" t="n">
        <f aca="false">ABS(H322)/MAX(D323:D333)</f>
        <v>9.89569932904852E-006</v>
      </c>
    </row>
    <row r="323" customFormat="false" ht="15" hidden="false" customHeight="false" outlineLevel="0" collapsed="false">
      <c r="A323" s="22" t="s">
        <v>328</v>
      </c>
      <c r="B323" s="23" t="n">
        <v>10.1054</v>
      </c>
      <c r="C323" s="23" t="n">
        <v>10.1055</v>
      </c>
      <c r="D323" s="23" t="n">
        <v>10.1054</v>
      </c>
      <c r="E323" s="18" t="n">
        <f aca="false">D323-D324</f>
        <v>0.000999999999999446</v>
      </c>
      <c r="F323" s="18"/>
      <c r="G323" s="19" t="n">
        <f aca="false">IF(D323&lt;D324,1+G324,0)</f>
        <v>0</v>
      </c>
      <c r="H323" s="20" t="n">
        <f aca="false">MIN(0, D323-MAX(D323:D343))</f>
        <v>0</v>
      </c>
      <c r="I323" s="21" t="n">
        <f aca="false">ABS(H323)/MAX(D324:D334)</f>
        <v>0</v>
      </c>
    </row>
    <row r="324" customFormat="false" ht="15" hidden="false" customHeight="false" outlineLevel="0" collapsed="false">
      <c r="A324" s="22" t="s">
        <v>329</v>
      </c>
      <c r="B324" s="23" t="n">
        <v>10.1044</v>
      </c>
      <c r="C324" s="23" t="n">
        <v>10.1045</v>
      </c>
      <c r="D324" s="23" t="n">
        <v>10.1044</v>
      </c>
      <c r="E324" s="18" t="n">
        <f aca="false">D324-D325</f>
        <v>0.00150000000000006</v>
      </c>
      <c r="F324" s="18"/>
      <c r="G324" s="19" t="n">
        <f aca="false">IF(D324&lt;D325,1+G325,0)</f>
        <v>0</v>
      </c>
      <c r="H324" s="20" t="n">
        <f aca="false">MIN(0, D324-MAX(D324:D344))</f>
        <v>0</v>
      </c>
      <c r="I324" s="21" t="n">
        <f aca="false">ABS(H324)/MAX(D325:D335)</f>
        <v>0</v>
      </c>
    </row>
    <row r="325" customFormat="false" ht="15" hidden="false" customHeight="false" outlineLevel="0" collapsed="false">
      <c r="A325" s="22" t="s">
        <v>330</v>
      </c>
      <c r="B325" s="23" t="n">
        <v>10.1029</v>
      </c>
      <c r="C325" s="23" t="n">
        <v>10.103</v>
      </c>
      <c r="D325" s="23" t="n">
        <v>10.1029</v>
      </c>
      <c r="E325" s="18" t="n">
        <f aca="false">D325-D326</f>
        <v>0.000299999999999301</v>
      </c>
      <c r="F325" s="18"/>
      <c r="G325" s="19" t="n">
        <f aca="false">IF(D325&lt;D326,1+G326,0)</f>
        <v>0</v>
      </c>
      <c r="H325" s="20" t="n">
        <f aca="false">MIN(0, D325-MAX(D325:D345))</f>
        <v>0</v>
      </c>
      <c r="I325" s="21" t="n">
        <f aca="false">ABS(H325)/MAX(D326:D336)</f>
        <v>0</v>
      </c>
    </row>
    <row r="326" customFormat="false" ht="15" hidden="false" customHeight="false" outlineLevel="0" collapsed="false">
      <c r="A326" s="22" t="s">
        <v>331</v>
      </c>
      <c r="B326" s="23" t="n">
        <v>10.1026</v>
      </c>
      <c r="C326" s="23" t="n">
        <v>10.1027</v>
      </c>
      <c r="D326" s="23" t="n">
        <v>10.1026</v>
      </c>
      <c r="E326" s="18" t="n">
        <f aca="false">D326-D327</f>
        <v>0.00020000000000131</v>
      </c>
      <c r="F326" s="18"/>
      <c r="G326" s="19" t="n">
        <f aca="false">IF(D326&lt;D327,1+G327,0)</f>
        <v>0</v>
      </c>
      <c r="H326" s="20" t="n">
        <f aca="false">MIN(0, D326-MAX(D326:D346))</f>
        <v>0</v>
      </c>
      <c r="I326" s="21" t="n">
        <f aca="false">ABS(H326)/MAX(D327:D337)</f>
        <v>0</v>
      </c>
    </row>
    <row r="327" customFormat="false" ht="15" hidden="false" customHeight="false" outlineLevel="0" collapsed="false">
      <c r="A327" s="22" t="s">
        <v>332</v>
      </c>
      <c r="B327" s="23" t="n">
        <v>10.1024</v>
      </c>
      <c r="C327" s="23" t="n">
        <v>10.1025</v>
      </c>
      <c r="D327" s="23" t="n">
        <v>10.1024</v>
      </c>
      <c r="E327" s="18" t="n">
        <f aca="false">D327-D328</f>
        <v>0</v>
      </c>
      <c r="F327" s="18"/>
      <c r="G327" s="19" t="n">
        <f aca="false">IF(D327&lt;D328,1+G328,0)</f>
        <v>0</v>
      </c>
      <c r="H327" s="20" t="n">
        <f aca="false">MIN(0, D327-MAX(D327:D347))</f>
        <v>0</v>
      </c>
      <c r="I327" s="21" t="n">
        <f aca="false">ABS(H327)/MAX(D328:D338)</f>
        <v>0</v>
      </c>
    </row>
    <row r="328" customFormat="false" ht="15" hidden="false" customHeight="false" outlineLevel="0" collapsed="false">
      <c r="A328" s="22" t="s">
        <v>333</v>
      </c>
      <c r="B328" s="23" t="n">
        <v>10.1024</v>
      </c>
      <c r="C328" s="23" t="n">
        <v>10.1025</v>
      </c>
      <c r="D328" s="23" t="n">
        <v>10.1024</v>
      </c>
      <c r="E328" s="18" t="n">
        <f aca="false">D328-D329</f>
        <v>0.00169999999999959</v>
      </c>
      <c r="F328" s="18"/>
      <c r="G328" s="19" t="n">
        <f aca="false">IF(D328&lt;D329,1+G329,0)</f>
        <v>0</v>
      </c>
      <c r="H328" s="20" t="n">
        <f aca="false">MIN(0, D328-MAX(D328:D348))</f>
        <v>0</v>
      </c>
      <c r="I328" s="21" t="n">
        <f aca="false">ABS(H328)/MAX(D329:D339)</f>
        <v>0</v>
      </c>
    </row>
    <row r="329" customFormat="false" ht="15" hidden="false" customHeight="false" outlineLevel="0" collapsed="false">
      <c r="A329" s="22" t="s">
        <v>334</v>
      </c>
      <c r="B329" s="23" t="n">
        <v>10.1007</v>
      </c>
      <c r="C329" s="23" t="n">
        <v>10.1008</v>
      </c>
      <c r="D329" s="23" t="n">
        <v>10.1007</v>
      </c>
      <c r="E329" s="18" t="n">
        <f aca="false">D329-D330</f>
        <v>0.000600000000000378</v>
      </c>
      <c r="F329" s="18"/>
      <c r="G329" s="19" t="n">
        <f aca="false">IF(D329&lt;D330,1+G330,0)</f>
        <v>0</v>
      </c>
      <c r="H329" s="20" t="n">
        <f aca="false">MIN(0, D329-MAX(D329:D349))</f>
        <v>0</v>
      </c>
      <c r="I329" s="21" t="n">
        <f aca="false">ABS(H329)/MAX(D330:D340)</f>
        <v>0</v>
      </c>
    </row>
    <row r="330" customFormat="false" ht="15" hidden="false" customHeight="false" outlineLevel="0" collapsed="false">
      <c r="A330" s="22" t="s">
        <v>335</v>
      </c>
      <c r="B330" s="23" t="n">
        <v>10.1001</v>
      </c>
      <c r="C330" s="23" t="n">
        <v>10.1002</v>
      </c>
      <c r="D330" s="23" t="n">
        <v>10.1001</v>
      </c>
      <c r="E330" s="18" t="n">
        <f aca="false">D330-D331</f>
        <v>0.000999999999999446</v>
      </c>
      <c r="F330" s="18"/>
      <c r="G330" s="19" t="n">
        <f aca="false">IF(D330&lt;D331,1+G331,0)</f>
        <v>0</v>
      </c>
      <c r="H330" s="20" t="n">
        <f aca="false">MIN(0, D330-MAX(D330:D350))</f>
        <v>0</v>
      </c>
      <c r="I330" s="21" t="n">
        <f aca="false">ABS(H330)/MAX(D331:D341)</f>
        <v>0</v>
      </c>
    </row>
    <row r="331" customFormat="false" ht="15" hidden="false" customHeight="false" outlineLevel="0" collapsed="false">
      <c r="A331" s="22" t="s">
        <v>336</v>
      </c>
      <c r="B331" s="23" t="n">
        <v>10.0991</v>
      </c>
      <c r="C331" s="23" t="n">
        <v>10.0992</v>
      </c>
      <c r="D331" s="23" t="n">
        <v>10.0991</v>
      </c>
      <c r="E331" s="18" t="n">
        <f aca="false">D331-D332</f>
        <v>0.00229999999999997</v>
      </c>
      <c r="F331" s="18"/>
      <c r="G331" s="19" t="n">
        <f aca="false">IF(D331&lt;D332,1+G332,0)</f>
        <v>0</v>
      </c>
      <c r="H331" s="20" t="n">
        <f aca="false">MIN(0, D331-MAX(D331:D351))</f>
        <v>0</v>
      </c>
      <c r="I331" s="21" t="n">
        <f aca="false">ABS(H331)/MAX(D332:D342)</f>
        <v>0</v>
      </c>
    </row>
    <row r="332" customFormat="false" ht="15" hidden="false" customHeight="false" outlineLevel="0" collapsed="false">
      <c r="A332" s="22" t="s">
        <v>337</v>
      </c>
      <c r="B332" s="23" t="n">
        <v>10.0968</v>
      </c>
      <c r="C332" s="23" t="n">
        <v>10.0969</v>
      </c>
      <c r="D332" s="23" t="n">
        <v>10.0968</v>
      </c>
      <c r="E332" s="18" t="n">
        <f aca="false">D332-D333</f>
        <v>0.00189999999999912</v>
      </c>
      <c r="F332" s="18"/>
      <c r="G332" s="19" t="n">
        <f aca="false">IF(D332&lt;D333,1+G333,0)</f>
        <v>0</v>
      </c>
      <c r="H332" s="20" t="n">
        <f aca="false">MIN(0, D332-MAX(D332:D352))</f>
        <v>0</v>
      </c>
      <c r="I332" s="21" t="n">
        <f aca="false">ABS(H332)/MAX(D333:D343)</f>
        <v>0</v>
      </c>
    </row>
    <row r="333" customFormat="false" ht="15" hidden="false" customHeight="false" outlineLevel="0" collapsed="false">
      <c r="A333" s="22" t="s">
        <v>338</v>
      </c>
      <c r="B333" s="23" t="n">
        <v>10.0949</v>
      </c>
      <c r="C333" s="23" t="n">
        <v>10.095</v>
      </c>
      <c r="D333" s="23" t="n">
        <v>10.0949</v>
      </c>
      <c r="E333" s="18" t="n">
        <f aca="false">D333-D334</f>
        <v>0.00200000000000067</v>
      </c>
      <c r="F333" s="18"/>
      <c r="G333" s="19" t="n">
        <f aca="false">IF(D333&lt;D334,1+G334,0)</f>
        <v>0</v>
      </c>
      <c r="H333" s="20" t="n">
        <f aca="false">MIN(0, D333-MAX(D333:D353))</f>
        <v>0</v>
      </c>
      <c r="I333" s="21" t="n">
        <f aca="false">ABS(H333)/MAX(D334:D344)</f>
        <v>0</v>
      </c>
    </row>
    <row r="334" customFormat="false" ht="15" hidden="false" customHeight="false" outlineLevel="0" collapsed="false">
      <c r="A334" s="22" t="s">
        <v>339</v>
      </c>
      <c r="B334" s="23" t="n">
        <v>10.0929</v>
      </c>
      <c r="C334" s="23" t="n">
        <v>10.093</v>
      </c>
      <c r="D334" s="23" t="n">
        <v>10.0929</v>
      </c>
      <c r="E334" s="18" t="n">
        <f aca="false">D334-D335</f>
        <v>0.00159999999999982</v>
      </c>
      <c r="F334" s="18"/>
      <c r="G334" s="19" t="n">
        <f aca="false">IF(D334&lt;D335,1+G335,0)</f>
        <v>0</v>
      </c>
      <c r="H334" s="20" t="n">
        <f aca="false">MIN(0, D334-MAX(D334:D354))</f>
        <v>0</v>
      </c>
      <c r="I334" s="21" t="n">
        <f aca="false">ABS(H334)/MAX(D335:D345)</f>
        <v>0</v>
      </c>
    </row>
    <row r="335" customFormat="false" ht="15" hidden="false" customHeight="false" outlineLevel="0" collapsed="false">
      <c r="A335" s="22" t="s">
        <v>340</v>
      </c>
      <c r="B335" s="23" t="n">
        <v>10.0913</v>
      </c>
      <c r="C335" s="23" t="n">
        <v>10.0914</v>
      </c>
      <c r="D335" s="23" t="n">
        <v>10.0913</v>
      </c>
      <c r="E335" s="18" t="n">
        <f aca="false">D335-D336</f>
        <v>0</v>
      </c>
      <c r="F335" s="18"/>
      <c r="G335" s="19" t="n">
        <f aca="false">IF(D335&lt;D336,1+G336,0)</f>
        <v>0</v>
      </c>
      <c r="H335" s="20" t="n">
        <f aca="false">MIN(0, D335-MAX(D335:D355))</f>
        <v>0</v>
      </c>
      <c r="I335" s="21" t="n">
        <f aca="false">ABS(H335)/MAX(D336:D346)</f>
        <v>0</v>
      </c>
    </row>
    <row r="336" customFormat="false" ht="15" hidden="false" customHeight="false" outlineLevel="0" collapsed="false">
      <c r="A336" s="22" t="s">
        <v>341</v>
      </c>
      <c r="B336" s="23" t="n">
        <v>10.0913</v>
      </c>
      <c r="C336" s="23" t="n">
        <v>10.0914</v>
      </c>
      <c r="D336" s="23" t="n">
        <v>10.0913</v>
      </c>
      <c r="E336" s="18" t="n">
        <f aca="false">D336-D337</f>
        <v>0.000400000000000844</v>
      </c>
      <c r="F336" s="18"/>
      <c r="G336" s="19" t="n">
        <f aca="false">IF(D336&lt;D337,1+G337,0)</f>
        <v>0</v>
      </c>
      <c r="H336" s="20" t="n">
        <f aca="false">MIN(0, D336-MAX(D336:D356))</f>
        <v>0</v>
      </c>
      <c r="I336" s="21" t="n">
        <f aca="false">ABS(H336)/MAX(D337:D347)</f>
        <v>0</v>
      </c>
    </row>
    <row r="337" customFormat="false" ht="15" hidden="false" customHeight="false" outlineLevel="0" collapsed="false">
      <c r="A337" s="22" t="s">
        <v>342</v>
      </c>
      <c r="B337" s="23" t="n">
        <v>10.0909</v>
      </c>
      <c r="C337" s="23" t="n">
        <v>10.091</v>
      </c>
      <c r="D337" s="23" t="n">
        <v>10.0909</v>
      </c>
      <c r="E337" s="18" t="n">
        <f aca="false">D337-D338</f>
        <v>0.00169999999999959</v>
      </c>
      <c r="F337" s="18"/>
      <c r="G337" s="19" t="n">
        <f aca="false">IF(D337&lt;D338,1+G338,0)</f>
        <v>0</v>
      </c>
      <c r="H337" s="20" t="n">
        <f aca="false">MIN(0, D337-MAX(D337:D357))</f>
        <v>0</v>
      </c>
      <c r="I337" s="21" t="n">
        <f aca="false">ABS(H337)/MAX(D338:D348)</f>
        <v>0</v>
      </c>
    </row>
    <row r="338" customFormat="false" ht="15" hidden="false" customHeight="false" outlineLevel="0" collapsed="false">
      <c r="A338" s="22" t="s">
        <v>343</v>
      </c>
      <c r="B338" s="23" t="n">
        <v>10.0892</v>
      </c>
      <c r="C338" s="23" t="n">
        <v>10.0893</v>
      </c>
      <c r="D338" s="23" t="n">
        <v>10.0892</v>
      </c>
      <c r="E338" s="18" t="n">
        <f aca="false">D338-D339</f>
        <v>0.000600000000000378</v>
      </c>
      <c r="F338" s="18"/>
      <c r="G338" s="19" t="n">
        <f aca="false">IF(D338&lt;D339,1+G339,0)</f>
        <v>0</v>
      </c>
      <c r="H338" s="20" t="n">
        <f aca="false">MIN(0, D338-MAX(D338:D358))</f>
        <v>0</v>
      </c>
      <c r="I338" s="21" t="n">
        <f aca="false">ABS(H338)/MAX(D339:D349)</f>
        <v>0</v>
      </c>
    </row>
    <row r="339" customFormat="false" ht="15" hidden="false" customHeight="false" outlineLevel="0" collapsed="false">
      <c r="A339" s="22" t="s">
        <v>344</v>
      </c>
      <c r="B339" s="23" t="n">
        <v>10.0886</v>
      </c>
      <c r="C339" s="23" t="n">
        <v>10.0887</v>
      </c>
      <c r="D339" s="23" t="n">
        <v>10.0886</v>
      </c>
      <c r="E339" s="18" t="n">
        <f aca="false">D339-D340</f>
        <v>0.000700000000000145</v>
      </c>
      <c r="F339" s="18"/>
      <c r="G339" s="19" t="n">
        <f aca="false">IF(D339&lt;D340,1+G340,0)</f>
        <v>0</v>
      </c>
      <c r="H339" s="20" t="n">
        <f aca="false">MIN(0, D339-MAX(D339:D359))</f>
        <v>0</v>
      </c>
      <c r="I339" s="21" t="n">
        <f aca="false">ABS(H339)/MAX(D340:D350)</f>
        <v>0</v>
      </c>
    </row>
    <row r="340" customFormat="false" ht="15" hidden="false" customHeight="false" outlineLevel="0" collapsed="false">
      <c r="A340" s="22" t="s">
        <v>345</v>
      </c>
      <c r="B340" s="23" t="n">
        <v>10.0879</v>
      </c>
      <c r="C340" s="23" t="n">
        <v>10.088</v>
      </c>
      <c r="D340" s="23" t="n">
        <v>10.0879</v>
      </c>
      <c r="E340" s="18" t="n">
        <f aca="false">D340-D341</f>
        <v>0.000700000000000145</v>
      </c>
      <c r="F340" s="18"/>
      <c r="G340" s="19" t="n">
        <f aca="false">IF(D340&lt;D341,1+G341,0)</f>
        <v>0</v>
      </c>
      <c r="H340" s="20" t="n">
        <f aca="false">MIN(0, D340-MAX(D340:D360))</f>
        <v>0</v>
      </c>
      <c r="I340" s="21" t="n">
        <f aca="false">ABS(H340)/MAX(D341:D351)</f>
        <v>0</v>
      </c>
    </row>
    <row r="341" customFormat="false" ht="15" hidden="false" customHeight="false" outlineLevel="0" collapsed="false">
      <c r="A341" s="22" t="s">
        <v>346</v>
      </c>
      <c r="B341" s="23" t="n">
        <v>10.0872</v>
      </c>
      <c r="C341" s="23" t="n">
        <v>10.0873</v>
      </c>
      <c r="D341" s="23" t="n">
        <v>10.0872</v>
      </c>
      <c r="E341" s="18" t="n">
        <f aca="false">D341-D342</f>
        <v>-0.000400000000000844</v>
      </c>
      <c r="F341" s="18"/>
      <c r="G341" s="19" t="n">
        <f aca="false">IF(D341&lt;D342,1+G342,0)</f>
        <v>1</v>
      </c>
      <c r="H341" s="20" t="n">
        <f aca="false">MIN(0, D341-MAX(D341:D361))</f>
        <v>-0.000400000000000844</v>
      </c>
      <c r="I341" s="21" t="n">
        <f aca="false">ABS(H341)/MAX(D342:D352)</f>
        <v>3.96526428487295E-005</v>
      </c>
    </row>
    <row r="342" customFormat="false" ht="15" hidden="false" customHeight="false" outlineLevel="0" collapsed="false">
      <c r="A342" s="22" t="s">
        <v>347</v>
      </c>
      <c r="B342" s="23" t="n">
        <v>10.0876</v>
      </c>
      <c r="C342" s="23" t="n">
        <v>10.0877</v>
      </c>
      <c r="D342" s="23" t="n">
        <v>10.0876</v>
      </c>
      <c r="E342" s="18" t="n">
        <f aca="false">D342-D343</f>
        <v>0.00120000000000076</v>
      </c>
      <c r="F342" s="18"/>
      <c r="G342" s="19" t="n">
        <f aca="false">IF(D342&lt;D343,1+G343,0)</f>
        <v>0</v>
      </c>
      <c r="H342" s="20" t="n">
        <f aca="false">MIN(0, D342-MAX(D342:D362))</f>
        <v>0</v>
      </c>
      <c r="I342" s="21" t="n">
        <f aca="false">ABS(H342)/MAX(D343:D353)</f>
        <v>0</v>
      </c>
    </row>
    <row r="343" customFormat="false" ht="15" hidden="false" customHeight="false" outlineLevel="0" collapsed="false">
      <c r="A343" s="22" t="s">
        <v>348</v>
      </c>
      <c r="B343" s="23" t="n">
        <v>10.0864</v>
      </c>
      <c r="C343" s="23" t="n">
        <v>10.0865</v>
      </c>
      <c r="D343" s="23" t="n">
        <v>10.0864</v>
      </c>
      <c r="E343" s="18" t="n">
        <f aca="false">D343-D344</f>
        <v>0.000299999999999301</v>
      </c>
      <c r="F343" s="18"/>
      <c r="G343" s="19" t="n">
        <f aca="false">IF(D343&lt;D344,1+G344,0)</f>
        <v>0</v>
      </c>
      <c r="H343" s="20" t="n">
        <f aca="false">MIN(0, D343-MAX(D343:D363))</f>
        <v>0</v>
      </c>
      <c r="I343" s="21" t="n">
        <f aca="false">ABS(H343)/MAX(D344:D354)</f>
        <v>0</v>
      </c>
    </row>
    <row r="344" customFormat="false" ht="15" hidden="false" customHeight="false" outlineLevel="0" collapsed="false">
      <c r="A344" s="22" t="s">
        <v>349</v>
      </c>
      <c r="B344" s="23" t="n">
        <v>10.0861</v>
      </c>
      <c r="C344" s="23" t="n">
        <v>10.0862</v>
      </c>
      <c r="D344" s="23" t="n">
        <v>10.0861</v>
      </c>
      <c r="E344" s="18" t="n">
        <f aca="false">D344-D345</f>
        <v>0.000700000000000145</v>
      </c>
      <c r="F344" s="18"/>
      <c r="G344" s="19" t="n">
        <f aca="false">IF(D344&lt;D345,1+G345,0)</f>
        <v>0</v>
      </c>
      <c r="H344" s="20" t="n">
        <f aca="false">MIN(0, D344-MAX(D344:D364))</f>
        <v>0</v>
      </c>
      <c r="I344" s="21" t="n">
        <f aca="false">ABS(H344)/MAX(D345:D355)</f>
        <v>0</v>
      </c>
    </row>
    <row r="345" customFormat="false" ht="15" hidden="false" customHeight="false" outlineLevel="0" collapsed="false">
      <c r="A345" s="22" t="s">
        <v>350</v>
      </c>
      <c r="B345" s="23" t="n">
        <v>10.0854</v>
      </c>
      <c r="C345" s="23" t="n">
        <v>10.0855</v>
      </c>
      <c r="D345" s="23" t="n">
        <v>10.0854</v>
      </c>
      <c r="E345" s="18" t="n">
        <f aca="false">D345-D346</f>
        <v>0.00269999999999904</v>
      </c>
      <c r="F345" s="18"/>
      <c r="G345" s="19" t="n">
        <f aca="false">IF(D345&lt;D346,1+G346,0)</f>
        <v>0</v>
      </c>
      <c r="H345" s="20" t="n">
        <f aca="false">MIN(0, D345-MAX(D345:D365))</f>
        <v>0</v>
      </c>
      <c r="I345" s="21" t="n">
        <f aca="false">ABS(H345)/MAX(D346:D356)</f>
        <v>0</v>
      </c>
    </row>
    <row r="346" customFormat="false" ht="15" hidden="false" customHeight="false" outlineLevel="0" collapsed="false">
      <c r="A346" s="22" t="s">
        <v>351</v>
      </c>
      <c r="B346" s="23" t="n">
        <v>10.0827</v>
      </c>
      <c r="C346" s="23" t="n">
        <v>10.0828</v>
      </c>
      <c r="D346" s="23" t="n">
        <v>10.0827</v>
      </c>
      <c r="E346" s="18" t="n">
        <f aca="false">D346-D347</f>
        <v>0.00130000000000052</v>
      </c>
      <c r="F346" s="18"/>
      <c r="G346" s="19" t="n">
        <f aca="false">IF(D346&lt;D347,1+G347,0)</f>
        <v>0</v>
      </c>
      <c r="H346" s="20" t="n">
        <f aca="false">MIN(0, D346-MAX(D346:D366))</f>
        <v>0</v>
      </c>
      <c r="I346" s="21" t="n">
        <f aca="false">ABS(H346)/MAX(D347:D357)</f>
        <v>0</v>
      </c>
    </row>
    <row r="347" customFormat="false" ht="15" hidden="false" customHeight="false" outlineLevel="0" collapsed="false">
      <c r="A347" s="22" t="s">
        <v>352</v>
      </c>
      <c r="B347" s="23" t="n">
        <v>10.0814</v>
      </c>
      <c r="C347" s="23" t="n">
        <v>10.0815</v>
      </c>
      <c r="D347" s="23" t="n">
        <v>10.0814</v>
      </c>
      <c r="E347" s="18" t="n">
        <f aca="false">D347-D348</f>
        <v>0.00110000000000099</v>
      </c>
      <c r="F347" s="18"/>
      <c r="G347" s="19" t="n">
        <f aca="false">IF(D347&lt;D348,1+G348,0)</f>
        <v>0</v>
      </c>
      <c r="H347" s="20" t="n">
        <f aca="false">MIN(0, D347-MAX(D347:D367))</f>
        <v>0</v>
      </c>
      <c r="I347" s="21" t="n">
        <f aca="false">ABS(H347)/MAX(D348:D358)</f>
        <v>0</v>
      </c>
    </row>
    <row r="348" customFormat="false" ht="15" hidden="false" customHeight="false" outlineLevel="0" collapsed="false">
      <c r="A348" s="22" t="s">
        <v>353</v>
      </c>
      <c r="B348" s="23" t="n">
        <v>10.0803</v>
      </c>
      <c r="C348" s="23" t="n">
        <v>10.0804</v>
      </c>
      <c r="D348" s="23" t="n">
        <v>10.0803</v>
      </c>
      <c r="E348" s="18" t="n">
        <f aca="false">D348-D349</f>
        <v>0.00169999999999959</v>
      </c>
      <c r="F348" s="18"/>
      <c r="G348" s="19" t="n">
        <f aca="false">IF(D348&lt;D349,1+G349,0)</f>
        <v>0</v>
      </c>
      <c r="H348" s="20" t="n">
        <f aca="false">MIN(0, D348-MAX(D348:D368))</f>
        <v>0</v>
      </c>
      <c r="I348" s="21" t="n">
        <f aca="false">ABS(H348)/MAX(D349:D359)</f>
        <v>0</v>
      </c>
    </row>
    <row r="349" customFormat="false" ht="15" hidden="false" customHeight="false" outlineLevel="0" collapsed="false">
      <c r="A349" s="22" t="s">
        <v>354</v>
      </c>
      <c r="B349" s="23" t="n">
        <v>10.0786</v>
      </c>
      <c r="C349" s="23" t="n">
        <v>10.0787</v>
      </c>
      <c r="D349" s="23" t="n">
        <v>10.0786</v>
      </c>
      <c r="E349" s="18" t="n">
        <f aca="false">D349-D350</f>
        <v>0.000500000000000611</v>
      </c>
      <c r="F349" s="18"/>
      <c r="G349" s="19" t="n">
        <f aca="false">IF(D349&lt;D350,1+G350,0)</f>
        <v>0</v>
      </c>
      <c r="H349" s="20" t="n">
        <f aca="false">MIN(0, D349-MAX(D349:D369))</f>
        <v>0</v>
      </c>
      <c r="I349" s="21" t="n">
        <f aca="false">ABS(H349)/MAX(D350:D360)</f>
        <v>0</v>
      </c>
    </row>
    <row r="350" customFormat="false" ht="15" hidden="false" customHeight="false" outlineLevel="0" collapsed="false">
      <c r="A350" s="22" t="s">
        <v>355</v>
      </c>
      <c r="B350" s="23" t="n">
        <v>10.0781</v>
      </c>
      <c r="C350" s="23" t="n">
        <v>10.0782</v>
      </c>
      <c r="D350" s="23" t="n">
        <v>10.0781</v>
      </c>
      <c r="E350" s="18" t="n">
        <f aca="false">D350-D351</f>
        <v>0.00189999999999912</v>
      </c>
      <c r="F350" s="18"/>
      <c r="G350" s="19" t="n">
        <f aca="false">IF(D350&lt;D351,1+G351,0)</f>
        <v>0</v>
      </c>
      <c r="H350" s="20" t="n">
        <f aca="false">MIN(0, D350-MAX(D350:D370))</f>
        <v>0</v>
      </c>
      <c r="I350" s="21" t="n">
        <f aca="false">ABS(H350)/MAX(D351:D361)</f>
        <v>0</v>
      </c>
    </row>
    <row r="351" customFormat="false" ht="15" hidden="false" customHeight="false" outlineLevel="0" collapsed="false">
      <c r="A351" s="22" t="s">
        <v>356</v>
      </c>
      <c r="B351" s="23" t="n">
        <v>10.0762</v>
      </c>
      <c r="C351" s="23" t="n">
        <v>10.0763</v>
      </c>
      <c r="D351" s="23" t="n">
        <v>10.0762</v>
      </c>
      <c r="E351" s="18" t="n">
        <f aca="false">D351-D352</f>
        <v>0.00150000000000006</v>
      </c>
      <c r="F351" s="18"/>
      <c r="G351" s="19" t="n">
        <f aca="false">IF(D351&lt;D352,1+G352,0)</f>
        <v>0</v>
      </c>
      <c r="H351" s="20" t="n">
        <f aca="false">MIN(0, D351-MAX(D351:D371))</f>
        <v>0</v>
      </c>
      <c r="I351" s="21" t="n">
        <f aca="false">ABS(H351)/MAX(D352:D362)</f>
        <v>0</v>
      </c>
    </row>
    <row r="352" customFormat="false" ht="15" hidden="false" customHeight="false" outlineLevel="0" collapsed="false">
      <c r="A352" s="22" t="s">
        <v>357</v>
      </c>
      <c r="B352" s="23" t="n">
        <v>10.0747</v>
      </c>
      <c r="C352" s="23" t="n">
        <v>10.0748</v>
      </c>
      <c r="D352" s="23" t="n">
        <v>10.0747</v>
      </c>
      <c r="E352" s="18" t="n">
        <f aca="false">D352-D353</f>
        <v>0.00130000000000052</v>
      </c>
      <c r="F352" s="18"/>
      <c r="G352" s="19" t="n">
        <f aca="false">IF(D352&lt;D353,1+G353,0)</f>
        <v>0</v>
      </c>
      <c r="H352" s="20" t="n">
        <f aca="false">MIN(0, D352-MAX(D352:D372))</f>
        <v>0</v>
      </c>
      <c r="I352" s="21" t="n">
        <f aca="false">ABS(H352)/MAX(D353:D363)</f>
        <v>0</v>
      </c>
    </row>
    <row r="353" customFormat="false" ht="15" hidden="false" customHeight="false" outlineLevel="0" collapsed="false">
      <c r="A353" s="22" t="s">
        <v>358</v>
      </c>
      <c r="B353" s="23" t="n">
        <v>10.0734</v>
      </c>
      <c r="C353" s="23" t="n">
        <v>10.0735</v>
      </c>
      <c r="D353" s="23" t="n">
        <v>10.0734</v>
      </c>
      <c r="E353" s="18" t="n">
        <f aca="false">D353-D354</f>
        <v>-9.99999999997669E-005</v>
      </c>
      <c r="F353" s="18"/>
      <c r="G353" s="19" t="n">
        <f aca="false">IF(D353&lt;D354,1+G354,0)</f>
        <v>1</v>
      </c>
      <c r="H353" s="20" t="n">
        <f aca="false">MIN(0, D353-MAX(D353:D373))</f>
        <v>-9.99999999997669E-005</v>
      </c>
      <c r="I353" s="21" t="n">
        <f aca="false">ABS(H353)/MAX(D354:D364)</f>
        <v>9.92703628329448E-006</v>
      </c>
    </row>
    <row r="354" customFormat="false" ht="15" hidden="false" customHeight="false" outlineLevel="0" collapsed="false">
      <c r="A354" s="22" t="s">
        <v>359</v>
      </c>
      <c r="B354" s="23" t="n">
        <v>10.0735</v>
      </c>
      <c r="C354" s="23" t="n">
        <v>10.0736</v>
      </c>
      <c r="D354" s="23" t="n">
        <v>10.0735</v>
      </c>
      <c r="E354" s="18" t="n">
        <f aca="false">D354-D355</f>
        <v>0.000599999999998602</v>
      </c>
      <c r="F354" s="18"/>
      <c r="G354" s="19" t="n">
        <f aca="false">IF(D354&lt;D355,1+G355,0)</f>
        <v>0</v>
      </c>
      <c r="H354" s="20" t="n">
        <f aca="false">MIN(0, D354-MAX(D354:D374))</f>
        <v>0</v>
      </c>
      <c r="I354" s="21" t="n">
        <f aca="false">ABS(H354)/MAX(D355:D365)</f>
        <v>0</v>
      </c>
    </row>
    <row r="355" customFormat="false" ht="15" hidden="false" customHeight="false" outlineLevel="0" collapsed="false">
      <c r="A355" s="22" t="s">
        <v>360</v>
      </c>
      <c r="B355" s="23" t="n">
        <v>10.0729</v>
      </c>
      <c r="C355" s="23" t="n">
        <v>10.073</v>
      </c>
      <c r="D355" s="23" t="n">
        <v>10.0729</v>
      </c>
      <c r="E355" s="18" t="n">
        <f aca="false">D355-D356</f>
        <v>0.00159999999999982</v>
      </c>
      <c r="F355" s="18"/>
      <c r="G355" s="19" t="n">
        <f aca="false">IF(D355&lt;D356,1+G356,0)</f>
        <v>0</v>
      </c>
      <c r="H355" s="20" t="n">
        <f aca="false">MIN(0, D355-MAX(D355:D375))</f>
        <v>0</v>
      </c>
      <c r="I355" s="21" t="n">
        <f aca="false">ABS(H355)/MAX(D356:D366)</f>
        <v>0</v>
      </c>
    </row>
    <row r="356" customFormat="false" ht="15" hidden="false" customHeight="false" outlineLevel="0" collapsed="false">
      <c r="A356" s="22" t="s">
        <v>361</v>
      </c>
      <c r="B356" s="23" t="n">
        <v>10.0713</v>
      </c>
      <c r="C356" s="23" t="n">
        <v>10.0714</v>
      </c>
      <c r="D356" s="23" t="n">
        <v>10.0713</v>
      </c>
      <c r="E356" s="18" t="n">
        <f aca="false">D356-D357</f>
        <v>0.00140000000000029</v>
      </c>
      <c r="F356" s="18"/>
      <c r="G356" s="19" t="n">
        <f aca="false">IF(D356&lt;D357,1+G357,0)</f>
        <v>0</v>
      </c>
      <c r="H356" s="20" t="n">
        <f aca="false">MIN(0, D356-MAX(D356:D376))</f>
        <v>0</v>
      </c>
      <c r="I356" s="21" t="n">
        <f aca="false">ABS(H356)/MAX(D357:D367)</f>
        <v>0</v>
      </c>
    </row>
    <row r="357" customFormat="false" ht="15" hidden="false" customHeight="false" outlineLevel="0" collapsed="false">
      <c r="A357" s="22" t="s">
        <v>362</v>
      </c>
      <c r="B357" s="23" t="n">
        <v>10.0699</v>
      </c>
      <c r="C357" s="23" t="n">
        <v>10.07</v>
      </c>
      <c r="D357" s="23" t="n">
        <v>10.0699</v>
      </c>
      <c r="E357" s="18" t="n">
        <f aca="false">D357-D358</f>
        <v>0.000799999999999912</v>
      </c>
      <c r="F357" s="18"/>
      <c r="G357" s="19" t="n">
        <f aca="false">IF(D357&lt;D358,1+G358,0)</f>
        <v>0</v>
      </c>
      <c r="H357" s="20" t="n">
        <f aca="false">MIN(0, D357-MAX(D357:D377))</f>
        <v>0</v>
      </c>
      <c r="I357" s="21" t="n">
        <f aca="false">ABS(H357)/MAX(D358:D368)</f>
        <v>0</v>
      </c>
    </row>
    <row r="358" customFormat="false" ht="15" hidden="false" customHeight="false" outlineLevel="0" collapsed="false">
      <c r="A358" s="22" t="s">
        <v>363</v>
      </c>
      <c r="B358" s="23" t="n">
        <v>10.0691</v>
      </c>
      <c r="C358" s="23" t="n">
        <v>10.0692</v>
      </c>
      <c r="D358" s="23" t="n">
        <v>10.0691</v>
      </c>
      <c r="E358" s="18" t="n">
        <f aca="false">D358-D359</f>
        <v>0.00100000000000122</v>
      </c>
      <c r="F358" s="18"/>
      <c r="G358" s="19" t="n">
        <f aca="false">IF(D358&lt;D359,1+G359,0)</f>
        <v>0</v>
      </c>
      <c r="H358" s="20" t="n">
        <f aca="false">MIN(0, D358-MAX(D358:D378))</f>
        <v>0</v>
      </c>
      <c r="I358" s="21" t="n">
        <f aca="false">ABS(H358)/MAX(D359:D369)</f>
        <v>0</v>
      </c>
    </row>
    <row r="359" customFormat="false" ht="15" hidden="false" customHeight="false" outlineLevel="0" collapsed="false">
      <c r="A359" s="22" t="s">
        <v>364</v>
      </c>
      <c r="B359" s="23" t="n">
        <v>10.0681</v>
      </c>
      <c r="C359" s="23" t="n">
        <v>10.0682</v>
      </c>
      <c r="D359" s="23" t="n">
        <v>10.0681</v>
      </c>
      <c r="E359" s="18" t="n">
        <f aca="false">D359-D360</f>
        <v>0</v>
      </c>
      <c r="F359" s="18"/>
      <c r="G359" s="19" t="n">
        <f aca="false">IF(D359&lt;D360,1+G360,0)</f>
        <v>0</v>
      </c>
      <c r="H359" s="20" t="n">
        <f aca="false">MIN(0, D359-MAX(D359:D379))</f>
        <v>-0.000600000000000378</v>
      </c>
      <c r="I359" s="21" t="n">
        <f aca="false">ABS(H359)/MAX(D360:D370)</f>
        <v>5.95906124922163E-005</v>
      </c>
    </row>
    <row r="360" customFormat="false" ht="15" hidden="false" customHeight="false" outlineLevel="0" collapsed="false">
      <c r="A360" s="22" t="s">
        <v>365</v>
      </c>
      <c r="B360" s="23" t="n">
        <v>10.0681</v>
      </c>
      <c r="C360" s="23" t="n">
        <v>10.0682</v>
      </c>
      <c r="D360" s="23" t="n">
        <v>10.0681</v>
      </c>
      <c r="E360" s="18" t="n">
        <f aca="false">D360-D361</f>
        <v>-0.000300000000001077</v>
      </c>
      <c r="F360" s="18"/>
      <c r="G360" s="19" t="n">
        <f aca="false">IF(D360&lt;D361,1+G361,0)</f>
        <v>3</v>
      </c>
      <c r="H360" s="20" t="n">
        <f aca="false">MIN(0, D360-MAX(D360:D380))</f>
        <v>-0.000600000000000378</v>
      </c>
      <c r="I360" s="21" t="n">
        <f aca="false">ABS(H360)/MAX(D361:D371)</f>
        <v>5.95906124922163E-005</v>
      </c>
    </row>
    <row r="361" customFormat="false" ht="15" hidden="false" customHeight="false" outlineLevel="0" collapsed="false">
      <c r="A361" s="22" t="s">
        <v>366</v>
      </c>
      <c r="B361" s="23" t="n">
        <v>10.0684</v>
      </c>
      <c r="C361" s="23" t="n">
        <v>10.0685</v>
      </c>
      <c r="D361" s="23" t="n">
        <v>10.0684</v>
      </c>
      <c r="E361" s="18" t="n">
        <f aca="false">D361-D362</f>
        <v>-0.000199999999999534</v>
      </c>
      <c r="F361" s="18"/>
      <c r="G361" s="19" t="n">
        <f aca="false">IF(D361&lt;D362,1+G362,0)</f>
        <v>2</v>
      </c>
      <c r="H361" s="20" t="n">
        <f aca="false">MIN(0, D361-MAX(D361:D381))</f>
        <v>-0.000299999999999301</v>
      </c>
      <c r="I361" s="21" t="n">
        <f aca="false">ABS(H361)/MAX(D362:D372)</f>
        <v>2.97953062460199E-005</v>
      </c>
    </row>
    <row r="362" customFormat="false" ht="15" hidden="false" customHeight="false" outlineLevel="0" collapsed="false">
      <c r="A362" s="22" t="s">
        <v>367</v>
      </c>
      <c r="B362" s="23" t="n">
        <v>10.0686</v>
      </c>
      <c r="C362" s="23" t="n">
        <v>10.0687</v>
      </c>
      <c r="D362" s="23" t="n">
        <v>10.0686</v>
      </c>
      <c r="E362" s="18" t="n">
        <f aca="false">D362-D363</f>
        <v>-9.99999999997669E-005</v>
      </c>
      <c r="F362" s="18"/>
      <c r="G362" s="19" t="n">
        <f aca="false">IF(D362&lt;D363,1+G363,0)</f>
        <v>1</v>
      </c>
      <c r="H362" s="20" t="n">
        <f aca="false">MIN(0, D362-MAX(D362:D382))</f>
        <v>-9.99999999997669E-005</v>
      </c>
      <c r="I362" s="21" t="n">
        <f aca="false">ABS(H362)/MAX(D363:D373)</f>
        <v>9.93176874867331E-006</v>
      </c>
    </row>
    <row r="363" customFormat="false" ht="15" hidden="false" customHeight="false" outlineLevel="0" collapsed="false">
      <c r="A363" s="22" t="s">
        <v>368</v>
      </c>
      <c r="B363" s="23" t="n">
        <v>10.0687</v>
      </c>
      <c r="C363" s="23" t="n">
        <v>10.0688</v>
      </c>
      <c r="D363" s="23" t="n">
        <v>10.0687</v>
      </c>
      <c r="E363" s="18" t="n">
        <f aca="false">D363-D364</f>
        <v>9.99999999997669E-005</v>
      </c>
      <c r="F363" s="18"/>
      <c r="G363" s="19" t="n">
        <f aca="false">IF(D363&lt;D364,1+G364,0)</f>
        <v>0</v>
      </c>
      <c r="H363" s="20" t="n">
        <f aca="false">MIN(0, D363-MAX(D363:D383))</f>
        <v>0</v>
      </c>
      <c r="I363" s="21" t="n">
        <f aca="false">ABS(H363)/MAX(D364:D374)</f>
        <v>0</v>
      </c>
    </row>
    <row r="364" customFormat="false" ht="15" hidden="false" customHeight="false" outlineLevel="0" collapsed="false">
      <c r="A364" s="22" t="s">
        <v>369</v>
      </c>
      <c r="B364" s="23" t="n">
        <v>10.0686</v>
      </c>
      <c r="C364" s="23" t="n">
        <v>10.0687</v>
      </c>
      <c r="D364" s="23" t="n">
        <v>10.0686</v>
      </c>
      <c r="E364" s="18" t="n">
        <f aca="false">D364-D365</f>
        <v>0.000799999999999912</v>
      </c>
      <c r="F364" s="18"/>
      <c r="G364" s="19" t="n">
        <f aca="false">IF(D364&lt;D365,1+G365,0)</f>
        <v>0</v>
      </c>
      <c r="H364" s="20" t="n">
        <f aca="false">MIN(0, D364-MAX(D364:D384))</f>
        <v>0</v>
      </c>
      <c r="I364" s="21" t="n">
        <f aca="false">ABS(H364)/MAX(D365:D375)</f>
        <v>0</v>
      </c>
    </row>
    <row r="365" customFormat="false" ht="15" hidden="false" customHeight="false" outlineLevel="0" collapsed="false">
      <c r="A365" s="22" t="s">
        <v>370</v>
      </c>
      <c r="B365" s="23" t="n">
        <v>10.0678</v>
      </c>
      <c r="C365" s="23" t="n">
        <v>10.0679</v>
      </c>
      <c r="D365" s="23" t="n">
        <v>10.0678</v>
      </c>
      <c r="E365" s="18" t="n">
        <f aca="false">D365-D366</f>
        <v>0.000899999999999679</v>
      </c>
      <c r="F365" s="18"/>
      <c r="G365" s="19" t="n">
        <f aca="false">IF(D365&lt;D366,1+G366,0)</f>
        <v>0</v>
      </c>
      <c r="H365" s="20" t="n">
        <f aca="false">MIN(0, D365-MAX(D365:D385))</f>
        <v>0</v>
      </c>
      <c r="I365" s="21" t="n">
        <f aca="false">ABS(H365)/MAX(D366:D376)</f>
        <v>0</v>
      </c>
    </row>
    <row r="366" customFormat="false" ht="15" hidden="false" customHeight="false" outlineLevel="0" collapsed="false">
      <c r="A366" s="22" t="s">
        <v>371</v>
      </c>
      <c r="B366" s="23" t="n">
        <v>10.0669</v>
      </c>
      <c r="C366" s="23" t="n">
        <v>10.067</v>
      </c>
      <c r="D366" s="23" t="n">
        <v>10.0669</v>
      </c>
      <c r="E366" s="18" t="n">
        <f aca="false">D366-D367</f>
        <v>0.00270000000000081</v>
      </c>
      <c r="F366" s="18"/>
      <c r="G366" s="19" t="n">
        <f aca="false">IF(D366&lt;D367,1+G367,0)</f>
        <v>0</v>
      </c>
      <c r="H366" s="20" t="n">
        <f aca="false">MIN(0, D366-MAX(D366:D386))</f>
        <v>0</v>
      </c>
      <c r="I366" s="21" t="n">
        <f aca="false">ABS(H366)/MAX(D367:D377)</f>
        <v>0</v>
      </c>
    </row>
    <row r="367" customFormat="false" ht="15" hidden="false" customHeight="false" outlineLevel="0" collapsed="false">
      <c r="A367" s="22" t="s">
        <v>372</v>
      </c>
      <c r="B367" s="23" t="n">
        <v>10.0642</v>
      </c>
      <c r="C367" s="23" t="n">
        <v>10.0643</v>
      </c>
      <c r="D367" s="23" t="n">
        <v>10.0642</v>
      </c>
      <c r="E367" s="18" t="n">
        <f aca="false">D367-D368</f>
        <v>0.000799999999999912</v>
      </c>
      <c r="F367" s="18"/>
      <c r="G367" s="19" t="n">
        <f aca="false">IF(D367&lt;D368,1+G368,0)</f>
        <v>0</v>
      </c>
      <c r="H367" s="20" t="n">
        <f aca="false">MIN(0, D367-MAX(D367:D387))</f>
        <v>0</v>
      </c>
      <c r="I367" s="21" t="n">
        <f aca="false">ABS(H367)/MAX(D368:D378)</f>
        <v>0</v>
      </c>
    </row>
    <row r="368" customFormat="false" ht="15" hidden="false" customHeight="false" outlineLevel="0" collapsed="false">
      <c r="A368" s="22" t="s">
        <v>373</v>
      </c>
      <c r="B368" s="23" t="n">
        <v>10.0634</v>
      </c>
      <c r="C368" s="23" t="n">
        <v>10.0635</v>
      </c>
      <c r="D368" s="23" t="n">
        <v>10.0634</v>
      </c>
      <c r="E368" s="18" t="n">
        <f aca="false">D368-D369</f>
        <v>0.00199999999999889</v>
      </c>
      <c r="F368" s="18"/>
      <c r="G368" s="19" t="n">
        <f aca="false">IF(D368&lt;D369,1+G369,0)</f>
        <v>0</v>
      </c>
      <c r="H368" s="20" t="n">
        <f aca="false">MIN(0, D368-MAX(D368:D388))</f>
        <v>0</v>
      </c>
      <c r="I368" s="21" t="n">
        <f aca="false">ABS(H368)/MAX(D369:D379)</f>
        <v>0</v>
      </c>
    </row>
    <row r="369" customFormat="false" ht="15" hidden="false" customHeight="false" outlineLevel="0" collapsed="false">
      <c r="A369" s="22" t="s">
        <v>374</v>
      </c>
      <c r="B369" s="23" t="n">
        <v>10.0614</v>
      </c>
      <c r="C369" s="23" t="n">
        <v>10.0615</v>
      </c>
      <c r="D369" s="23" t="n">
        <v>10.0614</v>
      </c>
      <c r="E369" s="18" t="n">
        <f aca="false">D369-D370</f>
        <v>0.00020000000000131</v>
      </c>
      <c r="F369" s="18"/>
      <c r="G369" s="19" t="n">
        <f aca="false">IF(D369&lt;D370,1+G370,0)</f>
        <v>0</v>
      </c>
      <c r="H369" s="20" t="n">
        <f aca="false">MIN(0, D369-MAX(D369:D389))</f>
        <v>0</v>
      </c>
      <c r="I369" s="21" t="n">
        <f aca="false">ABS(H369)/MAX(D370:D380)</f>
        <v>0</v>
      </c>
    </row>
    <row r="370" customFormat="false" ht="15" hidden="false" customHeight="false" outlineLevel="0" collapsed="false">
      <c r="A370" s="22" t="s">
        <v>375</v>
      </c>
      <c r="B370" s="23" t="n">
        <v>10.0612</v>
      </c>
      <c r="C370" s="23" t="n">
        <v>10.0613</v>
      </c>
      <c r="D370" s="23" t="n">
        <v>10.0612</v>
      </c>
      <c r="E370" s="18" t="n">
        <f aca="false">D370-D371</f>
        <v>0.00419999999999909</v>
      </c>
      <c r="F370" s="18"/>
      <c r="G370" s="19" t="n">
        <f aca="false">IF(D370&lt;D371,1+G371,0)</f>
        <v>0</v>
      </c>
      <c r="H370" s="20" t="n">
        <f aca="false">MIN(0, D370-MAX(D370:D390))</f>
        <v>0</v>
      </c>
      <c r="I370" s="21" t="n">
        <f aca="false">ABS(H370)/MAX(D371:D381)</f>
        <v>0</v>
      </c>
    </row>
    <row r="371" customFormat="false" ht="15" hidden="false" customHeight="false" outlineLevel="0" collapsed="false">
      <c r="A371" s="22" t="s">
        <v>376</v>
      </c>
      <c r="B371" s="23" t="n">
        <v>10.057</v>
      </c>
      <c r="C371" s="23" t="n">
        <v>10.0571</v>
      </c>
      <c r="D371" s="23" t="n">
        <v>10.057</v>
      </c>
      <c r="E371" s="18" t="n">
        <f aca="false">D371-D372</f>
        <v>0.00159999999999982</v>
      </c>
      <c r="F371" s="18"/>
      <c r="G371" s="19" t="n">
        <f aca="false">IF(D371&lt;D372,1+G372,0)</f>
        <v>0</v>
      </c>
      <c r="H371" s="20" t="n">
        <f aca="false">MIN(0, D371-MAX(D371:D391))</f>
        <v>0</v>
      </c>
      <c r="I371" s="21" t="n">
        <f aca="false">ABS(H371)/MAX(D372:D382)</f>
        <v>0</v>
      </c>
    </row>
    <row r="372" customFormat="false" ht="15" hidden="false" customHeight="false" outlineLevel="0" collapsed="false">
      <c r="A372" s="22" t="s">
        <v>377</v>
      </c>
      <c r="B372" s="23" t="n">
        <v>10.0554</v>
      </c>
      <c r="C372" s="23" t="n">
        <v>10.0555</v>
      </c>
      <c r="D372" s="23" t="n">
        <v>10.0554</v>
      </c>
      <c r="E372" s="18" t="n">
        <f aca="false">D372-D373</f>
        <v>0.000799999999999912</v>
      </c>
      <c r="F372" s="18"/>
      <c r="G372" s="19" t="n">
        <f aca="false">IF(D372&lt;D373,1+G373,0)</f>
        <v>0</v>
      </c>
      <c r="H372" s="20" t="n">
        <f aca="false">MIN(0, D372-MAX(D372:D392))</f>
        <v>0</v>
      </c>
      <c r="I372" s="21" t="n">
        <f aca="false">ABS(H372)/MAX(D373:D383)</f>
        <v>0</v>
      </c>
    </row>
    <row r="373" customFormat="false" ht="15" hidden="false" customHeight="false" outlineLevel="0" collapsed="false">
      <c r="A373" s="22" t="s">
        <v>378</v>
      </c>
      <c r="B373" s="23" t="n">
        <v>10.0546</v>
      </c>
      <c r="C373" s="23" t="n">
        <v>10.0547</v>
      </c>
      <c r="D373" s="23" t="n">
        <v>10.0546</v>
      </c>
      <c r="E373" s="18" t="n">
        <f aca="false">D373-D374</f>
        <v>0.00170000000000137</v>
      </c>
      <c r="F373" s="18"/>
      <c r="G373" s="19" t="n">
        <f aca="false">IF(D373&lt;D374,1+G374,0)</f>
        <v>0</v>
      </c>
      <c r="H373" s="20" t="n">
        <f aca="false">MIN(0, D373-MAX(D373:D393))</f>
        <v>0</v>
      </c>
      <c r="I373" s="21" t="n">
        <f aca="false">ABS(H373)/MAX(D374:D384)</f>
        <v>0</v>
      </c>
    </row>
    <row r="374" customFormat="false" ht="15" hidden="false" customHeight="false" outlineLevel="0" collapsed="false">
      <c r="A374" s="22" t="s">
        <v>379</v>
      </c>
      <c r="B374" s="23" t="n">
        <v>10.0529</v>
      </c>
      <c r="C374" s="23" t="n">
        <v>10.053</v>
      </c>
      <c r="D374" s="23" t="n">
        <v>10.0529</v>
      </c>
      <c r="E374" s="18" t="n">
        <f aca="false">D374-D375</f>
        <v>0.00199999999999889</v>
      </c>
      <c r="F374" s="18"/>
      <c r="G374" s="19" t="n">
        <f aca="false">IF(D374&lt;D375,1+G375,0)</f>
        <v>0</v>
      </c>
      <c r="H374" s="20" t="n">
        <f aca="false">MIN(0, D374-MAX(D374:D394))</f>
        <v>0</v>
      </c>
      <c r="I374" s="21" t="n">
        <f aca="false">ABS(H374)/MAX(D375:D385)</f>
        <v>0</v>
      </c>
    </row>
    <row r="375" customFormat="false" ht="15" hidden="false" customHeight="false" outlineLevel="0" collapsed="false">
      <c r="A375" s="22" t="s">
        <v>380</v>
      </c>
      <c r="B375" s="23" t="n">
        <v>10.0509</v>
      </c>
      <c r="C375" s="23" t="n">
        <v>10.051</v>
      </c>
      <c r="D375" s="23" t="n">
        <v>10.0509</v>
      </c>
      <c r="E375" s="18" t="n">
        <f aca="false">D375-D376</f>
        <v>0.00229999999999997</v>
      </c>
      <c r="F375" s="18"/>
      <c r="G375" s="19" t="n">
        <f aca="false">IF(D375&lt;D376,1+G376,0)</f>
        <v>0</v>
      </c>
      <c r="H375" s="20" t="n">
        <f aca="false">MIN(0, D375-MAX(D375:D395))</f>
        <v>0</v>
      </c>
      <c r="I375" s="21" t="n">
        <f aca="false">ABS(H375)/MAX(D376:D386)</f>
        <v>0</v>
      </c>
    </row>
    <row r="376" customFormat="false" ht="15" hidden="false" customHeight="false" outlineLevel="0" collapsed="false">
      <c r="A376" s="22" t="s">
        <v>381</v>
      </c>
      <c r="B376" s="23" t="n">
        <v>10.0486</v>
      </c>
      <c r="C376" s="23" t="n">
        <v>10.0487</v>
      </c>
      <c r="D376" s="23" t="n">
        <v>10.0486</v>
      </c>
      <c r="E376" s="18" t="n">
        <f aca="false">D376-D377</f>
        <v>0.00200000000000067</v>
      </c>
      <c r="F376" s="18"/>
      <c r="G376" s="19" t="n">
        <f aca="false">IF(D376&lt;D377,1+G377,0)</f>
        <v>0</v>
      </c>
      <c r="H376" s="20" t="n">
        <f aca="false">MIN(0, D376-MAX(D376:D396))</f>
        <v>0</v>
      </c>
      <c r="I376" s="21" t="n">
        <f aca="false">ABS(H376)/MAX(D377:D387)</f>
        <v>0</v>
      </c>
    </row>
    <row r="377" customFormat="false" ht="15" hidden="false" customHeight="false" outlineLevel="0" collapsed="false">
      <c r="A377" s="22" t="s">
        <v>382</v>
      </c>
      <c r="B377" s="23" t="n">
        <v>10.0466</v>
      </c>
      <c r="C377" s="23" t="n">
        <v>10.0467</v>
      </c>
      <c r="D377" s="23" t="n">
        <v>10.0466</v>
      </c>
      <c r="E377" s="18" t="n">
        <f aca="false">D377-D378</f>
        <v>0.0022000000000002</v>
      </c>
      <c r="F377" s="18"/>
      <c r="G377" s="19" t="n">
        <f aca="false">IF(D377&lt;D378,1+G378,0)</f>
        <v>0</v>
      </c>
      <c r="H377" s="20" t="n">
        <f aca="false">MIN(0, D377-MAX(D377:D397))</f>
        <v>0</v>
      </c>
      <c r="I377" s="21" t="n">
        <f aca="false">ABS(H377)/MAX(D378:D388)</f>
        <v>0</v>
      </c>
    </row>
    <row r="378" customFormat="false" ht="15" hidden="false" customHeight="false" outlineLevel="0" collapsed="false">
      <c r="A378" s="22" t="s">
        <v>383</v>
      </c>
      <c r="B378" s="23" t="n">
        <v>10.0444</v>
      </c>
      <c r="C378" s="23" t="n">
        <v>10.0445</v>
      </c>
      <c r="D378" s="23" t="n">
        <v>10.0444</v>
      </c>
      <c r="E378" s="18" t="n">
        <f aca="false">D378-D379</f>
        <v>0.00179999999999936</v>
      </c>
      <c r="F378" s="18"/>
      <c r="G378" s="19" t="n">
        <f aca="false">IF(D378&lt;D379,1+G379,0)</f>
        <v>0</v>
      </c>
      <c r="H378" s="20" t="n">
        <f aca="false">MIN(0, D378-MAX(D378:D398))</f>
        <v>0</v>
      </c>
      <c r="I378" s="21" t="n">
        <f aca="false">ABS(H378)/MAX(D379:D389)</f>
        <v>0</v>
      </c>
    </row>
    <row r="379" customFormat="false" ht="15" hidden="false" customHeight="false" outlineLevel="0" collapsed="false">
      <c r="A379" s="22" t="s">
        <v>384</v>
      </c>
      <c r="B379" s="23" t="n">
        <v>10.0426</v>
      </c>
      <c r="C379" s="23" t="n">
        <v>10.0427</v>
      </c>
      <c r="D379" s="23" t="n">
        <v>10.0426</v>
      </c>
      <c r="E379" s="18" t="n">
        <f aca="false">D379-D380</f>
        <v>0.00340000000000096</v>
      </c>
      <c r="F379" s="18"/>
      <c r="G379" s="19" t="n">
        <f aca="false">IF(D379&lt;D380,1+G380,0)</f>
        <v>0</v>
      </c>
      <c r="H379" s="20" t="n">
        <f aca="false">MIN(0, D379-MAX(D379:D399))</f>
        <v>0</v>
      </c>
      <c r="I379" s="21" t="n">
        <f aca="false">ABS(H379)/MAX(D380:D390)</f>
        <v>0</v>
      </c>
    </row>
    <row r="380" customFormat="false" ht="15" hidden="false" customHeight="false" outlineLevel="0" collapsed="false">
      <c r="A380" s="22" t="s">
        <v>385</v>
      </c>
      <c r="B380" s="23" t="n">
        <v>10.0392</v>
      </c>
      <c r="C380" s="23" t="n">
        <v>10.0393</v>
      </c>
      <c r="D380" s="23" t="n">
        <v>10.0392</v>
      </c>
      <c r="E380" s="18" t="n">
        <f aca="false">D380-D381</f>
        <v>-0.000100000000001543</v>
      </c>
      <c r="F380" s="18"/>
      <c r="G380" s="19" t="n">
        <f aca="false">IF(D380&lt;D381,1+G381,0)</f>
        <v>1</v>
      </c>
      <c r="H380" s="20" t="n">
        <f aca="false">MIN(0, D380-MAX(D380:D400))</f>
        <v>-0.00110000000000099</v>
      </c>
      <c r="I380" s="21" t="n">
        <f aca="false">ABS(H380)/MAX(D381:D391)</f>
        <v>0.000109561752988146</v>
      </c>
    </row>
    <row r="381" customFormat="false" ht="15" hidden="false" customHeight="false" outlineLevel="0" collapsed="false">
      <c r="A381" s="22" t="s">
        <v>386</v>
      </c>
      <c r="B381" s="23" t="n">
        <v>10.0393</v>
      </c>
      <c r="C381" s="23" t="n">
        <v>10.0394</v>
      </c>
      <c r="D381" s="23" t="n">
        <v>10.0393</v>
      </c>
      <c r="E381" s="18" t="n">
        <f aca="false">D381-D382</f>
        <v>0.000400000000000844</v>
      </c>
      <c r="F381" s="18"/>
      <c r="G381" s="19" t="n">
        <f aca="false">IF(D381&lt;D382,1+G382,0)</f>
        <v>0</v>
      </c>
      <c r="H381" s="20" t="n">
        <f aca="false">MIN(0, D381-MAX(D381:D401))</f>
        <v>-0.000999999999999446</v>
      </c>
      <c r="I381" s="21" t="n">
        <f aca="false">ABS(H381)/MAX(D382:D392)</f>
        <v>9.96015936254428E-005</v>
      </c>
    </row>
    <row r="382" customFormat="false" ht="15" hidden="false" customHeight="false" outlineLevel="0" collapsed="false">
      <c r="A382" s="22" t="s">
        <v>387</v>
      </c>
      <c r="B382" s="23" t="n">
        <v>10.0389</v>
      </c>
      <c r="C382" s="23" t="n">
        <v>10.039</v>
      </c>
      <c r="D382" s="23" t="n">
        <v>10.0389</v>
      </c>
      <c r="E382" s="18" t="n">
        <f aca="false">D382-D383</f>
        <v>-0.00109999999999921</v>
      </c>
      <c r="F382" s="18"/>
      <c r="G382" s="19" t="n">
        <f aca="false">IF(D382&lt;D383,1+G383,0)</f>
        <v>1</v>
      </c>
      <c r="H382" s="20" t="n">
        <f aca="false">MIN(0, D382-MAX(D382:D402))</f>
        <v>-0.00169999999999959</v>
      </c>
      <c r="I382" s="21" t="n">
        <f aca="false">ABS(H382)/MAX(D383:D393)</f>
        <v>0.000169322709163306</v>
      </c>
    </row>
    <row r="383" customFormat="false" ht="15" hidden="false" customHeight="false" outlineLevel="0" collapsed="false">
      <c r="A383" s="22" t="s">
        <v>388</v>
      </c>
      <c r="B383" s="23" t="n">
        <v>10.04</v>
      </c>
      <c r="C383" s="23" t="n">
        <v>10.0401</v>
      </c>
      <c r="D383" s="23" t="n">
        <v>10.04</v>
      </c>
      <c r="E383" s="18" t="n">
        <f aca="false">D383-D384</f>
        <v>0.000799999999999912</v>
      </c>
      <c r="F383" s="18"/>
      <c r="G383" s="19" t="n">
        <f aca="false">IF(D383&lt;D384,1+G384,0)</f>
        <v>0</v>
      </c>
      <c r="H383" s="20" t="n">
        <f aca="false">MIN(0, D383-MAX(D383:D403))</f>
        <v>-0.000600000000000378</v>
      </c>
      <c r="I383" s="21" t="n">
        <f aca="false">ABS(H383)/MAX(D384:D394)</f>
        <v>5.97627419146367E-005</v>
      </c>
    </row>
    <row r="384" customFormat="false" ht="15" hidden="false" customHeight="false" outlineLevel="0" collapsed="false">
      <c r="A384" s="22" t="s">
        <v>389</v>
      </c>
      <c r="B384" s="23" t="n">
        <v>10.0392</v>
      </c>
      <c r="C384" s="23" t="n">
        <v>10.0393</v>
      </c>
      <c r="D384" s="23" t="n">
        <v>10.0392</v>
      </c>
      <c r="E384" s="18" t="n">
        <f aca="false">D384-D385</f>
        <v>0.000999999999999446</v>
      </c>
      <c r="F384" s="18"/>
      <c r="G384" s="19" t="n">
        <f aca="false">IF(D384&lt;D385,1+G385,0)</f>
        <v>0</v>
      </c>
      <c r="H384" s="20" t="n">
        <f aca="false">MIN(0, D384-MAX(D384:D404))</f>
        <v>-0.00170000000000137</v>
      </c>
      <c r="I384" s="21" t="n">
        <f aca="false">ABS(H384)/MAX(D385:D395)</f>
        <v>0.000169327768758167</v>
      </c>
    </row>
    <row r="385" customFormat="false" ht="15" hidden="false" customHeight="false" outlineLevel="0" collapsed="false">
      <c r="A385" s="22" t="s">
        <v>390</v>
      </c>
      <c r="B385" s="23" t="n">
        <v>10.0382</v>
      </c>
      <c r="C385" s="23" t="n">
        <v>10.0383</v>
      </c>
      <c r="D385" s="23" t="n">
        <v>10.0382</v>
      </c>
      <c r="E385" s="18" t="n">
        <f aca="false">D385-D386</f>
        <v>9.99999999997669E-005</v>
      </c>
      <c r="F385" s="18"/>
      <c r="G385" s="19" t="n">
        <f aca="false">IF(D385&lt;D386,1+G386,0)</f>
        <v>0</v>
      </c>
      <c r="H385" s="20" t="n">
        <f aca="false">MIN(0, D385-MAX(D385:D405))</f>
        <v>-0.00309999999999988</v>
      </c>
      <c r="I385" s="21" t="n">
        <f aca="false">ABS(H385)/MAX(D386:D396)</f>
        <v>0.00030877416655875</v>
      </c>
    </row>
    <row r="386" customFormat="false" ht="15" hidden="false" customHeight="false" outlineLevel="0" collapsed="false">
      <c r="A386" s="22" t="s">
        <v>391</v>
      </c>
      <c r="B386" s="23" t="n">
        <v>10.0381</v>
      </c>
      <c r="C386" s="23" t="n">
        <v>10.0382</v>
      </c>
      <c r="D386" s="23" t="n">
        <v>10.0381</v>
      </c>
      <c r="E386" s="18" t="n">
        <f aca="false">D386-D387</f>
        <v>-0.00159999999999982</v>
      </c>
      <c r="F386" s="18"/>
      <c r="G386" s="19" t="n">
        <f aca="false">IF(D386&lt;D387,1+G387,0)</f>
        <v>1</v>
      </c>
      <c r="H386" s="20" t="n">
        <f aca="false">MIN(0, D386-MAX(D386:D406))</f>
        <v>-0.00399999999999956</v>
      </c>
      <c r="I386" s="21" t="n">
        <f aca="false">ABS(H386)/MAX(D387:D397)</f>
        <v>0.000398418279430616</v>
      </c>
    </row>
    <row r="387" customFormat="false" ht="15" hidden="false" customHeight="false" outlineLevel="0" collapsed="false">
      <c r="A387" s="22" t="s">
        <v>392</v>
      </c>
      <c r="B387" s="23" t="n">
        <v>10.0397</v>
      </c>
      <c r="C387" s="23" t="n">
        <v>10.0398</v>
      </c>
      <c r="D387" s="23" t="n">
        <v>10.0397</v>
      </c>
      <c r="E387" s="18" t="n">
        <f aca="false">D387-D388</f>
        <v>0.000399999999999068</v>
      </c>
      <c r="F387" s="18"/>
      <c r="G387" s="19" t="n">
        <f aca="false">IF(D387&lt;D388,1+G388,0)</f>
        <v>0</v>
      </c>
      <c r="H387" s="20" t="n">
        <f aca="false">MIN(0, D387-MAX(D387:D407))</f>
        <v>-0.00239999999999974</v>
      </c>
      <c r="I387" s="21" t="n">
        <f aca="false">ABS(H387)/MAX(D388:D398)</f>
        <v>0.000239053348738967</v>
      </c>
    </row>
    <row r="388" customFormat="false" ht="15" hidden="false" customHeight="false" outlineLevel="0" collapsed="false">
      <c r="A388" s="22" t="s">
        <v>393</v>
      </c>
      <c r="B388" s="23" t="n">
        <v>10.0393</v>
      </c>
      <c r="C388" s="23" t="n">
        <v>10.0394</v>
      </c>
      <c r="D388" s="23" t="n">
        <v>10.0393</v>
      </c>
      <c r="E388" s="18" t="n">
        <f aca="false">D388-D389</f>
        <v>0</v>
      </c>
      <c r="F388" s="18"/>
      <c r="G388" s="19" t="n">
        <f aca="false">IF(D388&lt;D389,1+G389,0)</f>
        <v>0</v>
      </c>
      <c r="H388" s="20" t="n">
        <f aca="false">MIN(0, D388-MAX(D388:D408))</f>
        <v>-0.0027999999999988</v>
      </c>
      <c r="I388" s="21" t="n">
        <f aca="false">ABS(H388)/MAX(D389:D399)</f>
        <v>0.000278895573528707</v>
      </c>
    </row>
    <row r="389" customFormat="false" ht="15" hidden="false" customHeight="false" outlineLevel="0" collapsed="false">
      <c r="A389" s="22" t="s">
        <v>394</v>
      </c>
      <c r="B389" s="23" t="n">
        <v>10.0393</v>
      </c>
      <c r="C389" s="23" t="n">
        <v>10.0394</v>
      </c>
      <c r="D389" s="23" t="n">
        <v>10.0393</v>
      </c>
      <c r="E389" s="18" t="n">
        <f aca="false">D389-D390</f>
        <v>-0.000299999999999301</v>
      </c>
      <c r="F389" s="18"/>
      <c r="G389" s="19" t="n">
        <f aca="false">IF(D389&lt;D390,1+G390,0)</f>
        <v>1</v>
      </c>
      <c r="H389" s="20" t="n">
        <f aca="false">MIN(0, D389-MAX(D389:D409))</f>
        <v>-0.0027999999999988</v>
      </c>
      <c r="I389" s="21" t="n">
        <f aca="false">ABS(H389)/MAX(D390:D400)</f>
        <v>0.000278876129199208</v>
      </c>
    </row>
    <row r="390" customFormat="false" ht="15" hidden="false" customHeight="false" outlineLevel="0" collapsed="false">
      <c r="A390" s="22" t="s">
        <v>395</v>
      </c>
      <c r="B390" s="23" t="n">
        <v>10.0396</v>
      </c>
      <c r="C390" s="23" t="n">
        <v>10.0397</v>
      </c>
      <c r="D390" s="23" t="n">
        <v>10.0396</v>
      </c>
      <c r="E390" s="18" t="n">
        <f aca="false">D390-D391</f>
        <v>0.000500000000000611</v>
      </c>
      <c r="F390" s="18"/>
      <c r="G390" s="19" t="n">
        <f aca="false">IF(D390&lt;D391,1+G391,0)</f>
        <v>0</v>
      </c>
      <c r="H390" s="20" t="n">
        <f aca="false">MIN(0, D390-MAX(D390:D410))</f>
        <v>-0.0024999999999995</v>
      </c>
      <c r="I390" s="21" t="n">
        <f aca="false">ABS(H390)/MAX(D391:D401)</f>
        <v>0.000248996543927921</v>
      </c>
    </row>
    <row r="391" customFormat="false" ht="15" hidden="false" customHeight="false" outlineLevel="0" collapsed="false">
      <c r="A391" s="22" t="s">
        <v>396</v>
      </c>
      <c r="B391" s="23" t="n">
        <v>10.0391</v>
      </c>
      <c r="C391" s="23" t="n">
        <v>10.0392</v>
      </c>
      <c r="D391" s="23" t="n">
        <v>10.0391</v>
      </c>
      <c r="E391" s="18" t="n">
        <f aca="false">D391-D392</f>
        <v>0.00259999999999927</v>
      </c>
      <c r="F391" s="18"/>
      <c r="G391" s="19" t="n">
        <f aca="false">IF(D391&lt;D392,1+G392,0)</f>
        <v>0</v>
      </c>
      <c r="H391" s="20" t="n">
        <f aca="false">MIN(0, D391-MAX(D391:D411))</f>
        <v>-0.00300000000000011</v>
      </c>
      <c r="I391" s="21" t="n">
        <f aca="false">ABS(H391)/MAX(D392:D402)</f>
        <v>0.00029878692508417</v>
      </c>
    </row>
    <row r="392" customFormat="false" ht="15" hidden="false" customHeight="false" outlineLevel="0" collapsed="false">
      <c r="A392" s="22" t="s">
        <v>397</v>
      </c>
      <c r="B392" s="23" t="n">
        <v>10.0365</v>
      </c>
      <c r="C392" s="23" t="n">
        <v>10.0366</v>
      </c>
      <c r="D392" s="23" t="n">
        <v>10.0365</v>
      </c>
      <c r="E392" s="18" t="n">
        <f aca="false">D392-D393</f>
        <v>0.00270000000000081</v>
      </c>
      <c r="F392" s="18"/>
      <c r="G392" s="19" t="n">
        <f aca="false">IF(D392&lt;D393,1+G393,0)</f>
        <v>0</v>
      </c>
      <c r="H392" s="20" t="n">
        <f aca="false">MIN(0, D392-MAX(D392:D412))</f>
        <v>-0.00559999999999938</v>
      </c>
      <c r="I392" s="21" t="n">
        <f aca="false">ABS(H392)/MAX(D393:D403)</f>
        <v>0.000557735593490367</v>
      </c>
    </row>
    <row r="393" customFormat="false" ht="15" hidden="false" customHeight="false" outlineLevel="0" collapsed="false">
      <c r="A393" s="22" t="s">
        <v>398</v>
      </c>
      <c r="B393" s="23" t="n">
        <v>10.0338</v>
      </c>
      <c r="C393" s="23" t="n">
        <v>10.0339</v>
      </c>
      <c r="D393" s="23" t="n">
        <v>10.0338</v>
      </c>
      <c r="E393" s="18" t="n">
        <f aca="false">D393-D394</f>
        <v>0.0046999999999997</v>
      </c>
      <c r="F393" s="18"/>
      <c r="G393" s="19" t="n">
        <f aca="false">IF(D393&lt;D394,1+G394,0)</f>
        <v>0</v>
      </c>
      <c r="H393" s="20" t="n">
        <f aca="false">MIN(0, D393-MAX(D393:D413))</f>
        <v>-0.0083000000000002</v>
      </c>
      <c r="I393" s="21" t="n">
        <f aca="false">ABS(H393)/MAX(D394:D404)</f>
        <v>0.000826619127767451</v>
      </c>
    </row>
    <row r="394" customFormat="false" ht="15" hidden="false" customHeight="false" outlineLevel="0" collapsed="false">
      <c r="A394" s="22" t="s">
        <v>399</v>
      </c>
      <c r="B394" s="23" t="n">
        <v>10.0291</v>
      </c>
      <c r="C394" s="23" t="n">
        <v>10.0292</v>
      </c>
      <c r="D394" s="23" t="n">
        <v>10.0291</v>
      </c>
      <c r="E394" s="18" t="n">
        <f aca="false">D394-D395</f>
        <v>0.00109999999999921</v>
      </c>
      <c r="F394" s="18"/>
      <c r="G394" s="19" t="n">
        <f aca="false">IF(D394&lt;D395,1+G395,0)</f>
        <v>0</v>
      </c>
      <c r="H394" s="20" t="n">
        <f aca="false">MIN(0, D394-MAX(D394:D414))</f>
        <v>-0.0129999999999999</v>
      </c>
      <c r="I394" s="21" t="n">
        <f aca="false">ABS(H394)/MAX(D395:D405)</f>
        <v>0.00129465308276816</v>
      </c>
    </row>
    <row r="395" customFormat="false" ht="15" hidden="false" customHeight="false" outlineLevel="0" collapsed="false">
      <c r="A395" s="22" t="s">
        <v>400</v>
      </c>
      <c r="B395" s="23" t="n">
        <v>10.028</v>
      </c>
      <c r="C395" s="23" t="n">
        <v>10.0281</v>
      </c>
      <c r="D395" s="23" t="n">
        <v>10.028</v>
      </c>
      <c r="E395" s="18" t="n">
        <f aca="false">D395-D396</f>
        <v>-0.00520000000000032</v>
      </c>
      <c r="F395" s="18"/>
      <c r="G395" s="19" t="n">
        <f aca="false">IF(D395&lt;D396,1+G396,0)</f>
        <v>5</v>
      </c>
      <c r="H395" s="20" t="n">
        <f aca="false">MIN(0, D395-MAX(D395:D415))</f>
        <v>-0.0140999999999991</v>
      </c>
      <c r="I395" s="21" t="n">
        <f aca="false">ABS(H395)/MAX(D396:D406)</f>
        <v>0.00140408878620997</v>
      </c>
    </row>
    <row r="396" customFormat="false" ht="15" hidden="false" customHeight="false" outlineLevel="0" collapsed="false">
      <c r="A396" s="22" t="s">
        <v>401</v>
      </c>
      <c r="B396" s="23" t="n">
        <v>10.0332</v>
      </c>
      <c r="C396" s="23" t="n">
        <v>10.0333</v>
      </c>
      <c r="D396" s="23" t="n">
        <v>10.0332</v>
      </c>
      <c r="E396" s="18" t="n">
        <f aca="false">D396-D397</f>
        <v>-0.00179999999999936</v>
      </c>
      <c r="F396" s="18"/>
      <c r="G396" s="19" t="n">
        <f aca="false">IF(D396&lt;D397,1+G397,0)</f>
        <v>4</v>
      </c>
      <c r="H396" s="20" t="n">
        <f aca="false">MIN(0, D396-MAX(D396:D416))</f>
        <v>-0.0088999999999988</v>
      </c>
      <c r="I396" s="21" t="n">
        <f aca="false">ABS(H396)/MAX(D397:D407)</f>
        <v>0.000886268808316866</v>
      </c>
    </row>
    <row r="397" customFormat="false" ht="15" hidden="false" customHeight="false" outlineLevel="0" collapsed="false">
      <c r="A397" s="22" t="s">
        <v>402</v>
      </c>
      <c r="B397" s="23" t="n">
        <v>10.035</v>
      </c>
      <c r="C397" s="23" t="n">
        <v>10.0351</v>
      </c>
      <c r="D397" s="23" t="n">
        <v>10.035</v>
      </c>
      <c r="E397" s="18" t="n">
        <f aca="false">D397-D398</f>
        <v>-0.00109999999999921</v>
      </c>
      <c r="F397" s="18"/>
      <c r="G397" s="19" t="n">
        <f aca="false">IF(D397&lt;D398,1+G398,0)</f>
        <v>3</v>
      </c>
      <c r="H397" s="20" t="n">
        <f aca="false">MIN(0, D397-MAX(D397:D417))</f>
        <v>-0.00709999999999944</v>
      </c>
      <c r="I397" s="21" t="n">
        <f aca="false">ABS(H397)/MAX(D398:D408)</f>
        <v>0.000707023431353944</v>
      </c>
    </row>
    <row r="398" customFormat="false" ht="15" hidden="false" customHeight="false" outlineLevel="0" collapsed="false">
      <c r="A398" s="22" t="s">
        <v>403</v>
      </c>
      <c r="B398" s="23" t="n">
        <v>10.0361</v>
      </c>
      <c r="C398" s="23" t="n">
        <v>10.0362</v>
      </c>
      <c r="D398" s="23" t="n">
        <v>10.0361</v>
      </c>
      <c r="E398" s="18" t="n">
        <f aca="false">D398-D399</f>
        <v>-0.00280000000000058</v>
      </c>
      <c r="F398" s="18"/>
      <c r="G398" s="19" t="n">
        <f aca="false">IF(D398&lt;D399,1+G399,0)</f>
        <v>2</v>
      </c>
      <c r="H398" s="20" t="n">
        <f aca="false">MIN(0, D398-MAX(D398:D418))</f>
        <v>-0.00600000000000023</v>
      </c>
      <c r="I398" s="21" t="n">
        <f aca="false">ABS(H398)/MAX(D399:D409)</f>
        <v>0.000597484589876642</v>
      </c>
    </row>
    <row r="399" customFormat="false" ht="15" hidden="false" customHeight="false" outlineLevel="0" collapsed="false">
      <c r="A399" s="22" t="s">
        <v>404</v>
      </c>
      <c r="B399" s="23" t="n">
        <v>10.0389</v>
      </c>
      <c r="C399" s="23" t="n">
        <v>10.039</v>
      </c>
      <c r="D399" s="23" t="n">
        <v>10.0389</v>
      </c>
      <c r="E399" s="18" t="n">
        <f aca="false">D399-D400</f>
        <v>-0.00140000000000029</v>
      </c>
      <c r="F399" s="18"/>
      <c r="G399" s="19" t="n">
        <f aca="false">IF(D399&lt;D400,1+G400,0)</f>
        <v>1</v>
      </c>
      <c r="H399" s="20" t="n">
        <f aca="false">MIN(0, D399-MAX(D399:D419))</f>
        <v>-0.00319999999999965</v>
      </c>
      <c r="I399" s="21" t="n">
        <f aca="false">ABS(H399)/MAX(D400:D410)</f>
        <v>0.000318658447934162</v>
      </c>
    </row>
    <row r="400" customFormat="false" ht="15" hidden="false" customHeight="false" outlineLevel="0" collapsed="false">
      <c r="A400" s="22" t="s">
        <v>405</v>
      </c>
      <c r="B400" s="23" t="n">
        <v>10.0403</v>
      </c>
      <c r="C400" s="23" t="n">
        <v>10.0404</v>
      </c>
      <c r="D400" s="23" t="n">
        <v>10.0403</v>
      </c>
      <c r="E400" s="18" t="n">
        <f aca="false">D400-D401</f>
        <v>0.000300000000001077</v>
      </c>
      <c r="F400" s="18"/>
      <c r="G400" s="19" t="n">
        <f aca="false">IF(D400&lt;D401,1+G401,0)</f>
        <v>0</v>
      </c>
      <c r="H400" s="20" t="n">
        <f aca="false">MIN(0, D400-MAX(D400:D420))</f>
        <v>-0.00179999999999936</v>
      </c>
      <c r="I400" s="21" t="n">
        <f aca="false">ABS(H400)/MAX(D401:D411)</f>
        <v>0.000179245376962922</v>
      </c>
    </row>
    <row r="401" customFormat="false" ht="15" hidden="false" customHeight="false" outlineLevel="0" collapsed="false">
      <c r="A401" s="22" t="s">
        <v>406</v>
      </c>
      <c r="B401" s="23" t="n">
        <v>10.04</v>
      </c>
      <c r="C401" s="23" t="n">
        <v>10.0401</v>
      </c>
      <c r="D401" s="23" t="n">
        <v>10.04</v>
      </c>
      <c r="E401" s="18" t="n">
        <f aca="false">D401-D402</f>
        <v>-0.000600000000000378</v>
      </c>
      <c r="F401" s="18"/>
      <c r="G401" s="19" t="n">
        <f aca="false">IF(D401&lt;D402,1+G402,0)</f>
        <v>1</v>
      </c>
      <c r="H401" s="20" t="n">
        <f aca="false">MIN(0, D401-MAX(D401:D421))</f>
        <v>-0.00210000000000043</v>
      </c>
      <c r="I401" s="21" t="n">
        <f aca="false">ABS(H401)/MAX(D402:D412)</f>
        <v>0.00020911960645686</v>
      </c>
    </row>
    <row r="402" customFormat="false" ht="15" hidden="false" customHeight="false" outlineLevel="0" collapsed="false">
      <c r="A402" s="22" t="s">
        <v>407</v>
      </c>
      <c r="B402" s="23" t="n">
        <v>10.0406</v>
      </c>
      <c r="C402" s="23" t="n">
        <v>10.0407</v>
      </c>
      <c r="D402" s="23" t="n">
        <v>10.0406</v>
      </c>
      <c r="E402" s="18" t="n">
        <f aca="false">D402-D403</f>
        <v>0.000899999999999679</v>
      </c>
      <c r="F402" s="18"/>
      <c r="G402" s="19" t="n">
        <f aca="false">IF(D402&lt;D403,1+G403,0)</f>
        <v>0</v>
      </c>
      <c r="H402" s="20" t="n">
        <f aca="false">MIN(0, D402-MAX(D402:D422))</f>
        <v>-0.00150000000000006</v>
      </c>
      <c r="I402" s="21" t="n">
        <f aca="false">ABS(H402)/MAX(D403:D413)</f>
        <v>0.000149371147469161</v>
      </c>
    </row>
    <row r="403" customFormat="false" ht="15" hidden="false" customHeight="false" outlineLevel="0" collapsed="false">
      <c r="A403" s="22" t="s">
        <v>408</v>
      </c>
      <c r="B403" s="23" t="n">
        <v>10.0397</v>
      </c>
      <c r="C403" s="23" t="n">
        <v>10.0398</v>
      </c>
      <c r="D403" s="23" t="n">
        <v>10.0397</v>
      </c>
      <c r="E403" s="18" t="n">
        <f aca="false">D403-D404</f>
        <v>-0.00120000000000076</v>
      </c>
      <c r="F403" s="18"/>
      <c r="G403" s="19" t="n">
        <f aca="false">IF(D403&lt;D404,1+G404,0)</f>
        <v>3</v>
      </c>
      <c r="H403" s="20" t="n">
        <f aca="false">MIN(0, D403-MAX(D403:D423))</f>
        <v>-0.00239999999999974</v>
      </c>
      <c r="I403" s="21" t="n">
        <f aca="false">ABS(H403)/MAX(D404:D414)</f>
        <v>0.000238993835950621</v>
      </c>
    </row>
    <row r="404" customFormat="false" ht="15" hidden="false" customHeight="false" outlineLevel="0" collapsed="false">
      <c r="A404" s="22" t="s">
        <v>409</v>
      </c>
      <c r="B404" s="23" t="n">
        <v>10.0409</v>
      </c>
      <c r="C404" s="23" t="n">
        <v>10.041</v>
      </c>
      <c r="D404" s="23" t="n">
        <v>10.0409</v>
      </c>
      <c r="E404" s="18" t="n">
        <f aca="false">D404-D405</f>
        <v>-0.000399999999999068</v>
      </c>
      <c r="F404" s="18"/>
      <c r="G404" s="19" t="n">
        <f aca="false">IF(D404&lt;D405,1+G405,0)</f>
        <v>2</v>
      </c>
      <c r="H404" s="20" t="n">
        <f aca="false">MIN(0, D404-MAX(D404:D424))</f>
        <v>-0.00119999999999898</v>
      </c>
      <c r="I404" s="21" t="n">
        <f aca="false">ABS(H404)/MAX(D405:D415)</f>
        <v>0.000119496917975222</v>
      </c>
    </row>
    <row r="405" customFormat="false" ht="15" hidden="false" customHeight="false" outlineLevel="0" collapsed="false">
      <c r="A405" s="22" t="s">
        <v>410</v>
      </c>
      <c r="B405" s="23" t="n">
        <v>10.0413</v>
      </c>
      <c r="C405" s="23" t="n">
        <v>10.0414</v>
      </c>
      <c r="D405" s="23" t="n">
        <v>10.0413</v>
      </c>
      <c r="E405" s="18" t="n">
        <f aca="false">D405-D406</f>
        <v>-0.000799999999999912</v>
      </c>
      <c r="F405" s="18"/>
      <c r="G405" s="19" t="n">
        <f aca="false">IF(D405&lt;D406,1+G406,0)</f>
        <v>1</v>
      </c>
      <c r="H405" s="20" t="n">
        <f aca="false">MIN(0, D405-MAX(D405:D425))</f>
        <v>-0.000799999999999912</v>
      </c>
      <c r="I405" s="21" t="n">
        <f aca="false">ABS(H405)/MAX(D406:D416)</f>
        <v>7.96646119835405E-005</v>
      </c>
    </row>
    <row r="406" customFormat="false" ht="15" hidden="false" customHeight="false" outlineLevel="0" collapsed="false">
      <c r="A406" s="22" t="s">
        <v>411</v>
      </c>
      <c r="B406" s="23" t="n">
        <v>10.0421</v>
      </c>
      <c r="C406" s="23" t="n">
        <v>10.0422</v>
      </c>
      <c r="D406" s="23" t="n">
        <v>10.0421</v>
      </c>
      <c r="E406" s="18" t="n">
        <f aca="false">D406-D407</f>
        <v>0.000499999999998835</v>
      </c>
      <c r="F406" s="18"/>
      <c r="G406" s="19" t="n">
        <f aca="false">IF(D406&lt;D407,1+G407,0)</f>
        <v>0</v>
      </c>
      <c r="H406" s="20" t="n">
        <f aca="false">MIN(0, D406-MAX(D406:D426))</f>
        <v>0</v>
      </c>
      <c r="I406" s="21" t="n">
        <f aca="false">ABS(H406)/MAX(D407:D417)</f>
        <v>0</v>
      </c>
    </row>
    <row r="407" customFormat="false" ht="15" hidden="false" customHeight="false" outlineLevel="0" collapsed="false">
      <c r="A407" s="22" t="s">
        <v>412</v>
      </c>
      <c r="B407" s="23" t="n">
        <v>10.0416</v>
      </c>
      <c r="C407" s="23" t="n">
        <v>10.0417</v>
      </c>
      <c r="D407" s="23" t="n">
        <v>10.0416</v>
      </c>
      <c r="E407" s="18" t="n">
        <f aca="false">D407-D408</f>
        <v>0.000900000000001455</v>
      </c>
      <c r="F407" s="18"/>
      <c r="G407" s="19" t="n">
        <f aca="false">IF(D407&lt;D408,1+G408,0)</f>
        <v>0</v>
      </c>
      <c r="H407" s="20" t="n">
        <f aca="false">MIN(0, D407-MAX(D407:D427))</f>
        <v>-0.000299999999999301</v>
      </c>
      <c r="I407" s="21" t="n">
        <f aca="false">ABS(H407)/MAX(D408:D418)</f>
        <v>2.98748244853365E-005</v>
      </c>
    </row>
    <row r="408" customFormat="false" ht="15" hidden="false" customHeight="false" outlineLevel="0" collapsed="false">
      <c r="A408" s="22" t="s">
        <v>413</v>
      </c>
      <c r="B408" s="23" t="n">
        <v>10.0407</v>
      </c>
      <c r="C408" s="23" t="n">
        <v>10.0408</v>
      </c>
      <c r="D408" s="23" t="n">
        <v>10.0407</v>
      </c>
      <c r="E408" s="18" t="n">
        <f aca="false">D408-D409</f>
        <v>0.000399999999999068</v>
      </c>
      <c r="F408" s="18"/>
      <c r="G408" s="19" t="n">
        <f aca="false">IF(D408&lt;D409,1+G409,0)</f>
        <v>0</v>
      </c>
      <c r="H408" s="20" t="n">
        <f aca="false">MIN(0, D408-MAX(D408:D428))</f>
        <v>-0.00120000000000076</v>
      </c>
      <c r="I408" s="21" t="n">
        <f aca="false">ABS(H408)/MAX(D409:D419)</f>
        <v>0.0001194992979417</v>
      </c>
    </row>
    <row r="409" customFormat="false" ht="15" hidden="false" customHeight="false" outlineLevel="0" collapsed="false">
      <c r="A409" s="22" t="s">
        <v>414</v>
      </c>
      <c r="B409" s="23" t="n">
        <v>10.0403</v>
      </c>
      <c r="C409" s="23" t="n">
        <v>10.0404</v>
      </c>
      <c r="D409" s="23" t="n">
        <v>10.0403</v>
      </c>
      <c r="E409" s="18" t="n">
        <f aca="false">D409-D410</f>
        <v>0.00120000000000076</v>
      </c>
      <c r="F409" s="18"/>
      <c r="G409" s="19" t="n">
        <f aca="false">IF(D409&lt;D410,1+G410,0)</f>
        <v>0</v>
      </c>
      <c r="H409" s="20" t="n">
        <f aca="false">MIN(0, D409-MAX(D409:D429))</f>
        <v>-0.00159999999999982</v>
      </c>
      <c r="I409" s="21" t="n">
        <f aca="false">ABS(H409)/MAX(D410:D420)</f>
        <v>0.000159332397255482</v>
      </c>
    </row>
    <row r="410" customFormat="false" ht="15" hidden="false" customHeight="false" outlineLevel="0" collapsed="false">
      <c r="A410" s="22" t="s">
        <v>415</v>
      </c>
      <c r="B410" s="23" t="n">
        <v>10.0391</v>
      </c>
      <c r="C410" s="23" t="n">
        <v>10.0392</v>
      </c>
      <c r="D410" s="23" t="n">
        <v>10.0391</v>
      </c>
      <c r="E410" s="18" t="n">
        <f aca="false">D410-D411</f>
        <v>-0.0019000000000009</v>
      </c>
      <c r="F410" s="18"/>
      <c r="G410" s="19" t="n">
        <f aca="false">IF(D410&lt;D411,1+G411,0)</f>
        <v>1</v>
      </c>
      <c r="H410" s="20" t="n">
        <f aca="false">MIN(0, D410-MAX(D410:D430))</f>
        <v>-0.00280000000000058</v>
      </c>
      <c r="I410" s="21" t="n">
        <f aca="false">ABS(H410)/MAX(D411:D421)</f>
        <v>0.000278831695197182</v>
      </c>
    </row>
    <row r="411" customFormat="false" ht="15" hidden="false" customHeight="false" outlineLevel="0" collapsed="false">
      <c r="A411" s="22" t="s">
        <v>416</v>
      </c>
      <c r="B411" s="23" t="n">
        <v>10.041</v>
      </c>
      <c r="C411" s="23" t="n">
        <v>10.0411</v>
      </c>
      <c r="D411" s="23" t="n">
        <v>10.041</v>
      </c>
      <c r="E411" s="18" t="n">
        <f aca="false">D411-D412</f>
        <v>0</v>
      </c>
      <c r="F411" s="18"/>
      <c r="G411" s="19" t="n">
        <f aca="false">IF(D411&lt;D412,1+G412,0)</f>
        <v>0</v>
      </c>
      <c r="H411" s="20" t="n">
        <f aca="false">MIN(0, D411-MAX(D411:D431))</f>
        <v>-0.000899999999999679</v>
      </c>
      <c r="I411" s="21" t="n">
        <f aca="false">ABS(H411)/MAX(D412:D422)</f>
        <v>8.96244734561865E-005</v>
      </c>
    </row>
    <row r="412" customFormat="false" ht="15" hidden="false" customHeight="false" outlineLevel="0" collapsed="false">
      <c r="A412" s="22" t="s">
        <v>417</v>
      </c>
      <c r="B412" s="23" t="n">
        <v>10.041</v>
      </c>
      <c r="C412" s="23" t="n">
        <v>10.0411</v>
      </c>
      <c r="D412" s="23" t="n">
        <v>10.041</v>
      </c>
      <c r="E412" s="18" t="n">
        <f aca="false">D412-D413</f>
        <v>0.00100000000000122</v>
      </c>
      <c r="F412" s="18"/>
      <c r="G412" s="19" t="n">
        <f aca="false">IF(D412&lt;D413,1+G413,0)</f>
        <v>0</v>
      </c>
      <c r="H412" s="20" t="n">
        <f aca="false">MIN(0, D412-MAX(D412:D432))</f>
        <v>-0.000899999999999679</v>
      </c>
      <c r="I412" s="21" t="n">
        <f aca="false">ABS(H412)/MAX(D413:D423)</f>
        <v>8.96244734561865E-005</v>
      </c>
    </row>
    <row r="413" customFormat="false" ht="15" hidden="false" customHeight="false" outlineLevel="0" collapsed="false">
      <c r="A413" s="22" t="s">
        <v>418</v>
      </c>
      <c r="B413" s="23" t="n">
        <v>10.04</v>
      </c>
      <c r="C413" s="23" t="n">
        <v>10.0401</v>
      </c>
      <c r="D413" s="23" t="n">
        <v>10.04</v>
      </c>
      <c r="E413" s="18" t="n">
        <f aca="false">D413-D414</f>
        <v>-0.000300000000001077</v>
      </c>
      <c r="F413" s="18"/>
      <c r="G413" s="19" t="n">
        <f aca="false">IF(D413&lt;D414,1+G414,0)</f>
        <v>3</v>
      </c>
      <c r="H413" s="20" t="n">
        <f aca="false">MIN(0, D413-MAX(D413:D433))</f>
        <v>-0.0019000000000009</v>
      </c>
      <c r="I413" s="21" t="n">
        <f aca="false">ABS(H413)/MAX(D414:D424)</f>
        <v>0.000189207221740995</v>
      </c>
    </row>
    <row r="414" customFormat="false" ht="15" hidden="false" customHeight="false" outlineLevel="0" collapsed="false">
      <c r="A414" s="22" t="s">
        <v>419</v>
      </c>
      <c r="B414" s="23" t="n">
        <v>10.0403</v>
      </c>
      <c r="C414" s="23" t="n">
        <v>10.0404</v>
      </c>
      <c r="D414" s="23" t="n">
        <v>10.0403</v>
      </c>
      <c r="E414" s="18" t="n">
        <f aca="false">D414-D415</f>
        <v>-0.00119999999999898</v>
      </c>
      <c r="F414" s="18"/>
      <c r="G414" s="19" t="n">
        <f aca="false">IF(D414&lt;D415,1+G415,0)</f>
        <v>2</v>
      </c>
      <c r="H414" s="20" t="n">
        <f aca="false">MIN(0, D414-MAX(D414:D434))</f>
        <v>-0.00159999999999982</v>
      </c>
      <c r="I414" s="21" t="n">
        <f aca="false">ABS(H414)/MAX(D415:D425)</f>
        <v>0.000159332397255482</v>
      </c>
    </row>
    <row r="415" customFormat="false" ht="15" hidden="false" customHeight="false" outlineLevel="0" collapsed="false">
      <c r="A415" s="22" t="s">
        <v>420</v>
      </c>
      <c r="B415" s="23" t="n">
        <v>10.0415</v>
      </c>
      <c r="C415" s="23" t="n">
        <v>10.0416</v>
      </c>
      <c r="D415" s="23" t="n">
        <v>10.0415</v>
      </c>
      <c r="E415" s="18" t="n">
        <f aca="false">D415-D416</f>
        <v>-0.000400000000000844</v>
      </c>
      <c r="F415" s="18"/>
      <c r="G415" s="19" t="n">
        <f aca="false">IF(D415&lt;D416,1+G416,0)</f>
        <v>1</v>
      </c>
      <c r="H415" s="20" t="n">
        <f aca="false">MIN(0, D415-MAX(D415:D435))</f>
        <v>-0.000400000000000844</v>
      </c>
      <c r="I415" s="21" t="n">
        <f aca="false">ABS(H415)/MAX(D416:D426)</f>
        <v>3.98330993139589E-005</v>
      </c>
    </row>
    <row r="416" customFormat="false" ht="15" hidden="false" customHeight="false" outlineLevel="0" collapsed="false">
      <c r="A416" s="22" t="s">
        <v>421</v>
      </c>
      <c r="B416" s="23" t="n">
        <v>10.0419</v>
      </c>
      <c r="C416" s="23" t="n">
        <v>10.042</v>
      </c>
      <c r="D416" s="23" t="n">
        <v>10.0419</v>
      </c>
      <c r="E416" s="18" t="n">
        <f aca="false">D416-D417</f>
        <v>0.00140000000000029</v>
      </c>
      <c r="F416" s="18"/>
      <c r="G416" s="19" t="n">
        <f aca="false">IF(D416&lt;D417,1+G417,0)</f>
        <v>0</v>
      </c>
      <c r="H416" s="20" t="n">
        <f aca="false">MIN(0, D416-MAX(D416:D436))</f>
        <v>0</v>
      </c>
      <c r="I416" s="21" t="n">
        <f aca="false">ABS(H416)/MAX(D417:D427)</f>
        <v>0</v>
      </c>
    </row>
    <row r="417" customFormat="false" ht="15" hidden="false" customHeight="false" outlineLevel="0" collapsed="false">
      <c r="A417" s="22" t="s">
        <v>422</v>
      </c>
      <c r="B417" s="23" t="n">
        <v>10.0405</v>
      </c>
      <c r="C417" s="23" t="n">
        <v>10.0406</v>
      </c>
      <c r="D417" s="23" t="n">
        <v>10.0405</v>
      </c>
      <c r="E417" s="18" t="n">
        <f aca="false">D417-D418</f>
        <v>9.99999999997669E-005</v>
      </c>
      <c r="F417" s="18"/>
      <c r="G417" s="19" t="n">
        <f aca="false">IF(D417&lt;D418,1+G418,0)</f>
        <v>0</v>
      </c>
      <c r="H417" s="20" t="n">
        <f aca="false">MIN(0, D417-MAX(D417:D437))</f>
        <v>0</v>
      </c>
      <c r="I417" s="21" t="n">
        <f aca="false">ABS(H417)/MAX(D418:D428)</f>
        <v>0</v>
      </c>
    </row>
    <row r="418" customFormat="false" ht="15" hidden="false" customHeight="false" outlineLevel="0" collapsed="false">
      <c r="A418" s="22" t="s">
        <v>423</v>
      </c>
      <c r="B418" s="23" t="n">
        <v>10.0404</v>
      </c>
      <c r="C418" s="23" t="n">
        <v>10.0405</v>
      </c>
      <c r="D418" s="23" t="n">
        <v>10.0404</v>
      </c>
      <c r="E418" s="18" t="n">
        <f aca="false">D418-D419</f>
        <v>0.000600000000000378</v>
      </c>
      <c r="F418" s="18"/>
      <c r="G418" s="19" t="n">
        <f aca="false">IF(D418&lt;D419,1+G419,0)</f>
        <v>0</v>
      </c>
      <c r="H418" s="20" t="n">
        <f aca="false">MIN(0, D418-MAX(D418:D438))</f>
        <v>0</v>
      </c>
      <c r="I418" s="21" t="n">
        <f aca="false">ABS(H418)/MAX(D419:D429)</f>
        <v>0</v>
      </c>
    </row>
    <row r="419" customFormat="false" ht="15" hidden="false" customHeight="false" outlineLevel="0" collapsed="false">
      <c r="A419" s="22" t="s">
        <v>424</v>
      </c>
      <c r="B419" s="23" t="n">
        <v>10.0398</v>
      </c>
      <c r="C419" s="23" t="n">
        <v>10.0399</v>
      </c>
      <c r="D419" s="23" t="n">
        <v>10.0398</v>
      </c>
      <c r="E419" s="18" t="n">
        <f aca="false">D419-D420</f>
        <v>0.000600000000000378</v>
      </c>
      <c r="F419" s="18"/>
      <c r="G419" s="19" t="n">
        <f aca="false">IF(D419&lt;D420,1+G420,0)</f>
        <v>0</v>
      </c>
      <c r="H419" s="20" t="n">
        <f aca="false">MIN(0, D419-MAX(D419:D439))</f>
        <v>0</v>
      </c>
      <c r="I419" s="21" t="n">
        <f aca="false">ABS(H419)/MAX(D420:D430)</f>
        <v>0</v>
      </c>
    </row>
    <row r="420" customFormat="false" ht="15" hidden="false" customHeight="false" outlineLevel="0" collapsed="false">
      <c r="A420" s="22" t="s">
        <v>425</v>
      </c>
      <c r="B420" s="23" t="n">
        <v>10.0392</v>
      </c>
      <c r="C420" s="23" t="n">
        <v>10.0393</v>
      </c>
      <c r="D420" s="23" t="n">
        <v>10.0392</v>
      </c>
      <c r="E420" s="18" t="n">
        <f aca="false">D420-D421</f>
        <v>0.000899999999999679</v>
      </c>
      <c r="F420" s="18"/>
      <c r="G420" s="19" t="n">
        <f aca="false">IF(D420&lt;D421,1+G421,0)</f>
        <v>0</v>
      </c>
      <c r="H420" s="20" t="n">
        <f aca="false">MIN(0, D420-MAX(D420:D440))</f>
        <v>0</v>
      </c>
      <c r="I420" s="21" t="n">
        <f aca="false">ABS(H420)/MAX(D421:D431)</f>
        <v>0</v>
      </c>
    </row>
    <row r="421" customFormat="false" ht="15" hidden="false" customHeight="false" outlineLevel="0" collapsed="false">
      <c r="A421" s="22" t="s">
        <v>426</v>
      </c>
      <c r="B421" s="23" t="n">
        <v>10.0383</v>
      </c>
      <c r="C421" s="23" t="n">
        <v>10.0384</v>
      </c>
      <c r="D421" s="23" t="n">
        <v>10.0383</v>
      </c>
      <c r="E421" s="18" t="n">
        <f aca="false">D421-D422</f>
        <v>0</v>
      </c>
      <c r="F421" s="18"/>
      <c r="G421" s="19" t="n">
        <f aca="false">IF(D421&lt;D422,1+G422,0)</f>
        <v>0</v>
      </c>
      <c r="H421" s="20" t="n">
        <f aca="false">MIN(0, D421-MAX(D421:D441))</f>
        <v>-0.000300000000001077</v>
      </c>
      <c r="I421" s="21" t="n">
        <f aca="false">ABS(H421)/MAX(D422:D432)</f>
        <v>2.9884645269368E-005</v>
      </c>
    </row>
    <row r="422" customFormat="false" ht="15" hidden="false" customHeight="false" outlineLevel="0" collapsed="false">
      <c r="A422" s="22" t="s">
        <v>427</v>
      </c>
      <c r="B422" s="23" t="n">
        <v>10.0383</v>
      </c>
      <c r="C422" s="23" t="n">
        <v>10.0384</v>
      </c>
      <c r="D422" s="23" t="n">
        <v>10.0383</v>
      </c>
      <c r="E422" s="18" t="n">
        <f aca="false">D422-D423</f>
        <v>0.000499999999998835</v>
      </c>
      <c r="F422" s="18"/>
      <c r="G422" s="19" t="n">
        <f aca="false">IF(D422&lt;D423,1+G423,0)</f>
        <v>0</v>
      </c>
      <c r="H422" s="20" t="n">
        <f aca="false">MIN(0, D422-MAX(D422:D442))</f>
        <v>-0.000300000000001077</v>
      </c>
      <c r="I422" s="21" t="n">
        <f aca="false">ABS(H422)/MAX(D423:D433)</f>
        <v>2.9884645269368E-005</v>
      </c>
    </row>
    <row r="423" customFormat="false" ht="15" hidden="false" customHeight="false" outlineLevel="0" collapsed="false">
      <c r="A423" s="22" t="s">
        <v>428</v>
      </c>
      <c r="B423" s="23" t="n">
        <v>10.0378</v>
      </c>
      <c r="C423" s="23" t="n">
        <v>10.0379</v>
      </c>
      <c r="D423" s="23" t="n">
        <v>10.0378</v>
      </c>
      <c r="E423" s="18" t="n">
        <f aca="false">D423-D424</f>
        <v>-0.000799999999999912</v>
      </c>
      <c r="F423" s="18"/>
      <c r="G423" s="19" t="n">
        <f aca="false">IF(D423&lt;D424,1+G424,0)</f>
        <v>1</v>
      </c>
      <c r="H423" s="20" t="n">
        <f aca="false">MIN(0, D423-MAX(D423:D443))</f>
        <v>-0.000799999999999912</v>
      </c>
      <c r="I423" s="21" t="n">
        <f aca="false">ABS(H423)/MAX(D424:D434)</f>
        <v>7.96923873846863E-005</v>
      </c>
    </row>
    <row r="424" customFormat="false" ht="15" hidden="false" customHeight="false" outlineLevel="0" collapsed="false">
      <c r="A424" s="22" t="s">
        <v>429</v>
      </c>
      <c r="B424" s="23" t="n">
        <v>10.0386</v>
      </c>
      <c r="C424" s="23" t="n">
        <v>10.0387</v>
      </c>
      <c r="D424" s="23" t="n">
        <v>10.0386</v>
      </c>
      <c r="E424" s="18" t="n">
        <f aca="false">D424-D425</f>
        <v>0.00140000000000029</v>
      </c>
      <c r="F424" s="18"/>
      <c r="G424" s="19" t="n">
        <f aca="false">IF(D424&lt;D425,1+G425,0)</f>
        <v>0</v>
      </c>
      <c r="H424" s="20" t="n">
        <f aca="false">MIN(0, D424-MAX(D424:D444))</f>
        <v>0</v>
      </c>
      <c r="I424" s="21" t="n">
        <f aca="false">ABS(H424)/MAX(D425:D435)</f>
        <v>0</v>
      </c>
    </row>
    <row r="425" customFormat="false" ht="15" hidden="false" customHeight="false" outlineLevel="0" collapsed="false">
      <c r="A425" s="22" t="s">
        <v>430</v>
      </c>
      <c r="B425" s="23" t="n">
        <v>10.0372</v>
      </c>
      <c r="C425" s="23" t="n">
        <v>10.0373</v>
      </c>
      <c r="D425" s="23" t="n">
        <v>10.0372</v>
      </c>
      <c r="E425" s="18" t="n">
        <f aca="false">D425-D426</f>
        <v>0.00140000000000029</v>
      </c>
      <c r="F425" s="18"/>
      <c r="G425" s="19" t="n">
        <f aca="false">IF(D425&lt;D426,1+G426,0)</f>
        <v>0</v>
      </c>
      <c r="H425" s="20" t="n">
        <f aca="false">MIN(0, D425-MAX(D425:D445))</f>
        <v>0</v>
      </c>
      <c r="I425" s="21" t="n">
        <f aca="false">ABS(H425)/MAX(D426:D436)</f>
        <v>0</v>
      </c>
    </row>
    <row r="426" customFormat="false" ht="15" hidden="false" customHeight="false" outlineLevel="0" collapsed="false">
      <c r="A426" s="22" t="s">
        <v>431</v>
      </c>
      <c r="B426" s="23" t="n">
        <v>10.0358</v>
      </c>
      <c r="C426" s="23" t="n">
        <v>10.0359</v>
      </c>
      <c r="D426" s="23" t="n">
        <v>10.0358</v>
      </c>
      <c r="E426" s="18" t="n">
        <f aca="false">D426-D427</f>
        <v>0.000999999999999446</v>
      </c>
      <c r="F426" s="18"/>
      <c r="G426" s="19" t="n">
        <f aca="false">IF(D426&lt;D427,1+G427,0)</f>
        <v>0</v>
      </c>
      <c r="H426" s="20" t="n">
        <f aca="false">MIN(0, D426-MAX(D426:D446))</f>
        <v>0</v>
      </c>
      <c r="I426" s="21" t="n">
        <f aca="false">ABS(H426)/MAX(D427:D437)</f>
        <v>0</v>
      </c>
    </row>
    <row r="427" customFormat="false" ht="15" hidden="false" customHeight="false" outlineLevel="0" collapsed="false">
      <c r="A427" s="22" t="s">
        <v>432</v>
      </c>
      <c r="B427" s="23" t="n">
        <v>10.0348</v>
      </c>
      <c r="C427" s="23" t="n">
        <v>10.0349</v>
      </c>
      <c r="D427" s="23" t="n">
        <v>10.0348</v>
      </c>
      <c r="E427" s="18" t="n">
        <f aca="false">D427-D428</f>
        <v>0.00159999999999982</v>
      </c>
      <c r="F427" s="18"/>
      <c r="G427" s="19" t="n">
        <f aca="false">IF(D427&lt;D428,1+G428,0)</f>
        <v>0</v>
      </c>
      <c r="H427" s="20" t="n">
        <f aca="false">MIN(0, D427-MAX(D427:D447))</f>
        <v>0</v>
      </c>
      <c r="I427" s="21" t="n">
        <f aca="false">ABS(H427)/MAX(D428:D438)</f>
        <v>0</v>
      </c>
    </row>
    <row r="428" customFormat="false" ht="15" hidden="false" customHeight="false" outlineLevel="0" collapsed="false">
      <c r="A428" s="22" t="s">
        <v>433</v>
      </c>
      <c r="B428" s="23" t="n">
        <v>10.0332</v>
      </c>
      <c r="C428" s="23" t="n">
        <v>10.0333</v>
      </c>
      <c r="D428" s="23" t="n">
        <v>10.0332</v>
      </c>
      <c r="E428" s="18" t="n">
        <f aca="false">D428-D429</f>
        <v>0.00130000000000052</v>
      </c>
      <c r="F428" s="18"/>
      <c r="G428" s="19" t="n">
        <f aca="false">IF(D428&lt;D429,1+G429,0)</f>
        <v>0</v>
      </c>
      <c r="H428" s="20" t="n">
        <f aca="false">MIN(0, D428-MAX(D428:D448))</f>
        <v>0</v>
      </c>
      <c r="I428" s="21" t="n">
        <f aca="false">ABS(H428)/MAX(D429:D439)</f>
        <v>0</v>
      </c>
    </row>
    <row r="429" customFormat="false" ht="15" hidden="false" customHeight="false" outlineLevel="0" collapsed="false">
      <c r="A429" s="22" t="s">
        <v>434</v>
      </c>
      <c r="B429" s="23" t="n">
        <v>10.0319</v>
      </c>
      <c r="C429" s="23" t="n">
        <v>10.032</v>
      </c>
      <c r="D429" s="23" t="n">
        <v>10.0319</v>
      </c>
      <c r="E429" s="18" t="n">
        <f aca="false">D429-D430</f>
        <v>0.0022000000000002</v>
      </c>
      <c r="F429" s="18"/>
      <c r="G429" s="19" t="n">
        <f aca="false">IF(D429&lt;D430,1+G430,0)</f>
        <v>0</v>
      </c>
      <c r="H429" s="20" t="n">
        <f aca="false">MIN(0, D429-MAX(D429:D449))</f>
        <v>0</v>
      </c>
      <c r="I429" s="21" t="n">
        <f aca="false">ABS(H429)/MAX(D430:D440)</f>
        <v>0</v>
      </c>
    </row>
    <row r="430" customFormat="false" ht="15" hidden="false" customHeight="false" outlineLevel="0" collapsed="false">
      <c r="A430" s="22" t="s">
        <v>435</v>
      </c>
      <c r="B430" s="23" t="n">
        <v>10.0297</v>
      </c>
      <c r="C430" s="23" t="n">
        <v>10.0298</v>
      </c>
      <c r="D430" s="23" t="n">
        <v>10.0297</v>
      </c>
      <c r="E430" s="18" t="n">
        <f aca="false">D430-D431</f>
        <v>0.000500000000000611</v>
      </c>
      <c r="F430" s="18"/>
      <c r="G430" s="19" t="n">
        <f aca="false">IF(D430&lt;D431,1+G431,0)</f>
        <v>0</v>
      </c>
      <c r="H430" s="20" t="n">
        <f aca="false">MIN(0, D430-MAX(D430:D450))</f>
        <v>0</v>
      </c>
      <c r="I430" s="21" t="n">
        <f aca="false">ABS(H430)/MAX(D431:D441)</f>
        <v>0</v>
      </c>
    </row>
    <row r="431" customFormat="false" ht="15" hidden="false" customHeight="false" outlineLevel="0" collapsed="false">
      <c r="A431" s="22" t="s">
        <v>436</v>
      </c>
      <c r="B431" s="23" t="n">
        <v>10.0292</v>
      </c>
      <c r="C431" s="23" t="n">
        <v>10.0293</v>
      </c>
      <c r="D431" s="23" t="n">
        <v>10.0292</v>
      </c>
      <c r="E431" s="18" t="n">
        <f aca="false">D431-D432</f>
        <v>0.000199999999999534</v>
      </c>
      <c r="F431" s="18"/>
      <c r="G431" s="19" t="n">
        <f aca="false">IF(D431&lt;D432,1+G432,0)</f>
        <v>0</v>
      </c>
      <c r="H431" s="20" t="n">
        <f aca="false">MIN(0, D431-MAX(D431:D451))</f>
        <v>0</v>
      </c>
      <c r="I431" s="21" t="n">
        <f aca="false">ABS(H431)/MAX(D432:D442)</f>
        <v>0</v>
      </c>
    </row>
    <row r="432" customFormat="false" ht="15" hidden="false" customHeight="false" outlineLevel="0" collapsed="false">
      <c r="A432" s="22" t="s">
        <v>437</v>
      </c>
      <c r="B432" s="23" t="n">
        <v>10.029</v>
      </c>
      <c r="C432" s="23" t="n">
        <v>10.0291</v>
      </c>
      <c r="D432" s="23" t="n">
        <v>10.029</v>
      </c>
      <c r="E432" s="18" t="n">
        <f aca="false">D432-D433</f>
        <v>0.00169999999999959</v>
      </c>
      <c r="F432" s="18"/>
      <c r="G432" s="19" t="n">
        <f aca="false">IF(D432&lt;D433,1+G433,0)</f>
        <v>0</v>
      </c>
      <c r="H432" s="20" t="n">
        <f aca="false">MIN(0, D432-MAX(D432:D452))</f>
        <v>0</v>
      </c>
      <c r="I432" s="21" t="n">
        <f aca="false">ABS(H432)/MAX(D433:D443)</f>
        <v>0</v>
      </c>
    </row>
    <row r="433" customFormat="false" ht="15" hidden="false" customHeight="false" outlineLevel="0" collapsed="false">
      <c r="A433" s="22" t="s">
        <v>438</v>
      </c>
      <c r="B433" s="23" t="n">
        <v>10.0273</v>
      </c>
      <c r="C433" s="23" t="n">
        <v>10.0274</v>
      </c>
      <c r="D433" s="23" t="n">
        <v>10.0273</v>
      </c>
      <c r="E433" s="18" t="n">
        <f aca="false">D433-D434</f>
        <v>0.000600000000000378</v>
      </c>
      <c r="F433" s="18"/>
      <c r="G433" s="19" t="n">
        <f aca="false">IF(D433&lt;D434,1+G434,0)</f>
        <v>0</v>
      </c>
      <c r="H433" s="20" t="n">
        <f aca="false">MIN(0, D433-MAX(D433:D453))</f>
        <v>0</v>
      </c>
      <c r="I433" s="21" t="n">
        <f aca="false">ABS(H433)/MAX(D434:D444)</f>
        <v>0</v>
      </c>
    </row>
    <row r="434" customFormat="false" ht="15" hidden="false" customHeight="false" outlineLevel="0" collapsed="false">
      <c r="A434" s="22" t="s">
        <v>439</v>
      </c>
      <c r="B434" s="23" t="n">
        <v>10.0267</v>
      </c>
      <c r="C434" s="23" t="n">
        <v>10.0268</v>
      </c>
      <c r="D434" s="23" t="n">
        <v>10.0267</v>
      </c>
      <c r="E434" s="18" t="n">
        <f aca="false">D434-D435</f>
        <v>-0.000500000000000611</v>
      </c>
      <c r="F434" s="18"/>
      <c r="G434" s="19" t="n">
        <f aca="false">IF(D434&lt;D435,1+G435,0)</f>
        <v>1</v>
      </c>
      <c r="H434" s="20" t="n">
        <f aca="false">MIN(0, D434-MAX(D434:D454))</f>
        <v>-0.000500000000000611</v>
      </c>
      <c r="I434" s="21" t="n">
        <f aca="false">ABS(H434)/MAX(D435:D445)</f>
        <v>4.98643689166079E-005</v>
      </c>
    </row>
    <row r="435" customFormat="false" ht="15" hidden="false" customHeight="false" outlineLevel="0" collapsed="false">
      <c r="A435" s="22" t="s">
        <v>440</v>
      </c>
      <c r="B435" s="23" t="n">
        <v>10.0272</v>
      </c>
      <c r="C435" s="23" t="n">
        <v>10.0273</v>
      </c>
      <c r="D435" s="23" t="n">
        <v>10.0272</v>
      </c>
      <c r="E435" s="18" t="n">
        <f aca="false">D435-D436</f>
        <v>0.00170000000000137</v>
      </c>
      <c r="F435" s="18"/>
      <c r="G435" s="19" t="n">
        <f aca="false">IF(D435&lt;D436,1+G436,0)</f>
        <v>0</v>
      </c>
      <c r="H435" s="20" t="n">
        <f aca="false">MIN(0, D435-MAX(D435:D455))</f>
        <v>0</v>
      </c>
      <c r="I435" s="21" t="n">
        <f aca="false">ABS(H435)/MAX(D436:D446)</f>
        <v>0</v>
      </c>
    </row>
    <row r="436" customFormat="false" ht="15" hidden="false" customHeight="false" outlineLevel="0" collapsed="false">
      <c r="A436" s="22" t="s">
        <v>441</v>
      </c>
      <c r="B436" s="23" t="n">
        <v>10.0255</v>
      </c>
      <c r="C436" s="23" t="n">
        <v>10.0256</v>
      </c>
      <c r="D436" s="23" t="n">
        <v>10.0255</v>
      </c>
      <c r="E436" s="18" t="n">
        <f aca="false">D436-D437</f>
        <v>0.00309999999999988</v>
      </c>
      <c r="F436" s="18"/>
      <c r="G436" s="19" t="n">
        <f aca="false">IF(D436&lt;D437,1+G437,0)</f>
        <v>0</v>
      </c>
      <c r="H436" s="20" t="n">
        <f aca="false">MIN(0, D436-MAX(D436:D456))</f>
        <v>0</v>
      </c>
      <c r="I436" s="21" t="n">
        <f aca="false">ABS(H436)/MAX(D437:D447)</f>
        <v>0</v>
      </c>
    </row>
    <row r="437" customFormat="false" ht="15" hidden="false" customHeight="false" outlineLevel="0" collapsed="false">
      <c r="A437" s="22" t="s">
        <v>442</v>
      </c>
      <c r="B437" s="23" t="n">
        <v>10.0224</v>
      </c>
      <c r="C437" s="23" t="n">
        <v>10.0225</v>
      </c>
      <c r="D437" s="23" t="n">
        <v>10.0224</v>
      </c>
      <c r="E437" s="18" t="n">
        <f aca="false">D437-D438</f>
        <v>0.00139999999999851</v>
      </c>
      <c r="F437" s="18"/>
      <c r="G437" s="19" t="n">
        <f aca="false">IF(D437&lt;D438,1+G438,0)</f>
        <v>0</v>
      </c>
      <c r="H437" s="20" t="n">
        <f aca="false">MIN(0, D437-MAX(D437:D457))</f>
        <v>0</v>
      </c>
      <c r="I437" s="21" t="n">
        <f aca="false">ABS(H437)/MAX(D438:D448)</f>
        <v>0</v>
      </c>
    </row>
    <row r="438" customFormat="false" ht="15" hidden="false" customHeight="false" outlineLevel="0" collapsed="false">
      <c r="A438" s="22" t="s">
        <v>443</v>
      </c>
      <c r="B438" s="23" t="n">
        <v>10.021</v>
      </c>
      <c r="C438" s="23" t="n">
        <v>10.0211</v>
      </c>
      <c r="D438" s="23" t="n">
        <v>10.021</v>
      </c>
      <c r="E438" s="18" t="n">
        <f aca="false">D438-D439</f>
        <v>0.00120000000000076</v>
      </c>
      <c r="F438" s="18"/>
      <c r="G438" s="19" t="n">
        <f aca="false">IF(D438&lt;D439,1+G439,0)</f>
        <v>0</v>
      </c>
      <c r="H438" s="20" t="n">
        <f aca="false">MIN(0, D438-MAX(D438:D458))</f>
        <v>0</v>
      </c>
      <c r="I438" s="21" t="n">
        <f aca="false">ABS(H438)/MAX(D439:D449)</f>
        <v>0</v>
      </c>
    </row>
    <row r="439" customFormat="false" ht="15" hidden="false" customHeight="false" outlineLevel="0" collapsed="false">
      <c r="A439" s="22" t="s">
        <v>444</v>
      </c>
      <c r="B439" s="23" t="n">
        <v>10.0198</v>
      </c>
      <c r="C439" s="23" t="n">
        <v>10.0199</v>
      </c>
      <c r="D439" s="23" t="n">
        <v>10.0198</v>
      </c>
      <c r="E439" s="18" t="n">
        <f aca="false">D439-D440</f>
        <v>0.00229999999999997</v>
      </c>
      <c r="F439" s="18"/>
      <c r="G439" s="19" t="n">
        <f aca="false">IF(D439&lt;D440,1+G440,0)</f>
        <v>0</v>
      </c>
      <c r="H439" s="20" t="n">
        <f aca="false">MIN(0, D439-MAX(D439:D459))</f>
        <v>0</v>
      </c>
      <c r="I439" s="21" t="n">
        <f aca="false">ABS(H439)/MAX(D440:D450)</f>
        <v>0</v>
      </c>
    </row>
    <row r="440" customFormat="false" ht="15" hidden="false" customHeight="false" outlineLevel="0" collapsed="false">
      <c r="A440" s="22" t="s">
        <v>445</v>
      </c>
      <c r="B440" s="23" t="n">
        <v>10.0175</v>
      </c>
      <c r="C440" s="23" t="n">
        <v>10.0176</v>
      </c>
      <c r="D440" s="23" t="n">
        <v>10.0175</v>
      </c>
      <c r="E440" s="18" t="n">
        <f aca="false">D440-D441</f>
        <v>0.00109999999999921</v>
      </c>
      <c r="F440" s="18"/>
      <c r="G440" s="19" t="n">
        <f aca="false">IF(D440&lt;D441,1+G441,0)</f>
        <v>0</v>
      </c>
      <c r="H440" s="20" t="n">
        <f aca="false">MIN(0, D440-MAX(D440:D460))</f>
        <v>-0.00150000000000006</v>
      </c>
      <c r="I440" s="21" t="n">
        <f aca="false">ABS(H440)/MAX(D441:D451)</f>
        <v>0.000149715540473107</v>
      </c>
    </row>
    <row r="441" customFormat="false" ht="15" hidden="false" customHeight="false" outlineLevel="0" collapsed="false">
      <c r="A441" s="22" t="s">
        <v>446</v>
      </c>
      <c r="B441" s="23" t="n">
        <v>10.0164</v>
      </c>
      <c r="C441" s="23" t="n">
        <v>10.0165</v>
      </c>
      <c r="D441" s="23" t="n">
        <v>10.0164</v>
      </c>
      <c r="E441" s="18" t="n">
        <f aca="false">D441-D442</f>
        <v>0.00110000000000099</v>
      </c>
      <c r="F441" s="18"/>
      <c r="G441" s="19" t="n">
        <f aca="false">IF(D441&lt;D442,1+G442,0)</f>
        <v>0</v>
      </c>
      <c r="H441" s="20" t="n">
        <f aca="false">MIN(0, D441-MAX(D441:D461))</f>
        <v>-0.00259999999999927</v>
      </c>
      <c r="I441" s="21" t="n">
        <f aca="false">ABS(H441)/MAX(D442:D452)</f>
        <v>0.000259506936819969</v>
      </c>
    </row>
    <row r="442" customFormat="false" ht="15" hidden="false" customHeight="false" outlineLevel="0" collapsed="false">
      <c r="A442" s="22" t="s">
        <v>447</v>
      </c>
      <c r="B442" s="23" t="n">
        <v>10.0153</v>
      </c>
      <c r="C442" s="23" t="n">
        <v>10.0154</v>
      </c>
      <c r="D442" s="23" t="n">
        <v>10.0153</v>
      </c>
      <c r="E442" s="18" t="n">
        <f aca="false">D442-D443</f>
        <v>-0.00229999999999997</v>
      </c>
      <c r="F442" s="18"/>
      <c r="G442" s="19" t="n">
        <f aca="false">IF(D442&lt;D443,1+G443,0)</f>
        <v>2</v>
      </c>
      <c r="H442" s="20" t="n">
        <f aca="false">MIN(0, D442-MAX(D442:D462))</f>
        <v>-0.00370000000000026</v>
      </c>
      <c r="I442" s="21" t="n">
        <f aca="false">ABS(H442)/MAX(D443:D453)</f>
        <v>0.000369298333167008</v>
      </c>
    </row>
    <row r="443" customFormat="false" ht="15" hidden="false" customHeight="false" outlineLevel="0" collapsed="false">
      <c r="A443" s="22" t="s">
        <v>448</v>
      </c>
      <c r="B443" s="23" t="n">
        <v>10.0176</v>
      </c>
      <c r="C443" s="23" t="n">
        <v>10.0177</v>
      </c>
      <c r="D443" s="23" t="n">
        <v>10.0176</v>
      </c>
      <c r="E443" s="18" t="n">
        <f aca="false">D443-D444</f>
        <v>-0.00130000000000052</v>
      </c>
      <c r="F443" s="18"/>
      <c r="G443" s="19" t="n">
        <f aca="false">IF(D443&lt;D444,1+G444,0)</f>
        <v>1</v>
      </c>
      <c r="H443" s="20" t="n">
        <f aca="false">MIN(0, D443-MAX(D443:D463))</f>
        <v>-0.00140000000000029</v>
      </c>
      <c r="I443" s="21" t="n">
        <f aca="false">ABS(H443)/MAX(D444:D454)</f>
        <v>0.00013973450444159</v>
      </c>
    </row>
    <row r="444" customFormat="false" ht="15" hidden="false" customHeight="false" outlineLevel="0" collapsed="false">
      <c r="A444" s="22" t="s">
        <v>449</v>
      </c>
      <c r="B444" s="23" t="n">
        <v>10.0189</v>
      </c>
      <c r="C444" s="23" t="n">
        <v>10.019</v>
      </c>
      <c r="D444" s="23" t="n">
        <v>10.0189</v>
      </c>
      <c r="E444" s="18" t="n">
        <f aca="false">D444-D445</f>
        <v>0.000899999999999679</v>
      </c>
      <c r="F444" s="18"/>
      <c r="G444" s="19" t="n">
        <f aca="false">IF(D444&lt;D445,1+G445,0)</f>
        <v>0</v>
      </c>
      <c r="H444" s="20" t="n">
        <f aca="false">MIN(0, D444-MAX(D444:D464))</f>
        <v>-9.99999999997669E-005</v>
      </c>
      <c r="I444" s="21" t="n">
        <f aca="false">ABS(H444)/MAX(D445:D455)</f>
        <v>9.98103603151681E-006</v>
      </c>
    </row>
    <row r="445" customFormat="false" ht="15" hidden="false" customHeight="false" outlineLevel="0" collapsed="false">
      <c r="A445" s="22" t="s">
        <v>450</v>
      </c>
      <c r="B445" s="23" t="n">
        <v>10.018</v>
      </c>
      <c r="C445" s="23" t="n">
        <v>10.0181</v>
      </c>
      <c r="D445" s="23" t="n">
        <v>10.018</v>
      </c>
      <c r="E445" s="18" t="n">
        <f aca="false">D445-D446</f>
        <v>0</v>
      </c>
      <c r="F445" s="18"/>
      <c r="G445" s="19" t="n">
        <f aca="false">IF(D445&lt;D446,1+G446,0)</f>
        <v>0</v>
      </c>
      <c r="H445" s="20" t="n">
        <f aca="false">MIN(0, D445-MAX(D445:D465))</f>
        <v>-0.000999999999999446</v>
      </c>
      <c r="I445" s="21" t="n">
        <f aca="false">ABS(H445)/MAX(D446:D456)</f>
        <v>9.98103603153454E-005</v>
      </c>
    </row>
    <row r="446" customFormat="false" ht="15" hidden="false" customHeight="false" outlineLevel="0" collapsed="false">
      <c r="A446" s="22" t="s">
        <v>451</v>
      </c>
      <c r="B446" s="23" t="n">
        <v>10.018</v>
      </c>
      <c r="C446" s="23" t="n">
        <v>10.0181</v>
      </c>
      <c r="D446" s="23" t="n">
        <v>10.018</v>
      </c>
      <c r="E446" s="18" t="n">
        <f aca="false">D446-D447</f>
        <v>-0.000999999999999446</v>
      </c>
      <c r="F446" s="18"/>
      <c r="G446" s="19" t="n">
        <f aca="false">IF(D446&lt;D447,1+G447,0)</f>
        <v>1</v>
      </c>
      <c r="H446" s="20" t="n">
        <f aca="false">MIN(0, D446-MAX(D446:D466))</f>
        <v>-0.000999999999999446</v>
      </c>
      <c r="I446" s="21" t="n">
        <f aca="false">ABS(H446)/MAX(D447:D457)</f>
        <v>9.98103603153454E-005</v>
      </c>
    </row>
    <row r="447" customFormat="false" ht="15" hidden="false" customHeight="false" outlineLevel="0" collapsed="false">
      <c r="A447" s="22" t="s">
        <v>452</v>
      </c>
      <c r="B447" s="23" t="n">
        <v>10.019</v>
      </c>
      <c r="C447" s="23" t="n">
        <v>10.0191</v>
      </c>
      <c r="D447" s="23" t="n">
        <v>10.019</v>
      </c>
      <c r="E447" s="18" t="n">
        <f aca="false">D447-D448</f>
        <v>0.00159999999999982</v>
      </c>
      <c r="F447" s="18"/>
      <c r="G447" s="19" t="n">
        <f aca="false">IF(D447&lt;D448,1+G448,0)</f>
        <v>0</v>
      </c>
      <c r="H447" s="20" t="n">
        <f aca="false">MIN(0, D447-MAX(D447:D467))</f>
        <v>0</v>
      </c>
      <c r="I447" s="21" t="n">
        <f aca="false">ABS(H447)/MAX(D448:D458)</f>
        <v>0</v>
      </c>
    </row>
    <row r="448" customFormat="false" ht="15" hidden="false" customHeight="false" outlineLevel="0" collapsed="false">
      <c r="A448" s="22" t="s">
        <v>453</v>
      </c>
      <c r="B448" s="23" t="n">
        <v>10.0174</v>
      </c>
      <c r="C448" s="23" t="n">
        <v>10.0175</v>
      </c>
      <c r="D448" s="23" t="n">
        <v>10.0174</v>
      </c>
      <c r="E448" s="18" t="n">
        <f aca="false">D448-D449</f>
        <v>0.00140000000000029</v>
      </c>
      <c r="F448" s="18"/>
      <c r="G448" s="19" t="n">
        <f aca="false">IF(D448&lt;D449,1+G449,0)</f>
        <v>0</v>
      </c>
      <c r="H448" s="20" t="n">
        <f aca="false">MIN(0, D448-MAX(D448:D468))</f>
        <v>0</v>
      </c>
      <c r="I448" s="21" t="n">
        <f aca="false">ABS(H448)/MAX(D449:D459)</f>
        <v>0</v>
      </c>
    </row>
    <row r="449" customFormat="false" ht="15" hidden="false" customHeight="false" outlineLevel="0" collapsed="false">
      <c r="A449" s="22" t="s">
        <v>454</v>
      </c>
      <c r="B449" s="23" t="n">
        <v>10.016</v>
      </c>
      <c r="C449" s="23" t="n">
        <v>10.0161</v>
      </c>
      <c r="D449" s="23" t="n">
        <v>10.016</v>
      </c>
      <c r="E449" s="18" t="n">
        <f aca="false">D449-D450</f>
        <v>0.0019000000000009</v>
      </c>
      <c r="F449" s="18"/>
      <c r="G449" s="19" t="n">
        <f aca="false">IF(D449&lt;D450,1+G450,0)</f>
        <v>0</v>
      </c>
      <c r="H449" s="20" t="n">
        <f aca="false">MIN(0, D449-MAX(D449:D469))</f>
        <v>0</v>
      </c>
      <c r="I449" s="21" t="n">
        <f aca="false">ABS(H449)/MAX(D450:D460)</f>
        <v>0</v>
      </c>
    </row>
    <row r="450" customFormat="false" ht="15" hidden="false" customHeight="false" outlineLevel="0" collapsed="false">
      <c r="A450" s="22" t="s">
        <v>455</v>
      </c>
      <c r="B450" s="23" t="n">
        <v>10.0141</v>
      </c>
      <c r="C450" s="23" t="n">
        <v>10.0142</v>
      </c>
      <c r="D450" s="23" t="n">
        <v>10.0141</v>
      </c>
      <c r="E450" s="18" t="n">
        <f aca="false">D450-D451</f>
        <v>9.99999999997669E-005</v>
      </c>
      <c r="F450" s="18"/>
      <c r="G450" s="19" t="n">
        <f aca="false">IF(D450&lt;D451,1+G451,0)</f>
        <v>0</v>
      </c>
      <c r="H450" s="20" t="n">
        <f aca="false">MIN(0, D450-MAX(D450:D470))</f>
        <v>0</v>
      </c>
      <c r="I450" s="21" t="n">
        <f aca="false">ABS(H450)/MAX(D451:D461)</f>
        <v>0</v>
      </c>
    </row>
    <row r="451" customFormat="false" ht="15" hidden="false" customHeight="false" outlineLevel="0" collapsed="false">
      <c r="A451" s="22" t="s">
        <v>456</v>
      </c>
      <c r="B451" s="23" t="n">
        <v>10.014</v>
      </c>
      <c r="C451" s="23" t="n">
        <v>10.0141</v>
      </c>
      <c r="D451" s="23" t="n">
        <v>10.014</v>
      </c>
      <c r="E451" s="18" t="n">
        <f aca="false">D451-D452</f>
        <v>0.00199999999999889</v>
      </c>
      <c r="F451" s="18"/>
      <c r="G451" s="19" t="n">
        <f aca="false">IF(D451&lt;D452,1+G452,0)</f>
        <v>0</v>
      </c>
      <c r="H451" s="20" t="n">
        <f aca="false">MIN(0, D451-MAX(D451:D471))</f>
        <v>0</v>
      </c>
      <c r="I451" s="21" t="n">
        <f aca="false">ABS(H451)/MAX(D452:D462)</f>
        <v>0</v>
      </c>
    </row>
    <row r="452" customFormat="false" ht="15" hidden="false" customHeight="false" outlineLevel="0" collapsed="false">
      <c r="A452" s="22" t="s">
        <v>457</v>
      </c>
      <c r="B452" s="23" t="n">
        <v>10.012</v>
      </c>
      <c r="C452" s="23" t="n">
        <v>10.0121</v>
      </c>
      <c r="D452" s="23" t="n">
        <v>10.012</v>
      </c>
      <c r="E452" s="18" t="n">
        <f aca="false">D452-D453</f>
        <v>0.000400000000000844</v>
      </c>
      <c r="F452" s="18"/>
      <c r="G452" s="19" t="n">
        <f aca="false">IF(D452&lt;D453,1+G453,0)</f>
        <v>0</v>
      </c>
      <c r="H452" s="20" t="n">
        <f aca="false">MIN(0, D452-MAX(D452:D472))</f>
        <v>0</v>
      </c>
      <c r="I452" s="21" t="n">
        <f aca="false">ABS(H452)/MAX(D453:D463)</f>
        <v>0</v>
      </c>
    </row>
    <row r="453" customFormat="false" ht="15" hidden="false" customHeight="false" outlineLevel="0" collapsed="false">
      <c r="A453" s="22" t="s">
        <v>458</v>
      </c>
      <c r="B453" s="23" t="n">
        <v>10.0116</v>
      </c>
      <c r="C453" s="23" t="n">
        <v>10.0117</v>
      </c>
      <c r="D453" s="23" t="n">
        <v>10.0116</v>
      </c>
      <c r="E453" s="18" t="n">
        <f aca="false">D453-D454</f>
        <v>0.00229999999999997</v>
      </c>
      <c r="F453" s="18"/>
      <c r="G453" s="19" t="n">
        <f aca="false">IF(D453&lt;D454,1+G454,0)</f>
        <v>0</v>
      </c>
      <c r="H453" s="20" t="n">
        <f aca="false">MIN(0, D453-MAX(D453:D473))</f>
        <v>0</v>
      </c>
      <c r="I453" s="21" t="n">
        <f aca="false">ABS(H453)/MAX(D454:D464)</f>
        <v>0</v>
      </c>
    </row>
    <row r="454" customFormat="false" ht="15" hidden="false" customHeight="false" outlineLevel="0" collapsed="false">
      <c r="A454" s="22" t="s">
        <v>459</v>
      </c>
      <c r="B454" s="23" t="n">
        <v>10.0093</v>
      </c>
      <c r="C454" s="23" t="n">
        <v>10.0094</v>
      </c>
      <c r="D454" s="23" t="n">
        <v>10.0093</v>
      </c>
      <c r="E454" s="18" t="n">
        <f aca="false">D454-D455</f>
        <v>0.000899999999999679</v>
      </c>
      <c r="F454" s="18"/>
      <c r="G454" s="19" t="n">
        <f aca="false">IF(D454&lt;D455,1+G455,0)</f>
        <v>0</v>
      </c>
      <c r="H454" s="20" t="n">
        <f aca="false">MIN(0, D454-MAX(D454:D474))</f>
        <v>-0.000899999999999679</v>
      </c>
      <c r="I454" s="21" t="n">
        <f aca="false">ABS(H454)/MAX(D455:D465)</f>
        <v>8.99244634506693E-005</v>
      </c>
    </row>
    <row r="455" customFormat="false" ht="15" hidden="false" customHeight="false" outlineLevel="0" collapsed="false">
      <c r="A455" s="22" t="s">
        <v>460</v>
      </c>
      <c r="B455" s="23" t="n">
        <v>10.0084</v>
      </c>
      <c r="C455" s="23" t="n">
        <v>10.0085</v>
      </c>
      <c r="D455" s="23" t="n">
        <v>10.0084</v>
      </c>
      <c r="E455" s="18" t="n">
        <f aca="false">D455-D456</f>
        <v>0.000999999999999446</v>
      </c>
      <c r="F455" s="18"/>
      <c r="G455" s="19" t="n">
        <f aca="false">IF(D455&lt;D456,1+G456,0)</f>
        <v>0</v>
      </c>
      <c r="H455" s="20" t="n">
        <f aca="false">MIN(0, D455-MAX(D455:D475))</f>
        <v>-0.00179999999999936</v>
      </c>
      <c r="I455" s="21" t="n">
        <f aca="false">ABS(H455)/MAX(D456:D466)</f>
        <v>0.000179866898495049</v>
      </c>
    </row>
    <row r="456" customFormat="false" ht="15" hidden="false" customHeight="false" outlineLevel="0" collapsed="false">
      <c r="A456" s="22" t="s">
        <v>461</v>
      </c>
      <c r="B456" s="23" t="n">
        <v>10.0074</v>
      </c>
      <c r="C456" s="23" t="n">
        <v>10.0075</v>
      </c>
      <c r="D456" s="23" t="n">
        <v>10.0074</v>
      </c>
      <c r="E456" s="18" t="n">
        <f aca="false">D456-D457</f>
        <v>0.00100000000000122</v>
      </c>
      <c r="F456" s="18"/>
      <c r="G456" s="19" t="n">
        <f aca="false">IF(D456&lt;D457,1+G457,0)</f>
        <v>0</v>
      </c>
      <c r="H456" s="20" t="n">
        <f aca="false">MIN(0, D456-MAX(D456:D476))</f>
        <v>-0.0027999999999988</v>
      </c>
      <c r="I456" s="21" t="n">
        <f aca="false">ABS(H456)/MAX(D457:D467)</f>
        <v>0.000279806933215961</v>
      </c>
    </row>
    <row r="457" customFormat="false" ht="15" hidden="false" customHeight="false" outlineLevel="0" collapsed="false">
      <c r="A457" s="22" t="s">
        <v>462</v>
      </c>
      <c r="B457" s="23" t="n">
        <v>10.0064</v>
      </c>
      <c r="C457" s="23" t="n">
        <v>10.0065</v>
      </c>
      <c r="D457" s="23" t="n">
        <v>10.0064</v>
      </c>
      <c r="E457" s="18" t="n">
        <f aca="false">D457-D458</f>
        <v>-0.000500000000000611</v>
      </c>
      <c r="F457" s="18"/>
      <c r="G457" s="19" t="n">
        <f aca="false">IF(D457&lt;D458,1+G458,0)</f>
        <v>1</v>
      </c>
      <c r="H457" s="20" t="n">
        <f aca="false">MIN(0, D457-MAX(D457:D477))</f>
        <v>-0.00380000000000003</v>
      </c>
      <c r="I457" s="21" t="n">
        <f aca="false">ABS(H457)/MAX(D458:D468)</f>
        <v>0.000379737980793255</v>
      </c>
    </row>
    <row r="458" customFormat="false" ht="15" hidden="false" customHeight="false" outlineLevel="0" collapsed="false">
      <c r="A458" s="22" t="s">
        <v>463</v>
      </c>
      <c r="B458" s="23" t="n">
        <v>10.0069</v>
      </c>
      <c r="C458" s="23" t="n">
        <v>10.007</v>
      </c>
      <c r="D458" s="23" t="n">
        <v>10.0069</v>
      </c>
      <c r="E458" s="18" t="n">
        <f aca="false">D458-D459</f>
        <v>0.00120000000000076</v>
      </c>
      <c r="F458" s="18"/>
      <c r="G458" s="19" t="n">
        <f aca="false">IF(D458&lt;D459,1+G459,0)</f>
        <v>0</v>
      </c>
      <c r="H458" s="20" t="n">
        <f aca="false">MIN(0, D458-MAX(D458:D478))</f>
        <v>-0.00329999999999941</v>
      </c>
      <c r="I458" s="21" t="n">
        <f aca="false">ABS(H458)/MAX(D459:D469)</f>
        <v>0.0003296637429821</v>
      </c>
    </row>
    <row r="459" customFormat="false" ht="15" hidden="false" customHeight="false" outlineLevel="0" collapsed="false">
      <c r="A459" s="22" t="s">
        <v>464</v>
      </c>
      <c r="B459" s="23" t="n">
        <v>10.0057</v>
      </c>
      <c r="C459" s="23" t="n">
        <v>10.0058</v>
      </c>
      <c r="D459" s="23" t="n">
        <v>10.0057</v>
      </c>
      <c r="E459" s="18" t="n">
        <f aca="false">D459-D460</f>
        <v>0.000199999999999534</v>
      </c>
      <c r="F459" s="18"/>
      <c r="G459" s="19" t="n">
        <f aca="false">IF(D459&lt;D460,1+G460,0)</f>
        <v>0</v>
      </c>
      <c r="H459" s="20" t="n">
        <f aca="false">MIN(0, D459-MAX(D459:D479))</f>
        <v>-0.00450000000000017</v>
      </c>
      <c r="I459" s="21" t="n">
        <f aca="false">ABS(H459)/MAX(D460:D470)</f>
        <v>0.00044954146770296</v>
      </c>
    </row>
    <row r="460" customFormat="false" ht="15" hidden="false" customHeight="false" outlineLevel="0" collapsed="false">
      <c r="A460" s="22" t="s">
        <v>465</v>
      </c>
      <c r="B460" s="23" t="n">
        <v>10.0055</v>
      </c>
      <c r="C460" s="23" t="n">
        <v>10.0056</v>
      </c>
      <c r="D460" s="23" t="n">
        <v>10.0055</v>
      </c>
      <c r="E460" s="18" t="n">
        <f aca="false">D460-D461</f>
        <v>0.00199999999999889</v>
      </c>
      <c r="F460" s="18"/>
      <c r="G460" s="19" t="n">
        <f aca="false">IF(D460&lt;D461,1+G461,0)</f>
        <v>0</v>
      </c>
      <c r="H460" s="20" t="n">
        <f aca="false">MIN(0, D460-MAX(D460:D480))</f>
        <v>-0.0046999999999997</v>
      </c>
      <c r="I460" s="21" t="n">
        <f aca="false">ABS(H460)/MAX(D461:D471)</f>
        <v>0.000469521088489711</v>
      </c>
    </row>
    <row r="461" customFormat="false" ht="15" hidden="false" customHeight="false" outlineLevel="0" collapsed="false">
      <c r="A461" s="22" t="s">
        <v>466</v>
      </c>
      <c r="B461" s="23" t="n">
        <v>10.0035</v>
      </c>
      <c r="C461" s="23" t="n">
        <v>10.0036</v>
      </c>
      <c r="D461" s="23" t="n">
        <v>10.0035</v>
      </c>
      <c r="E461" s="18" t="n">
        <f aca="false">D461-D462</f>
        <v>0.000700000000000145</v>
      </c>
      <c r="F461" s="18"/>
      <c r="G461" s="19" t="n">
        <f aca="false">IF(D461&lt;D462,1+G462,0)</f>
        <v>0</v>
      </c>
      <c r="H461" s="20" t="n">
        <f aca="false">MIN(0, D461-MAX(D461:D481))</f>
        <v>-0.0066999999999986</v>
      </c>
      <c r="I461" s="21" t="n">
        <f aca="false">ABS(H461)/MAX(D462:D472)</f>
        <v>0.000669317296357575</v>
      </c>
    </row>
    <row r="462" customFormat="false" ht="15" hidden="false" customHeight="false" outlineLevel="0" collapsed="false">
      <c r="A462" s="22" t="s">
        <v>467</v>
      </c>
      <c r="B462" s="23" t="n">
        <v>10.0028</v>
      </c>
      <c r="C462" s="23" t="n">
        <v>10.0029</v>
      </c>
      <c r="D462" s="23" t="n">
        <v>10.0028</v>
      </c>
      <c r="E462" s="18" t="n">
        <f aca="false">D462-D463</f>
        <v>0.00250000000000128</v>
      </c>
      <c r="F462" s="18"/>
      <c r="G462" s="19" t="n">
        <f aca="false">IF(D462&lt;D463,1+G463,0)</f>
        <v>0</v>
      </c>
      <c r="H462" s="20" t="n">
        <f aca="false">MIN(0, D462-MAX(D462:D482))</f>
        <v>-0.00739999999999874</v>
      </c>
      <c r="I462" s="21" t="n">
        <f aca="false">ABS(H462)/MAX(D463:D473)</f>
        <v>0.000739245969111381</v>
      </c>
    </row>
    <row r="463" customFormat="false" ht="15" hidden="false" customHeight="false" outlineLevel="0" collapsed="false">
      <c r="A463" s="22" t="s">
        <v>468</v>
      </c>
      <c r="B463" s="23" t="n">
        <v>10.0003</v>
      </c>
      <c r="C463" s="23" t="n">
        <v>10.0004</v>
      </c>
      <c r="D463" s="23" t="n">
        <v>10.0003</v>
      </c>
      <c r="E463" s="18" t="n">
        <f aca="false">D463-D464</f>
        <v>0.00150000000000006</v>
      </c>
      <c r="F463" s="18"/>
      <c r="G463" s="19" t="n">
        <f aca="false">IF(D463&lt;D464,1+G464,0)</f>
        <v>0</v>
      </c>
      <c r="H463" s="20" t="n">
        <f aca="false">MIN(0, D463-MAX(D463:D483))</f>
        <v>-0.00990000000000002</v>
      </c>
      <c r="I463" s="21" t="n">
        <f aca="false">ABS(H463)/MAX(D464:D474)</f>
        <v>0.000988991228946477</v>
      </c>
    </row>
    <row r="464" customFormat="false" ht="15" hidden="false" customHeight="false" outlineLevel="0" collapsed="false">
      <c r="A464" s="22" t="s">
        <v>469</v>
      </c>
      <c r="B464" s="23" t="n">
        <v>9.9988</v>
      </c>
      <c r="C464" s="23" t="n">
        <v>9.9989</v>
      </c>
      <c r="D464" s="23" t="n">
        <v>9.9988</v>
      </c>
      <c r="E464" s="18" t="n">
        <f aca="false">D464-D465</f>
        <v>9.99999999997669E-005</v>
      </c>
      <c r="F464" s="18"/>
      <c r="G464" s="19" t="n">
        <f aca="false">IF(D464&lt;D465,1+G465,0)</f>
        <v>0</v>
      </c>
      <c r="H464" s="20" t="n">
        <f aca="false">MIN(0, D464-MAX(D464:D484))</f>
        <v>-0.0114000000000001</v>
      </c>
      <c r="I464" s="21" t="n">
        <f aca="false">ABS(H464)/MAX(D465:D475)</f>
        <v>0.00113883838484746</v>
      </c>
    </row>
    <row r="465" customFormat="false" ht="15" hidden="false" customHeight="false" outlineLevel="0" collapsed="false">
      <c r="A465" s="22" t="s">
        <v>470</v>
      </c>
      <c r="B465" s="23" t="n">
        <v>9.9987</v>
      </c>
      <c r="C465" s="23" t="n">
        <v>9.9988</v>
      </c>
      <c r="D465" s="23" t="n">
        <v>9.9987</v>
      </c>
      <c r="E465" s="18" t="n">
        <f aca="false">D465-D466</f>
        <v>0.000199999999999534</v>
      </c>
      <c r="F465" s="18"/>
      <c r="G465" s="19" t="n">
        <f aca="false">IF(D465&lt;D466,1+G466,0)</f>
        <v>0</v>
      </c>
      <c r="H465" s="20" t="n">
        <f aca="false">MIN(0, D465-MAX(D465:D485))</f>
        <v>-0.0114999999999998</v>
      </c>
      <c r="I465" s="21" t="n">
        <f aca="false">ABS(H465)/MAX(D466:D476)</f>
        <v>0.00114882819524084</v>
      </c>
    </row>
    <row r="466" customFormat="false" ht="15" hidden="false" customHeight="false" outlineLevel="0" collapsed="false">
      <c r="A466" s="22" t="s">
        <v>471</v>
      </c>
      <c r="B466" s="23" t="n">
        <v>9.9985</v>
      </c>
      <c r="C466" s="23" t="n">
        <v>9.9986</v>
      </c>
      <c r="D466" s="23" t="n">
        <v>9.9985</v>
      </c>
      <c r="E466" s="18" t="n">
        <f aca="false">D466-D467</f>
        <v>-0.00110000000000099</v>
      </c>
      <c r="F466" s="18"/>
      <c r="G466" s="19" t="n">
        <f aca="false">IF(D466&lt;D467,1+G467,0)</f>
        <v>3</v>
      </c>
      <c r="H466" s="20" t="n">
        <f aca="false">MIN(0, D466-MAX(D466:D486))</f>
        <v>-0.0116999999999994</v>
      </c>
      <c r="I466" s="21" t="n">
        <f aca="false">ABS(H466)/MAX(D467:D477)</f>
        <v>0.00116880781602759</v>
      </c>
    </row>
    <row r="467" customFormat="false" ht="15" hidden="false" customHeight="false" outlineLevel="0" collapsed="false">
      <c r="A467" s="22" t="s">
        <v>472</v>
      </c>
      <c r="B467" s="23" t="n">
        <v>9.9996</v>
      </c>
      <c r="C467" s="23" t="n">
        <v>9.9997</v>
      </c>
      <c r="D467" s="23" t="n">
        <v>9.9996</v>
      </c>
      <c r="E467" s="18" t="n">
        <f aca="false">D467-D468</f>
        <v>-0.00659999999999883</v>
      </c>
      <c r="F467" s="18"/>
      <c r="G467" s="19" t="n">
        <f aca="false">IF(D467&lt;D468,1+G468,0)</f>
        <v>2</v>
      </c>
      <c r="H467" s="20" t="n">
        <f aca="false">MIN(0, D467-MAX(D467:D487))</f>
        <v>-0.0105999999999984</v>
      </c>
      <c r="I467" s="21" t="n">
        <f aca="false">ABS(H467)/MAX(D468:D478)</f>
        <v>0.0010589199017001</v>
      </c>
    </row>
    <row r="468" customFormat="false" ht="15" hidden="false" customHeight="false" outlineLevel="0" collapsed="false">
      <c r="A468" s="22" t="s">
        <v>473</v>
      </c>
      <c r="B468" s="23" t="n">
        <v>10.0062</v>
      </c>
      <c r="C468" s="23" t="n">
        <v>10.0063</v>
      </c>
      <c r="D468" s="23" t="n">
        <v>10.0062</v>
      </c>
      <c r="E468" s="18" t="n">
        <f aca="false">D468-D469</f>
        <v>-0.00399999999999956</v>
      </c>
      <c r="F468" s="18"/>
      <c r="G468" s="19" t="n">
        <f aca="false">IF(D468&lt;D469,1+G469,0)</f>
        <v>1</v>
      </c>
      <c r="H468" s="20" t="n">
        <f aca="false">MIN(0, D468-MAX(D468:D488))</f>
        <v>-0.00399999999999956</v>
      </c>
      <c r="I468" s="21" t="n">
        <f aca="false">ABS(H468)/MAX(D469:D479)</f>
        <v>0.000399592415735905</v>
      </c>
    </row>
    <row r="469" customFormat="false" ht="15" hidden="false" customHeight="false" outlineLevel="0" collapsed="false">
      <c r="A469" s="22" t="s">
        <v>474</v>
      </c>
      <c r="B469" s="23" t="n">
        <v>10.0102</v>
      </c>
      <c r="C469" s="23" t="n">
        <v>10.0103</v>
      </c>
      <c r="D469" s="23" t="n">
        <v>10.0102</v>
      </c>
      <c r="E469" s="18" t="n">
        <f aca="false">D469-D470</f>
        <v>0.000499999999998835</v>
      </c>
      <c r="F469" s="18"/>
      <c r="G469" s="19" t="n">
        <f aca="false">IF(D469&lt;D470,1+G470,0)</f>
        <v>0</v>
      </c>
      <c r="H469" s="20" t="n">
        <f aca="false">MIN(0, D469-MAX(D469:D489))</f>
        <v>0</v>
      </c>
      <c r="I469" s="21" t="n">
        <f aca="false">ABS(H469)/MAX(D470:D480)</f>
        <v>0</v>
      </c>
    </row>
    <row r="470" customFormat="false" ht="15" hidden="false" customHeight="false" outlineLevel="0" collapsed="false">
      <c r="A470" s="22" t="s">
        <v>475</v>
      </c>
      <c r="B470" s="23" t="n">
        <v>10.0097</v>
      </c>
      <c r="C470" s="23" t="n">
        <v>10.0098</v>
      </c>
      <c r="D470" s="23" t="n">
        <v>10.0097</v>
      </c>
      <c r="E470" s="18" t="n">
        <f aca="false">D470-D471</f>
        <v>-0.000199999999999534</v>
      </c>
      <c r="F470" s="18"/>
      <c r="G470" s="19" t="n">
        <f aca="false">IF(D470&lt;D471,1+G471,0)</f>
        <v>1</v>
      </c>
      <c r="H470" s="20" t="n">
        <f aca="false">MIN(0, D470-MAX(D470:D490))</f>
        <v>-0.000199999999999534</v>
      </c>
      <c r="I470" s="21" t="n">
        <f aca="false">ABS(H470)/MAX(D471:D481)</f>
        <v>1.99802195825666E-005</v>
      </c>
    </row>
    <row r="471" customFormat="false" ht="15" hidden="false" customHeight="false" outlineLevel="0" collapsed="false">
      <c r="A471" s="22" t="s">
        <v>476</v>
      </c>
      <c r="B471" s="23" t="n">
        <v>10.0099</v>
      </c>
      <c r="C471" s="23" t="n">
        <v>10.01</v>
      </c>
      <c r="D471" s="23" t="n">
        <v>10.0099</v>
      </c>
      <c r="E471" s="18" t="n">
        <f aca="false">D471-D472</f>
        <v>0.000899999999999679</v>
      </c>
      <c r="F471" s="18"/>
      <c r="G471" s="19" t="n">
        <f aca="false">IF(D471&lt;D472,1+G472,0)</f>
        <v>0</v>
      </c>
      <c r="H471" s="20" t="n">
        <f aca="false">MIN(0, D471-MAX(D471:D491))</f>
        <v>0</v>
      </c>
      <c r="I471" s="21" t="n">
        <f aca="false">ABS(H471)/MAX(D472:D482)</f>
        <v>0</v>
      </c>
    </row>
    <row r="472" customFormat="false" ht="15" hidden="false" customHeight="false" outlineLevel="0" collapsed="false">
      <c r="A472" s="22" t="s">
        <v>477</v>
      </c>
      <c r="B472" s="23" t="n">
        <v>10.009</v>
      </c>
      <c r="C472" s="23" t="n">
        <v>10.0091</v>
      </c>
      <c r="D472" s="23" t="n">
        <v>10.009</v>
      </c>
      <c r="E472" s="18" t="n">
        <f aca="false">D472-D473</f>
        <v>-0.000299999999999301</v>
      </c>
      <c r="F472" s="18"/>
      <c r="G472" s="19" t="n">
        <f aca="false">IF(D472&lt;D473,1+G473,0)</f>
        <v>1</v>
      </c>
      <c r="H472" s="20" t="n">
        <f aca="false">MIN(0, D472-MAX(D472:D492))</f>
        <v>-0.000299999999999301</v>
      </c>
      <c r="I472" s="21" t="n">
        <f aca="false">ABS(H472)/MAX(D473:D483)</f>
        <v>2.99721259228219E-005</v>
      </c>
    </row>
    <row r="473" customFormat="false" ht="15" hidden="false" customHeight="false" outlineLevel="0" collapsed="false">
      <c r="A473" s="22" t="s">
        <v>478</v>
      </c>
      <c r="B473" s="23" t="n">
        <v>10.0093</v>
      </c>
      <c r="C473" s="23" t="n">
        <v>10.0094</v>
      </c>
      <c r="D473" s="23" t="n">
        <v>10.0093</v>
      </c>
      <c r="E473" s="18" t="n">
        <f aca="false">D473-D474</f>
        <v>0.000600000000000378</v>
      </c>
      <c r="F473" s="18"/>
      <c r="G473" s="19" t="n">
        <f aca="false">IF(D473&lt;D474,1+G474,0)</f>
        <v>0</v>
      </c>
      <c r="H473" s="20" t="n">
        <f aca="false">MIN(0, D473-MAX(D473:D493))</f>
        <v>0</v>
      </c>
      <c r="I473" s="21" t="n">
        <f aca="false">ABS(H473)/MAX(D474:D484)</f>
        <v>0</v>
      </c>
    </row>
    <row r="474" customFormat="false" ht="15" hidden="false" customHeight="false" outlineLevel="0" collapsed="false">
      <c r="A474" s="22" t="s">
        <v>479</v>
      </c>
      <c r="B474" s="23" t="n">
        <v>10.0087</v>
      </c>
      <c r="C474" s="23" t="n">
        <v>10.0088</v>
      </c>
      <c r="D474" s="23" t="n">
        <v>10.0087</v>
      </c>
      <c r="E474" s="18" t="n">
        <f aca="false">D474-D475</f>
        <v>-0.00020000000000131</v>
      </c>
      <c r="F474" s="18"/>
      <c r="G474" s="19" t="n">
        <f aca="false">IF(D474&lt;D475,1+G475,0)</f>
        <v>1</v>
      </c>
      <c r="H474" s="20" t="n">
        <f aca="false">MIN(0, D474-MAX(D474:D494))</f>
        <v>-0.00020000000000131</v>
      </c>
      <c r="I474" s="21" t="n">
        <f aca="false">ABS(H474)/MAX(D475:D485)</f>
        <v>1.99822158280441E-005</v>
      </c>
    </row>
    <row r="475" customFormat="false" ht="15" hidden="false" customHeight="false" outlineLevel="0" collapsed="false">
      <c r="A475" s="22" t="s">
        <v>480</v>
      </c>
      <c r="B475" s="23" t="n">
        <v>10.0089</v>
      </c>
      <c r="C475" s="23" t="n">
        <v>10.009</v>
      </c>
      <c r="D475" s="23" t="n">
        <v>10.0089</v>
      </c>
      <c r="E475" s="18" t="n">
        <f aca="false">D475-D476</f>
        <v>0.00100000000000122</v>
      </c>
      <c r="F475" s="18"/>
      <c r="G475" s="19" t="n">
        <f aca="false">IF(D475&lt;D476,1+G476,0)</f>
        <v>0</v>
      </c>
      <c r="H475" s="20" t="n">
        <f aca="false">MIN(0, D475-MAX(D475:D495))</f>
        <v>0</v>
      </c>
      <c r="I475" s="21" t="n">
        <f aca="false">ABS(H475)/MAX(D476:D486)</f>
        <v>0</v>
      </c>
    </row>
    <row r="476" customFormat="false" ht="15" hidden="false" customHeight="false" outlineLevel="0" collapsed="false">
      <c r="A476" s="22" t="s">
        <v>481</v>
      </c>
      <c r="B476" s="23" t="n">
        <v>10.0079</v>
      </c>
      <c r="C476" s="23" t="n">
        <v>10.008</v>
      </c>
      <c r="D476" s="23" t="n">
        <v>10.0079</v>
      </c>
      <c r="E476" s="18" t="n">
        <f aca="false">D476-D477</f>
        <v>-0.000400000000000844</v>
      </c>
      <c r="F476" s="18"/>
      <c r="G476" s="19" t="n">
        <f aca="false">IF(D476&lt;D477,1+G477,0)</f>
        <v>1</v>
      </c>
      <c r="H476" s="20" t="n">
        <f aca="false">MIN(0, D476-MAX(D476:D496))</f>
        <v>-0.000400000000000844</v>
      </c>
      <c r="I476" s="21" t="n">
        <f aca="false">ABS(H476)/MAX(D477:D487)</f>
        <v>3.99668275332318E-005</v>
      </c>
    </row>
    <row r="477" customFormat="false" ht="15" hidden="false" customHeight="false" outlineLevel="0" collapsed="false">
      <c r="A477" s="22" t="s">
        <v>482</v>
      </c>
      <c r="B477" s="23" t="n">
        <v>10.0083</v>
      </c>
      <c r="C477" s="23" t="n">
        <v>10.0084</v>
      </c>
      <c r="D477" s="23" t="n">
        <v>10.0083</v>
      </c>
      <c r="E477" s="18" t="n">
        <f aca="false">D477-D478</f>
        <v>0.000600000000000378</v>
      </c>
      <c r="F477" s="18"/>
      <c r="G477" s="19" t="n">
        <f aca="false">IF(D477&lt;D478,1+G478,0)</f>
        <v>0</v>
      </c>
      <c r="H477" s="20" t="n">
        <f aca="false">MIN(0, D477-MAX(D477:D497))</f>
        <v>0</v>
      </c>
      <c r="I477" s="21" t="n">
        <f aca="false">ABS(H477)/MAX(D478:D488)</f>
        <v>0</v>
      </c>
    </row>
    <row r="478" customFormat="false" ht="15" hidden="false" customHeight="false" outlineLevel="0" collapsed="false">
      <c r="A478" s="22" t="s">
        <v>483</v>
      </c>
      <c r="B478" s="23" t="n">
        <v>10.0077</v>
      </c>
      <c r="C478" s="23" t="n">
        <v>10.0078</v>
      </c>
      <c r="D478" s="23" t="n">
        <v>10.0077</v>
      </c>
      <c r="E478" s="18" t="n">
        <f aca="false">D478-D479</f>
        <v>0.000899999999999679</v>
      </c>
      <c r="F478" s="18"/>
      <c r="G478" s="19" t="n">
        <f aca="false">IF(D478&lt;D479,1+G479,0)</f>
        <v>0</v>
      </c>
      <c r="H478" s="20" t="n">
        <f aca="false">MIN(0, D478-MAX(D478:D498))</f>
        <v>-0.000199999999999534</v>
      </c>
      <c r="I478" s="21" t="n">
        <f aca="false">ABS(H478)/MAX(D479:D489)</f>
        <v>1.99842124721004E-005</v>
      </c>
    </row>
    <row r="479" customFormat="false" ht="15" hidden="false" customHeight="false" outlineLevel="0" collapsed="false">
      <c r="A479" s="22" t="s">
        <v>484</v>
      </c>
      <c r="B479" s="23" t="n">
        <v>10.0068</v>
      </c>
      <c r="C479" s="23" t="n">
        <v>10.0069</v>
      </c>
      <c r="D479" s="23" t="n">
        <v>10.0068</v>
      </c>
      <c r="E479" s="18" t="n">
        <f aca="false">D479-D480</f>
        <v>-0.00109999999999921</v>
      </c>
      <c r="F479" s="18"/>
      <c r="G479" s="19" t="n">
        <f aca="false">IF(D479&lt;D480,1+G480,0)</f>
        <v>1</v>
      </c>
      <c r="H479" s="20" t="n">
        <f aca="false">MIN(0, D479-MAX(D479:D499))</f>
        <v>-0.00109999999999921</v>
      </c>
      <c r="I479" s="21" t="n">
        <f aca="false">ABS(H479)/MAX(D480:D490)</f>
        <v>0.00010991316859673</v>
      </c>
    </row>
    <row r="480" customFormat="false" ht="15" hidden="false" customHeight="false" outlineLevel="0" collapsed="false">
      <c r="A480" s="22" t="s">
        <v>485</v>
      </c>
      <c r="B480" s="23" t="n">
        <v>10.0079</v>
      </c>
      <c r="C480" s="23" t="n">
        <v>10.008</v>
      </c>
      <c r="D480" s="23" t="n">
        <v>10.0079</v>
      </c>
      <c r="E480" s="18" t="n">
        <f aca="false">D480-D481</f>
        <v>0.00399999999999956</v>
      </c>
      <c r="F480" s="18"/>
      <c r="G480" s="19" t="n">
        <f aca="false">IF(D480&lt;D481,1+G481,0)</f>
        <v>0</v>
      </c>
      <c r="H480" s="20" t="n">
        <f aca="false">MIN(0, D480-MAX(D480:D500))</f>
        <v>0</v>
      </c>
      <c r="I480" s="21" t="n">
        <f aca="false">ABS(H480)/MAX(D481:D491)</f>
        <v>0</v>
      </c>
    </row>
    <row r="481" customFormat="false" ht="15" hidden="false" customHeight="false" outlineLevel="0" collapsed="false">
      <c r="A481" s="22" t="s">
        <v>486</v>
      </c>
      <c r="B481" s="23" t="n">
        <v>10.0039</v>
      </c>
      <c r="C481" s="23" t="n">
        <v>10.004</v>
      </c>
      <c r="D481" s="23" t="n">
        <v>10.0039</v>
      </c>
      <c r="E481" s="18" t="n">
        <f aca="false">D481-D482</f>
        <v>0.00150000000000006</v>
      </c>
      <c r="F481" s="18"/>
      <c r="G481" s="19" t="n">
        <f aca="false">IF(D481&lt;D482,1+G482,0)</f>
        <v>0</v>
      </c>
      <c r="H481" s="20" t="n">
        <f aca="false">MIN(0, D481-MAX(D481:D501))</f>
        <v>0</v>
      </c>
      <c r="I481" s="21" t="n">
        <f aca="false">ABS(H481)/MAX(D482:D492)</f>
        <v>0</v>
      </c>
    </row>
    <row r="482" customFormat="false" ht="15" hidden="false" customHeight="false" outlineLevel="0" collapsed="false">
      <c r="A482" s="22" t="s">
        <v>487</v>
      </c>
      <c r="B482" s="23" t="n">
        <v>10.0024</v>
      </c>
      <c r="C482" s="23" t="n">
        <v>10.0025</v>
      </c>
      <c r="D482" s="23" t="n">
        <v>10.0024</v>
      </c>
      <c r="E482" s="18" t="n">
        <f aca="false">D482-D483</f>
        <v>0.00399999999999956</v>
      </c>
      <c r="F482" s="18"/>
      <c r="G482" s="19" t="n">
        <f aca="false">IF(D482&lt;D483,1+G483,0)</f>
        <v>0</v>
      </c>
      <c r="H482" s="20" t="n">
        <f aca="false">MIN(0, D482-MAX(D482:D502))</f>
        <v>0</v>
      </c>
      <c r="I482" s="21" t="n">
        <f aca="false">ABS(H482)/MAX(D483:D493)</f>
        <v>0</v>
      </c>
    </row>
    <row r="483" customFormat="false" ht="15" hidden="false" customHeight="false" outlineLevel="0" collapsed="false">
      <c r="A483" s="22" t="s">
        <v>488</v>
      </c>
      <c r="B483" s="23" t="n">
        <v>9.9984</v>
      </c>
      <c r="C483" s="23" t="n">
        <v>9.9985</v>
      </c>
      <c r="D483" s="23" t="n">
        <v>9.9984</v>
      </c>
      <c r="E483" s="18" t="n">
        <f aca="false">D483-D484</f>
        <v>0.00319999999999965</v>
      </c>
      <c r="F483" s="18"/>
      <c r="G483" s="19" t="n">
        <f aca="false">IF(D483&lt;D484,1+G484,0)</f>
        <v>0</v>
      </c>
      <c r="H483" s="20" t="n">
        <f aca="false">MIN(0, D483-MAX(D483:D503))</f>
        <v>-0.00130000000000052</v>
      </c>
      <c r="I483" s="21" t="n">
        <f aca="false">ABS(H483)/MAX(D484:D494)</f>
        <v>0.000130020803328585</v>
      </c>
    </row>
    <row r="484" customFormat="false" ht="15" hidden="false" customHeight="false" outlineLevel="0" collapsed="false">
      <c r="A484" s="22" t="s">
        <v>489</v>
      </c>
      <c r="B484" s="23" t="n">
        <v>9.9952</v>
      </c>
      <c r="C484" s="23" t="n">
        <v>9.9953</v>
      </c>
      <c r="D484" s="23" t="n">
        <v>9.9952</v>
      </c>
      <c r="E484" s="18" t="n">
        <f aca="false">D484-D485</f>
        <v>0.00280000000000058</v>
      </c>
      <c r="F484" s="18"/>
      <c r="G484" s="19" t="n">
        <f aca="false">IF(D484&lt;D485,1+G485,0)</f>
        <v>0</v>
      </c>
      <c r="H484" s="20" t="n">
        <f aca="false">MIN(0, D484-MAX(D484:D504))</f>
        <v>-0.00450000000000017</v>
      </c>
      <c r="I484" s="21" t="n">
        <f aca="false">ABS(H484)/MAX(D485:D495)</f>
        <v>0.000450018000720046</v>
      </c>
    </row>
    <row r="485" customFormat="false" ht="15" hidden="false" customHeight="false" outlineLevel="0" collapsed="false">
      <c r="A485" s="22" t="s">
        <v>490</v>
      </c>
      <c r="B485" s="23" t="n">
        <v>9.9924</v>
      </c>
      <c r="C485" s="23" t="n">
        <v>9.9925</v>
      </c>
      <c r="D485" s="23" t="n">
        <v>9.9924</v>
      </c>
      <c r="E485" s="18" t="n">
        <f aca="false">D485-D486</f>
        <v>0.00189999999999912</v>
      </c>
      <c r="F485" s="18"/>
      <c r="G485" s="19" t="n">
        <f aca="false">IF(D485&lt;D486,1+G486,0)</f>
        <v>0</v>
      </c>
      <c r="H485" s="20" t="n">
        <f aca="false">MIN(0, D485-MAX(D485:D505))</f>
        <v>-0.00730000000000075</v>
      </c>
      <c r="I485" s="21" t="n">
        <f aca="false">ABS(H485)/MAX(D486:D496)</f>
        <v>0.000730021900657095</v>
      </c>
    </row>
    <row r="486" customFormat="false" ht="15" hidden="false" customHeight="false" outlineLevel="0" collapsed="false">
      <c r="A486" s="22" t="s">
        <v>491</v>
      </c>
      <c r="B486" s="23" t="n">
        <v>9.9905</v>
      </c>
      <c r="C486" s="23" t="n">
        <v>9.9906</v>
      </c>
      <c r="D486" s="23" t="n">
        <v>9.9905</v>
      </c>
      <c r="E486" s="18" t="n">
        <f aca="false">D486-D487</f>
        <v>0.000900000000001455</v>
      </c>
      <c r="F486" s="18"/>
      <c r="G486" s="19" t="n">
        <f aca="false">IF(D486&lt;D487,1+G487,0)</f>
        <v>0</v>
      </c>
      <c r="H486" s="20" t="n">
        <f aca="false">MIN(0, D486-MAX(D486:D506))</f>
        <v>-0.00919999999999988</v>
      </c>
      <c r="I486" s="21" t="n">
        <f aca="false">ABS(H486)/MAX(D487:D497)</f>
        <v>0.000920027600828012</v>
      </c>
    </row>
    <row r="487" customFormat="false" ht="15" hidden="false" customHeight="false" outlineLevel="0" collapsed="false">
      <c r="A487" s="22" t="s">
        <v>492</v>
      </c>
      <c r="B487" s="23" t="n">
        <v>9.9896</v>
      </c>
      <c r="C487" s="23" t="n">
        <v>9.9897</v>
      </c>
      <c r="D487" s="23" t="n">
        <v>9.9896</v>
      </c>
      <c r="E487" s="18" t="n">
        <f aca="false">D487-D488</f>
        <v>-9.99999999997669E-005</v>
      </c>
      <c r="F487" s="18"/>
      <c r="G487" s="19" t="n">
        <f aca="false">IF(D487&lt;D488,1+G488,0)</f>
        <v>9</v>
      </c>
      <c r="H487" s="20" t="n">
        <f aca="false">MIN(0, D487-MAX(D487:D507))</f>
        <v>-0.0101000000000013</v>
      </c>
      <c r="I487" s="21" t="n">
        <f aca="false">ABS(H487)/MAX(D488:D498)</f>
        <v>0.00101003030090916</v>
      </c>
    </row>
    <row r="488" customFormat="false" ht="15" hidden="false" customHeight="false" outlineLevel="0" collapsed="false">
      <c r="A488" s="22" t="s">
        <v>493</v>
      </c>
      <c r="B488" s="23" t="n">
        <v>9.9897</v>
      </c>
      <c r="C488" s="23" t="n">
        <v>9.9898</v>
      </c>
      <c r="D488" s="23" t="n">
        <v>9.9897</v>
      </c>
      <c r="E488" s="18" t="n">
        <f aca="false">D488-D489</f>
        <v>-0.000900000000001455</v>
      </c>
      <c r="F488" s="18"/>
      <c r="G488" s="19" t="n">
        <f aca="false">IF(D488&lt;D489,1+G489,0)</f>
        <v>8</v>
      </c>
      <c r="H488" s="20" t="n">
        <f aca="false">MIN(0, D488-MAX(D488:D508))</f>
        <v>-0.0100000000000016</v>
      </c>
      <c r="I488" s="21" t="n">
        <f aca="false">ABS(H488)/MAX(D489:D499)</f>
        <v>0.00100003000090018</v>
      </c>
    </row>
    <row r="489" customFormat="false" ht="15" hidden="false" customHeight="false" outlineLevel="0" collapsed="false">
      <c r="A489" s="22" t="s">
        <v>494</v>
      </c>
      <c r="B489" s="23" t="n">
        <v>9.9906</v>
      </c>
      <c r="C489" s="23" t="n">
        <v>9.9907</v>
      </c>
      <c r="D489" s="23" t="n">
        <v>9.9906</v>
      </c>
      <c r="E489" s="18" t="n">
        <f aca="false">D489-D490</f>
        <v>-0.000199999999999534</v>
      </c>
      <c r="F489" s="18"/>
      <c r="G489" s="19" t="n">
        <f aca="false">IF(D489&lt;D490,1+G490,0)</f>
        <v>7</v>
      </c>
      <c r="H489" s="20" t="n">
        <f aca="false">MIN(0, D489-MAX(D489:D509))</f>
        <v>-0.00910000000000011</v>
      </c>
      <c r="I489" s="21" t="n">
        <f aca="false">ABS(H489)/MAX(D490:D500)</f>
        <v>0.000910027300819035</v>
      </c>
    </row>
    <row r="490" customFormat="false" ht="15" hidden="false" customHeight="false" outlineLevel="0" collapsed="false">
      <c r="A490" s="22" t="s">
        <v>495</v>
      </c>
      <c r="B490" s="23" t="n">
        <v>9.9908</v>
      </c>
      <c r="C490" s="23" t="n">
        <v>9.9909</v>
      </c>
      <c r="D490" s="23" t="n">
        <v>9.9908</v>
      </c>
      <c r="E490" s="18" t="n">
        <f aca="false">D490-D491</f>
        <v>-0.000199999999999534</v>
      </c>
      <c r="F490" s="18"/>
      <c r="G490" s="19" t="n">
        <f aca="false">IF(D490&lt;D491,1+G491,0)</f>
        <v>6</v>
      </c>
      <c r="H490" s="20" t="n">
        <f aca="false">MIN(0, D490-MAX(D490:D510))</f>
        <v>-0.00890000000000057</v>
      </c>
      <c r="I490" s="21" t="n">
        <f aca="false">ABS(H490)/MAX(D491:D501)</f>
        <v>0.000890026700801081</v>
      </c>
    </row>
    <row r="491" customFormat="false" ht="15" hidden="false" customHeight="false" outlineLevel="0" collapsed="false">
      <c r="A491" s="22" t="s">
        <v>496</v>
      </c>
      <c r="B491" s="23" t="n">
        <v>9.991</v>
      </c>
      <c r="C491" s="23" t="n">
        <v>9.9911</v>
      </c>
      <c r="D491" s="23" t="n">
        <v>9.991</v>
      </c>
      <c r="E491" s="18" t="n">
        <f aca="false">D491-D492</f>
        <v>-0.0022000000000002</v>
      </c>
      <c r="F491" s="18"/>
      <c r="G491" s="19" t="n">
        <f aca="false">IF(D491&lt;D492,1+G492,0)</f>
        <v>5</v>
      </c>
      <c r="H491" s="20" t="n">
        <f aca="false">MIN(0, D491-MAX(D491:D511))</f>
        <v>-0.00870000000000104</v>
      </c>
      <c r="I491" s="21" t="n">
        <f aca="false">ABS(H491)/MAX(D492:D502)</f>
        <v>0.000870026100783127</v>
      </c>
    </row>
    <row r="492" customFormat="false" ht="15" hidden="false" customHeight="false" outlineLevel="0" collapsed="false">
      <c r="A492" s="22" t="s">
        <v>497</v>
      </c>
      <c r="B492" s="23" t="n">
        <v>9.9932</v>
      </c>
      <c r="C492" s="23" t="n">
        <v>9.9933</v>
      </c>
      <c r="D492" s="23" t="n">
        <v>9.9932</v>
      </c>
      <c r="E492" s="18" t="n">
        <f aca="false">D492-D493</f>
        <v>-0.00380000000000003</v>
      </c>
      <c r="F492" s="18"/>
      <c r="G492" s="19" t="n">
        <f aca="false">IF(D492&lt;D493,1+G493,0)</f>
        <v>4</v>
      </c>
      <c r="H492" s="20" t="n">
        <f aca="false">MIN(0, D492-MAX(D492:D512))</f>
        <v>-0.00650000000000084</v>
      </c>
      <c r="I492" s="21" t="n">
        <f aca="false">ABS(H492)/MAX(D493:D503)</f>
        <v>0.000650019500585101</v>
      </c>
    </row>
    <row r="493" customFormat="false" ht="15" hidden="false" customHeight="false" outlineLevel="0" collapsed="false">
      <c r="A493" s="22" t="s">
        <v>498</v>
      </c>
      <c r="B493" s="23" t="n">
        <v>9.997</v>
      </c>
      <c r="C493" s="23" t="n">
        <v>9.9971</v>
      </c>
      <c r="D493" s="23" t="n">
        <v>9.997</v>
      </c>
      <c r="E493" s="18" t="n">
        <f aca="false">D493-D494</f>
        <v>-0.00140000000000029</v>
      </c>
      <c r="F493" s="18"/>
      <c r="G493" s="19" t="n">
        <f aca="false">IF(D493&lt;D494,1+G494,0)</f>
        <v>3</v>
      </c>
      <c r="H493" s="20" t="n">
        <f aca="false">MIN(0, D493-MAX(D493:D513))</f>
        <v>-0.00270000000000081</v>
      </c>
      <c r="I493" s="21" t="n">
        <f aca="false">ABS(H493)/MAX(D494:D504)</f>
        <v>0.000270008100243089</v>
      </c>
    </row>
    <row r="494" customFormat="false" ht="15" hidden="false" customHeight="false" outlineLevel="0" collapsed="false">
      <c r="A494" s="22" t="s">
        <v>499</v>
      </c>
      <c r="B494" s="23" t="n">
        <v>9.9984</v>
      </c>
      <c r="C494" s="23" t="n">
        <v>9.9985</v>
      </c>
      <c r="D494" s="23" t="n">
        <v>9.9984</v>
      </c>
      <c r="E494" s="18" t="n">
        <f aca="false">D494-D495</f>
        <v>-0.00120000000000076</v>
      </c>
      <c r="F494" s="18"/>
      <c r="G494" s="19" t="n">
        <f aca="false">IF(D494&lt;D495,1+G495,0)</f>
        <v>2</v>
      </c>
      <c r="H494" s="20" t="n">
        <f aca="false">MIN(0, D494-MAX(D494:D514))</f>
        <v>-0.00130000000000052</v>
      </c>
      <c r="I494" s="21" t="n">
        <f aca="false">ABS(H494)/MAX(D495:D505)</f>
        <v>0.000130003900117056</v>
      </c>
    </row>
    <row r="495" customFormat="false" ht="15" hidden="false" customHeight="false" outlineLevel="0" collapsed="false">
      <c r="A495" s="22" t="s">
        <v>500</v>
      </c>
      <c r="B495" s="23" t="n">
        <v>9.9996</v>
      </c>
      <c r="C495" s="23" t="n">
        <v>9.9997</v>
      </c>
      <c r="D495" s="23" t="n">
        <v>9.9996</v>
      </c>
      <c r="E495" s="18" t="n">
        <f aca="false">D495-D496</f>
        <v>-9.99999999997669E-005</v>
      </c>
      <c r="F495" s="18"/>
      <c r="G495" s="19" t="n">
        <f aca="false">IF(D495&lt;D496,1+G496,0)</f>
        <v>1</v>
      </c>
      <c r="H495" s="20" t="n">
        <f aca="false">MIN(0, D495-MAX(D495:D515))</f>
        <v>-9.99999999997669E-005</v>
      </c>
      <c r="I495" s="21" t="n">
        <f aca="false">ABS(H495)/MAX(D496:D506)</f>
        <v>1.0000300008977E-005</v>
      </c>
    </row>
    <row r="496" customFormat="false" ht="15" hidden="false" customHeight="false" outlineLevel="0" collapsed="false">
      <c r="A496" s="22" t="s">
        <v>501</v>
      </c>
      <c r="B496" s="23" t="n">
        <v>9.9997</v>
      </c>
      <c r="C496" s="23" t="n">
        <v>9.9998</v>
      </c>
      <c r="D496" s="23" t="n">
        <v>9.9997</v>
      </c>
      <c r="E496" s="26"/>
      <c r="F496" s="26"/>
      <c r="G496" s="19" t="n">
        <f aca="false">IF(D496&lt;D497,1+G522,0)</f>
        <v>0</v>
      </c>
      <c r="H496" s="27" t="n">
        <f aca="false">MIN(0, D496-MAX(D496:D516))</f>
        <v>0</v>
      </c>
      <c r="I496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2567-04-17T10:34:18Z</dcterms:created>
  <dc:creator>NPOI</dc:creator>
  <dc:description/>
  <dc:language>en-US</dc:language>
  <cp:lastModifiedBy/>
  <dcterms:modified xsi:type="dcterms:W3CDTF">2024-04-25T15:39:21Z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