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ryer/SPS Dropbox/Jason Bryer/Teaching/DATA606 2025 Spring/"/>
    </mc:Choice>
  </mc:AlternateContent>
  <xr:revisionPtr revIDLastSave="0" documentId="13_ncr:1_{6E9F3809-14EB-024A-98EC-6A1F0385CE40}" xr6:coauthVersionLast="47" xr6:coauthVersionMax="47" xr10:uidLastSave="{00000000-0000-0000-0000-000000000000}"/>
  <bookViews>
    <workbookView xWindow="1680" yWindow="10920" windowWidth="19700" windowHeight="15960" xr2:uid="{A772458D-4E7B-8249-8B6B-34FE7D5BD316}"/>
  </bookViews>
  <sheets>
    <sheet name="Meetups" sheetId="1" r:id="rId1"/>
    <sheet name="Sche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C4" i="2" s="1"/>
  <c r="C14" i="2"/>
  <c r="C2" i="2"/>
  <c r="A3" i="2" s="1"/>
  <c r="C3" i="2" s="1"/>
  <c r="A4" i="1"/>
  <c r="A5" i="1" s="1"/>
  <c r="A7" i="1" s="1"/>
  <c r="A8" i="1" s="1"/>
  <c r="A9" i="1" s="1"/>
  <c r="A10" i="1" s="1"/>
  <c r="A11" i="1" s="1"/>
  <c r="A12" i="1" s="1"/>
  <c r="A13" i="1" s="1"/>
  <c r="A14" i="1" s="1"/>
  <c r="A15" i="1" s="1"/>
  <c r="A18" i="1" s="1"/>
  <c r="A5" i="2" l="1"/>
  <c r="C5" i="2" s="1"/>
  <c r="A6" i="2" l="1"/>
  <c r="C6" i="2" s="1"/>
  <c r="A7" i="2" l="1"/>
  <c r="C7" i="2" s="1"/>
  <c r="C15" i="2" l="1"/>
  <c r="A8" i="2" l="1"/>
  <c r="C8" i="2" s="1"/>
  <c r="A9" i="2" l="1"/>
  <c r="C9" i="2" l="1"/>
  <c r="A10" i="2" s="1"/>
  <c r="C10" i="2" s="1"/>
  <c r="A11" i="2" s="1"/>
  <c r="C11" i="2" s="1"/>
  <c r="A12" i="2" s="1"/>
  <c r="C12" i="2" l="1"/>
  <c r="A13" i="2" s="1"/>
  <c r="C13" i="2" s="1"/>
</calcChain>
</file>

<file path=xl/sharedStrings.xml><?xml version="1.0" encoding="utf-8"?>
<sst xmlns="http://schemas.openxmlformats.org/spreadsheetml/2006/main" count="111" uniqueCount="79">
  <si>
    <t>Date</t>
  </si>
  <si>
    <t>Topic</t>
  </si>
  <si>
    <t>Resources</t>
  </si>
  <si>
    <t>Start</t>
  </si>
  <si>
    <t>End</t>
  </si>
  <si>
    <t>StartTime</t>
  </si>
  <si>
    <t>EndTime</t>
  </si>
  <si>
    <t>8:00 pm</t>
  </si>
  <si>
    <t>9:00 pm</t>
  </si>
  <si>
    <t>Link</t>
  </si>
  <si>
    <t>/chapters/chapter1/</t>
  </si>
  <si>
    <t>Chatper 2 - Summarizing Data</t>
  </si>
  <si>
    <t>Chapter 3 - Probability</t>
  </si>
  <si>
    <t>Chatper 5 - Foundation for Inference</t>
  </si>
  <si>
    <t>Chapter 6 - Inference for Categorical Data</t>
  </si>
  <si>
    <t>Chapter 7 - Inference for Numerical Data</t>
  </si>
  <si>
    <t>/chatpers/bayesian/</t>
  </si>
  <si>
    <t>Intro to Bayesian Analysis</t>
  </si>
  <si>
    <t>/assesssments/final/</t>
  </si>
  <si>
    <t>Final Exam</t>
  </si>
  <si>
    <t>/chatpers/chapter2/</t>
  </si>
  <si>
    <t>/chapters/chapter3</t>
  </si>
  <si>
    <t>/chapters/chapter4</t>
  </si>
  <si>
    <t>/chapters/chapter6</t>
  </si>
  <si>
    <t>/chapters/chapter5</t>
  </si>
  <si>
    <t>/chapters/chapter7</t>
  </si>
  <si>
    <t>/chapters/chapter8</t>
  </si>
  <si>
    <t>/chapters/chapter9</t>
  </si>
  <si>
    <t>Intro to Data</t>
  </si>
  <si>
    <t>Probability</t>
  </si>
  <si>
    <t>Distributions</t>
  </si>
  <si>
    <t>Inference for Categorical Data</t>
  </si>
  <si>
    <t>Inference for Numerical Data</t>
  </si>
  <si>
    <t>Multiple Regression</t>
  </si>
  <si>
    <t>Bayesian Analysis</t>
  </si>
  <si>
    <t>Final Meetup</t>
  </si>
  <si>
    <t>Intro to the Course</t>
  </si>
  <si>
    <t>Chapter 4 - Distributions</t>
  </si>
  <si>
    <t>Chapter 8 - Linear Regression</t>
  </si>
  <si>
    <t>Chapter 1 - Intro to Data, R, and RStudio</t>
  </si>
  <si>
    <t>Midterm</t>
  </si>
  <si>
    <t>/assesssments/midterm/</t>
  </si>
  <si>
    <t>Slides</t>
  </si>
  <si>
    <t>Foundation for Inference</t>
  </si>
  <si>
    <t>Summarizing Data Part 1</t>
  </si>
  <si>
    <t>Summarizing Data Part 2</t>
  </si>
  <si>
    <t>Maximum Likelihood Estimation</t>
  </si>
  <si>
    <t>Linear Regression</t>
  </si>
  <si>
    <t>/chapters/chapter1.html</t>
  </si>
  <si>
    <t>/chapters/chapter2.html</t>
  </si>
  <si>
    <t>/chapters/chapter3.html</t>
  </si>
  <si>
    <t>/chapters/chapter4.html</t>
  </si>
  <si>
    <t>/chapters/chapter5.html</t>
  </si>
  <si>
    <t>/chapters/chapter6.html</t>
  </si>
  <si>
    <t>/chapters/chapter7.html</t>
  </si>
  <si>
    <t>/chapters/chapter8.html</t>
  </si>
  <si>
    <t>/chapters/chapter9.html</t>
  </si>
  <si>
    <t>/chapters/bayesian.html</t>
  </si>
  <si>
    <t>Video</t>
  </si>
  <si>
    <t>Linear Regression Part 2</t>
  </si>
  <si>
    <t>1:00 pm</t>
  </si>
  <si>
    <t>NO MEETUP: Spring Recess</t>
  </si>
  <si>
    <t>Chapter 9 - Multiple Regression</t>
  </si>
  <si>
    <t>Chapter 9 - Logistic Regression</t>
  </si>
  <si>
    <t>Spring Recess</t>
  </si>
  <si>
    <t>NumDays</t>
  </si>
  <si>
    <t>00-Intro_to_Course</t>
  </si>
  <si>
    <t>01WwVLU5NHw</t>
  </si>
  <si>
    <t>01-Intro_to_Data</t>
  </si>
  <si>
    <t>K6U4w4TH2OQ</t>
  </si>
  <si>
    <t>Laek_wmUdFs</t>
  </si>
  <si>
    <t>02-Summarizing_Data1</t>
  </si>
  <si>
    <t>02-Summarizing_Data2</t>
  </si>
  <si>
    <t>T3HVjWD6bjo</t>
  </si>
  <si>
    <t>bHpQqvlvBk0</t>
  </si>
  <si>
    <t>Building a portfolio with Github and Quarto</t>
  </si>
  <si>
    <t>Portfolio_Talk</t>
  </si>
  <si>
    <t>6:30 pm</t>
  </si>
  <si>
    <t>7:00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</si>
</sst>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d;@"/>
    <numFmt numFmtId="165" formatCode="mmm\ dd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/>
    <xf numFmtId="0" fontId="2" fillId="0" borderId="0" xfId="1"/>
    <xf numFmtId="1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B6D5-EAC3-1C40-AC8A-3C6A227098E4}">
  <dimension ref="A1:H21"/>
  <sheetViews>
    <sheetView tabSelected="1" zoomScale="110" zoomScaleNormal="110" workbookViewId="0">
      <selection activeCell="B7" sqref="B7"/>
    </sheetView>
  </sheetViews>
  <sheetFormatPr baseColWidth="10" defaultRowHeight="16" x14ac:dyDescent="0.2"/>
  <cols>
    <col min="1" max="1" width="18.5" style="1" customWidth="1"/>
    <col min="2" max="2" width="18.5" style="3" customWidth="1"/>
    <col min="3" max="3" width="12.33203125" style="3" customWidth="1"/>
    <col min="4" max="4" width="26" bestFit="1" customWidth="1"/>
    <col min="5" max="5" width="26" customWidth="1"/>
    <col min="6" max="6" width="13.33203125" style="7" customWidth="1"/>
    <col min="7" max="7" width="33.6640625" customWidth="1"/>
    <col min="8" max="8" width="54" customWidth="1"/>
  </cols>
  <sheetData>
    <row r="1" spans="1:8" x14ac:dyDescent="0.2">
      <c r="A1" s="1" t="s">
        <v>0</v>
      </c>
      <c r="B1" s="3" t="s">
        <v>5</v>
      </c>
      <c r="C1" s="3" t="s">
        <v>6</v>
      </c>
      <c r="D1" t="s">
        <v>1</v>
      </c>
      <c r="E1" t="s">
        <v>9</v>
      </c>
      <c r="F1" s="7" t="s">
        <v>58</v>
      </c>
      <c r="G1" t="s">
        <v>42</v>
      </c>
      <c r="H1" t="s">
        <v>2</v>
      </c>
    </row>
    <row r="2" spans="1:8" x14ac:dyDescent="0.2">
      <c r="A2" s="1">
        <v>45680</v>
      </c>
      <c r="B2" s="3" t="s">
        <v>60</v>
      </c>
      <c r="C2" s="3" t="s">
        <v>60</v>
      </c>
      <c r="D2" t="s">
        <v>36</v>
      </c>
      <c r="F2" s="7" t="s">
        <v>67</v>
      </c>
      <c r="G2" t="s">
        <v>66</v>
      </c>
      <c r="H2" s="5"/>
    </row>
    <row r="3" spans="1:8" x14ac:dyDescent="0.2">
      <c r="A3" s="1">
        <v>45686</v>
      </c>
      <c r="B3" s="3" t="s">
        <v>7</v>
      </c>
      <c r="C3" s="3" t="s">
        <v>8</v>
      </c>
      <c r="D3" t="s">
        <v>28</v>
      </c>
      <c r="E3" t="s">
        <v>48</v>
      </c>
      <c r="F3" s="7" t="s">
        <v>69</v>
      </c>
      <c r="G3" t="s">
        <v>68</v>
      </c>
      <c r="H3" s="5"/>
    </row>
    <row r="4" spans="1:8" x14ac:dyDescent="0.2">
      <c r="A4" s="1">
        <f>A3+7</f>
        <v>45693</v>
      </c>
      <c r="B4" s="3" t="s">
        <v>7</v>
      </c>
      <c r="C4" s="3" t="s">
        <v>8</v>
      </c>
      <c r="D4" t="s">
        <v>44</v>
      </c>
      <c r="E4" t="s">
        <v>49</v>
      </c>
      <c r="F4" s="8" t="s">
        <v>70</v>
      </c>
      <c r="G4" t="s">
        <v>71</v>
      </c>
      <c r="H4" s="5"/>
    </row>
    <row r="5" spans="1:8" x14ac:dyDescent="0.2">
      <c r="A5" s="1">
        <f t="shared" ref="A5:A18" si="0">A4+7</f>
        <v>45700</v>
      </c>
      <c r="B5" s="3" t="s">
        <v>7</v>
      </c>
      <c r="C5" s="3" t="s">
        <v>8</v>
      </c>
      <c r="D5" t="s">
        <v>45</v>
      </c>
      <c r="E5" t="s">
        <v>50</v>
      </c>
      <c r="F5" s="7" t="s">
        <v>73</v>
      </c>
      <c r="G5" t="s">
        <v>72</v>
      </c>
      <c r="H5" s="5"/>
    </row>
    <row r="6" spans="1:8" x14ac:dyDescent="0.2">
      <c r="A6" s="1">
        <v>45707</v>
      </c>
      <c r="B6" s="3" t="s">
        <v>77</v>
      </c>
      <c r="C6" s="3" t="s">
        <v>78</v>
      </c>
      <c r="D6" t="s">
        <v>75</v>
      </c>
      <c r="F6" s="7" t="s">
        <v>74</v>
      </c>
      <c r="G6" t="s">
        <v>76</v>
      </c>
      <c r="H6" s="5"/>
    </row>
    <row r="7" spans="1:8" x14ac:dyDescent="0.2">
      <c r="A7" s="1">
        <f>A5+7</f>
        <v>45707</v>
      </c>
      <c r="B7" s="3" t="s">
        <v>7</v>
      </c>
      <c r="C7" s="3" t="s">
        <v>8</v>
      </c>
      <c r="D7" t="s">
        <v>29</v>
      </c>
      <c r="E7" t="s">
        <v>50</v>
      </c>
      <c r="F7" s="8"/>
      <c r="H7" s="4"/>
    </row>
    <row r="8" spans="1:8" x14ac:dyDescent="0.2">
      <c r="A8" s="1">
        <f t="shared" si="0"/>
        <v>45714</v>
      </c>
      <c r="B8" s="3" t="s">
        <v>7</v>
      </c>
      <c r="C8" s="3" t="s">
        <v>8</v>
      </c>
      <c r="D8" t="s">
        <v>30</v>
      </c>
      <c r="E8" t="s">
        <v>51</v>
      </c>
      <c r="H8" s="5"/>
    </row>
    <row r="9" spans="1:8" x14ac:dyDescent="0.2">
      <c r="A9" s="1">
        <f t="shared" si="0"/>
        <v>45721</v>
      </c>
      <c r="B9" s="3" t="s">
        <v>7</v>
      </c>
      <c r="C9" s="3" t="s">
        <v>8</v>
      </c>
      <c r="D9" t="s">
        <v>43</v>
      </c>
      <c r="E9" t="s">
        <v>52</v>
      </c>
      <c r="H9" s="6"/>
    </row>
    <row r="10" spans="1:8" x14ac:dyDescent="0.2">
      <c r="A10" s="1">
        <f t="shared" si="0"/>
        <v>45728</v>
      </c>
      <c r="B10" s="3" t="s">
        <v>7</v>
      </c>
      <c r="C10" s="3" t="s">
        <v>8</v>
      </c>
      <c r="D10" t="s">
        <v>31</v>
      </c>
      <c r="E10" t="s">
        <v>53</v>
      </c>
      <c r="H10" s="4"/>
    </row>
    <row r="11" spans="1:8" x14ac:dyDescent="0.2">
      <c r="A11" s="1">
        <f t="shared" si="0"/>
        <v>45735</v>
      </c>
      <c r="B11" s="3" t="s">
        <v>7</v>
      </c>
      <c r="C11" s="3" t="s">
        <v>8</v>
      </c>
      <c r="D11" t="s">
        <v>32</v>
      </c>
      <c r="E11" t="s">
        <v>54</v>
      </c>
      <c r="H11" s="4"/>
    </row>
    <row r="12" spans="1:8" x14ac:dyDescent="0.2">
      <c r="A12" s="1">
        <f t="shared" si="0"/>
        <v>45742</v>
      </c>
      <c r="B12" s="3" t="s">
        <v>7</v>
      </c>
      <c r="C12" s="3" t="s">
        <v>8</v>
      </c>
      <c r="D12" t="s">
        <v>47</v>
      </c>
      <c r="E12" t="s">
        <v>55</v>
      </c>
      <c r="H12" s="4"/>
    </row>
    <row r="13" spans="1:8" x14ac:dyDescent="0.2">
      <c r="A13" s="1">
        <f t="shared" si="0"/>
        <v>45749</v>
      </c>
      <c r="B13" s="3" t="s">
        <v>7</v>
      </c>
      <c r="C13" s="3" t="s">
        <v>8</v>
      </c>
      <c r="D13" t="s">
        <v>59</v>
      </c>
      <c r="E13" t="s">
        <v>55</v>
      </c>
      <c r="H13" s="6"/>
    </row>
    <row r="14" spans="1:8" x14ac:dyDescent="0.2">
      <c r="A14" s="1">
        <f t="shared" si="0"/>
        <v>45756</v>
      </c>
      <c r="B14" s="3" t="s">
        <v>7</v>
      </c>
      <c r="C14" s="3" t="s">
        <v>8</v>
      </c>
      <c r="D14" t="s">
        <v>46</v>
      </c>
      <c r="E14" t="s">
        <v>56</v>
      </c>
      <c r="H14" s="4"/>
    </row>
    <row r="15" spans="1:8" x14ac:dyDescent="0.2">
      <c r="A15" s="1">
        <f t="shared" si="0"/>
        <v>45763</v>
      </c>
      <c r="D15" t="s">
        <v>61</v>
      </c>
      <c r="H15" s="8"/>
    </row>
    <row r="16" spans="1:8" x14ac:dyDescent="0.2">
      <c r="A16" s="1">
        <v>45769</v>
      </c>
      <c r="B16" s="3" t="s">
        <v>7</v>
      </c>
      <c r="C16" s="3" t="s">
        <v>8</v>
      </c>
      <c r="D16" t="s">
        <v>33</v>
      </c>
      <c r="E16" t="s">
        <v>56</v>
      </c>
      <c r="H16" s="4"/>
    </row>
    <row r="17" spans="1:8" x14ac:dyDescent="0.2">
      <c r="A17" s="1">
        <v>45777</v>
      </c>
      <c r="B17" s="3" t="s">
        <v>7</v>
      </c>
      <c r="C17" s="3" t="s">
        <v>8</v>
      </c>
      <c r="D17" t="s">
        <v>34</v>
      </c>
      <c r="E17" t="s">
        <v>57</v>
      </c>
      <c r="H17" s="6"/>
    </row>
    <row r="18" spans="1:8" x14ac:dyDescent="0.2">
      <c r="A18" s="1">
        <f t="shared" si="0"/>
        <v>45784</v>
      </c>
      <c r="B18" s="3" t="s">
        <v>7</v>
      </c>
      <c r="C18" s="3" t="s">
        <v>8</v>
      </c>
      <c r="D18" t="s">
        <v>35</v>
      </c>
      <c r="H18" s="4"/>
    </row>
    <row r="19" spans="1:8" x14ac:dyDescent="0.2">
      <c r="H19" s="4"/>
    </row>
    <row r="20" spans="1:8" x14ac:dyDescent="0.2">
      <c r="H20" s="4"/>
    </row>
    <row r="21" spans="1:8" x14ac:dyDescent="0.2">
      <c r="H21" s="5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FB80-52EB-7F41-88A6-58F30ED23B0C}">
  <dimension ref="A1:E15"/>
  <sheetViews>
    <sheetView zoomScale="120" zoomScaleNormal="120" workbookViewId="0">
      <selection activeCell="A12" sqref="A12"/>
    </sheetView>
  </sheetViews>
  <sheetFormatPr baseColWidth="10" defaultRowHeight="16" x14ac:dyDescent="0.2"/>
  <cols>
    <col min="1" max="1" width="12.6640625" style="2" bestFit="1" customWidth="1"/>
    <col min="2" max="2" width="12.6640625" style="9" customWidth="1"/>
    <col min="3" max="3" width="10.83203125" style="2"/>
    <col min="4" max="4" width="46.5" customWidth="1"/>
    <col min="5" max="5" width="22.5" bestFit="1" customWidth="1"/>
  </cols>
  <sheetData>
    <row r="1" spans="1:5" x14ac:dyDescent="0.2">
      <c r="A1" s="2" t="s">
        <v>3</v>
      </c>
      <c r="B1" s="9" t="s">
        <v>65</v>
      </c>
      <c r="C1" s="2" t="s">
        <v>4</v>
      </c>
      <c r="D1" t="s">
        <v>1</v>
      </c>
      <c r="E1" t="s">
        <v>9</v>
      </c>
    </row>
    <row r="2" spans="1:5" x14ac:dyDescent="0.2">
      <c r="A2" s="1">
        <v>45682</v>
      </c>
      <c r="B2" s="9">
        <v>9</v>
      </c>
      <c r="C2" s="2">
        <f>A2+B2-1</f>
        <v>45690</v>
      </c>
      <c r="D2" t="s">
        <v>39</v>
      </c>
      <c r="E2" t="s">
        <v>10</v>
      </c>
    </row>
    <row r="3" spans="1:5" x14ac:dyDescent="0.2">
      <c r="A3" s="1">
        <f>C2+1</f>
        <v>45691</v>
      </c>
      <c r="B3" s="9">
        <v>14</v>
      </c>
      <c r="C3" s="2">
        <f t="shared" ref="C3:C15" si="0">A3+B3-1</f>
        <v>45704</v>
      </c>
      <c r="D3" t="s">
        <v>11</v>
      </c>
      <c r="E3" t="s">
        <v>20</v>
      </c>
    </row>
    <row r="4" spans="1:5" x14ac:dyDescent="0.2">
      <c r="A4" s="1">
        <f t="shared" ref="A4:A13" si="1">C3+1</f>
        <v>45705</v>
      </c>
      <c r="B4" s="9">
        <v>7</v>
      </c>
      <c r="C4" s="2">
        <f t="shared" si="0"/>
        <v>45711</v>
      </c>
      <c r="D4" t="s">
        <v>12</v>
      </c>
      <c r="E4" t="s">
        <v>21</v>
      </c>
    </row>
    <row r="5" spans="1:5" x14ac:dyDescent="0.2">
      <c r="A5" s="1">
        <f t="shared" si="1"/>
        <v>45712</v>
      </c>
      <c r="B5" s="9">
        <v>7</v>
      </c>
      <c r="C5" s="2">
        <f t="shared" si="0"/>
        <v>45718</v>
      </c>
      <c r="D5" t="s">
        <v>37</v>
      </c>
      <c r="E5" t="s">
        <v>22</v>
      </c>
    </row>
    <row r="6" spans="1:5" x14ac:dyDescent="0.2">
      <c r="A6" s="1">
        <f t="shared" si="1"/>
        <v>45719</v>
      </c>
      <c r="B6" s="9">
        <v>7</v>
      </c>
      <c r="C6" s="2">
        <f t="shared" si="0"/>
        <v>45725</v>
      </c>
      <c r="D6" t="s">
        <v>13</v>
      </c>
      <c r="E6" t="s">
        <v>24</v>
      </c>
    </row>
    <row r="7" spans="1:5" x14ac:dyDescent="0.2">
      <c r="A7" s="1">
        <f t="shared" si="1"/>
        <v>45726</v>
      </c>
      <c r="B7" s="9">
        <v>7</v>
      </c>
      <c r="C7" s="2">
        <f t="shared" si="0"/>
        <v>45732</v>
      </c>
      <c r="D7" t="s">
        <v>14</v>
      </c>
      <c r="E7" t="s">
        <v>23</v>
      </c>
    </row>
    <row r="8" spans="1:5" x14ac:dyDescent="0.2">
      <c r="A8" s="1">
        <f t="shared" si="1"/>
        <v>45733</v>
      </c>
      <c r="B8" s="9">
        <v>7</v>
      </c>
      <c r="C8" s="2">
        <f t="shared" si="0"/>
        <v>45739</v>
      </c>
      <c r="D8" t="s">
        <v>15</v>
      </c>
      <c r="E8" t="s">
        <v>25</v>
      </c>
    </row>
    <row r="9" spans="1:5" x14ac:dyDescent="0.2">
      <c r="A9" s="1">
        <f t="shared" si="1"/>
        <v>45740</v>
      </c>
      <c r="B9" s="9">
        <v>14</v>
      </c>
      <c r="C9" s="2">
        <f t="shared" si="0"/>
        <v>45753</v>
      </c>
      <c r="D9" t="s">
        <v>38</v>
      </c>
      <c r="E9" t="s">
        <v>26</v>
      </c>
    </row>
    <row r="10" spans="1:5" x14ac:dyDescent="0.2">
      <c r="A10" s="1">
        <f t="shared" si="1"/>
        <v>45754</v>
      </c>
      <c r="B10" s="9">
        <v>7</v>
      </c>
      <c r="C10" s="2">
        <f t="shared" si="0"/>
        <v>45760</v>
      </c>
      <c r="D10" t="s">
        <v>63</v>
      </c>
      <c r="E10" t="s">
        <v>27</v>
      </c>
    </row>
    <row r="11" spans="1:5" x14ac:dyDescent="0.2">
      <c r="A11" s="1">
        <f t="shared" si="1"/>
        <v>45761</v>
      </c>
      <c r="B11" s="9">
        <v>7</v>
      </c>
      <c r="C11" s="2">
        <f t="shared" si="0"/>
        <v>45767</v>
      </c>
      <c r="D11" t="s">
        <v>64</v>
      </c>
    </row>
    <row r="12" spans="1:5" x14ac:dyDescent="0.2">
      <c r="A12" s="1">
        <f t="shared" si="1"/>
        <v>45768</v>
      </c>
      <c r="B12" s="9">
        <v>7</v>
      </c>
      <c r="C12" s="2">
        <f t="shared" si="0"/>
        <v>45774</v>
      </c>
      <c r="D12" t="s">
        <v>62</v>
      </c>
    </row>
    <row r="13" spans="1:5" x14ac:dyDescent="0.2">
      <c r="A13" s="1">
        <f t="shared" si="1"/>
        <v>45775</v>
      </c>
      <c r="B13" s="9">
        <v>7</v>
      </c>
      <c r="C13" s="2">
        <f t="shared" si="0"/>
        <v>45781</v>
      </c>
      <c r="D13" t="s">
        <v>17</v>
      </c>
      <c r="E13" t="s">
        <v>16</v>
      </c>
    </row>
    <row r="14" spans="1:5" x14ac:dyDescent="0.2">
      <c r="A14" s="2">
        <v>45728</v>
      </c>
      <c r="B14" s="9">
        <v>5</v>
      </c>
      <c r="C14" s="2">
        <f t="shared" si="0"/>
        <v>45732</v>
      </c>
      <c r="D14" t="s">
        <v>40</v>
      </c>
      <c r="E14" t="s">
        <v>18</v>
      </c>
    </row>
    <row r="15" spans="1:5" x14ac:dyDescent="0.2">
      <c r="A15" s="1">
        <v>45784</v>
      </c>
      <c r="B15" s="9">
        <v>5</v>
      </c>
      <c r="C15" s="2">
        <f t="shared" si="0"/>
        <v>45788</v>
      </c>
      <c r="D15" t="s">
        <v>19</v>
      </c>
      <c r="E15" t="s">
        <v>41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Meetups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Bryer</cp:lastModifiedBy>
  <cp:lastPrinted>2023-01-17T16:35:54Z</cp:lastPrinted>
  <dcterms:created xsi:type="dcterms:W3CDTF">2019-11-29T22:49:01Z</dcterms:created>
  <dcterms:modified xsi:type="dcterms:W3CDTF">2025-02-20T00:37:27Z</dcterms:modified>
</cp:coreProperties>
</file>