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2c17b61df727bb/文件/家樂福/轉資料庫/"/>
    </mc:Choice>
  </mc:AlternateContent>
  <xr:revisionPtr revIDLastSave="24" documentId="8_{D05668A2-E26E-46E7-88C7-F54B97BC17B0}" xr6:coauthVersionLast="45" xr6:coauthVersionMax="45" xr10:uidLastSave="{3473B7CF-CB88-47A2-A2DA-F791F544951C}"/>
  <bookViews>
    <workbookView xWindow="-110" yWindow="-110" windowWidth="19420" windowHeight="10420" xr2:uid="{1BF126AC-B5D3-43AA-BEF1-886663E85066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G129" i="1" l="1"/>
  <c r="G130" i="1"/>
  <c r="G131" i="1"/>
  <c r="G132" i="1"/>
  <c r="G133" i="1"/>
  <c r="G134" i="1"/>
  <c r="G135" i="1"/>
  <c r="G136" i="1"/>
  <c r="G137" i="1"/>
  <c r="G138" i="1"/>
  <c r="G139" i="1"/>
  <c r="F3" i="1"/>
  <c r="G3" i="1" s="1"/>
  <c r="F4" i="1"/>
  <c r="G4" i="1" s="1"/>
  <c r="F5" i="1"/>
  <c r="F6" i="1"/>
  <c r="F7" i="1"/>
  <c r="G7" i="1" s="1"/>
  <c r="F8" i="1"/>
  <c r="G8" i="1" s="1"/>
  <c r="F9" i="1"/>
  <c r="F10" i="1"/>
  <c r="G10" i="1" s="1"/>
  <c r="E11" i="1"/>
  <c r="F11" i="1"/>
  <c r="E12" i="1"/>
  <c r="F12" i="1"/>
  <c r="E13" i="1"/>
  <c r="G13" i="1" s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G21" i="1" s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G29" i="1" s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G37" i="1" s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G74" i="1" s="1"/>
  <c r="F74" i="1"/>
  <c r="E75" i="1"/>
  <c r="F75" i="1"/>
  <c r="E76" i="1"/>
  <c r="G76" i="1" s="1"/>
  <c r="F76" i="1"/>
  <c r="E77" i="1"/>
  <c r="G77" i="1" s="1"/>
  <c r="F77" i="1"/>
  <c r="E78" i="1"/>
  <c r="G78" i="1" s="1"/>
  <c r="F78" i="1"/>
  <c r="E79" i="1"/>
  <c r="F79" i="1"/>
  <c r="E80" i="1"/>
  <c r="G80" i="1" s="1"/>
  <c r="F80" i="1"/>
  <c r="E81" i="1"/>
  <c r="G81" i="1" s="1"/>
  <c r="F81" i="1"/>
  <c r="E82" i="1"/>
  <c r="G82" i="1" s="1"/>
  <c r="F82" i="1"/>
  <c r="E83" i="1"/>
  <c r="F83" i="1"/>
  <c r="E84" i="1"/>
  <c r="G84" i="1" s="1"/>
  <c r="F84" i="1"/>
  <c r="E85" i="1"/>
  <c r="G85" i="1" s="1"/>
  <c r="F85" i="1"/>
  <c r="E86" i="1"/>
  <c r="G86" i="1" s="1"/>
  <c r="F86" i="1"/>
  <c r="E87" i="1"/>
  <c r="F87" i="1"/>
  <c r="E88" i="1"/>
  <c r="G88" i="1" s="1"/>
  <c r="F88" i="1"/>
  <c r="E89" i="1"/>
  <c r="G89" i="1" s="1"/>
  <c r="F89" i="1"/>
  <c r="E90" i="1"/>
  <c r="G90" i="1" s="1"/>
  <c r="F90" i="1"/>
  <c r="E91" i="1"/>
  <c r="F91" i="1"/>
  <c r="E92" i="1"/>
  <c r="G92" i="1" s="1"/>
  <c r="F92" i="1"/>
  <c r="E93" i="1"/>
  <c r="G93" i="1" s="1"/>
  <c r="F93" i="1"/>
  <c r="E94" i="1"/>
  <c r="G94" i="1" s="1"/>
  <c r="F94" i="1"/>
  <c r="E95" i="1"/>
  <c r="F95" i="1"/>
  <c r="E96" i="1"/>
  <c r="G96" i="1" s="1"/>
  <c r="F96" i="1"/>
  <c r="E97" i="1"/>
  <c r="G97" i="1" s="1"/>
  <c r="F97" i="1"/>
  <c r="E98" i="1"/>
  <c r="G98" i="1" s="1"/>
  <c r="F98" i="1"/>
  <c r="E99" i="1"/>
  <c r="F99" i="1"/>
  <c r="E100" i="1"/>
  <c r="G100" i="1" s="1"/>
  <c r="F100" i="1"/>
  <c r="E101" i="1"/>
  <c r="G101" i="1" s="1"/>
  <c r="F101" i="1"/>
  <c r="E102" i="1"/>
  <c r="G102" i="1" s="1"/>
  <c r="F102" i="1"/>
  <c r="E103" i="1"/>
  <c r="F103" i="1"/>
  <c r="E104" i="1"/>
  <c r="G104" i="1" s="1"/>
  <c r="F104" i="1"/>
  <c r="E105" i="1"/>
  <c r="G105" i="1" s="1"/>
  <c r="F105" i="1"/>
  <c r="E106" i="1"/>
  <c r="G106" i="1" s="1"/>
  <c r="F106" i="1"/>
  <c r="E107" i="1"/>
  <c r="F107" i="1"/>
  <c r="E108" i="1"/>
  <c r="G108" i="1" s="1"/>
  <c r="F108" i="1"/>
  <c r="E109" i="1"/>
  <c r="G109" i="1" s="1"/>
  <c r="F109" i="1"/>
  <c r="E110" i="1"/>
  <c r="G110" i="1" s="1"/>
  <c r="F110" i="1"/>
  <c r="E111" i="1"/>
  <c r="F111" i="1"/>
  <c r="E112" i="1"/>
  <c r="G112" i="1" s="1"/>
  <c r="F112" i="1"/>
  <c r="E113" i="1"/>
  <c r="G113" i="1" s="1"/>
  <c r="F113" i="1"/>
  <c r="E114" i="1"/>
  <c r="G114" i="1" s="1"/>
  <c r="F114" i="1"/>
  <c r="E115" i="1"/>
  <c r="G115" i="1" s="1"/>
  <c r="F115" i="1"/>
  <c r="E116" i="1"/>
  <c r="G116" i="1" s="1"/>
  <c r="F116" i="1"/>
  <c r="E117" i="1"/>
  <c r="G117" i="1" s="1"/>
  <c r="F117" i="1"/>
  <c r="E118" i="1"/>
  <c r="G118" i="1" s="1"/>
  <c r="F118" i="1"/>
  <c r="E119" i="1"/>
  <c r="G119" i="1" s="1"/>
  <c r="F119" i="1"/>
  <c r="E120" i="1"/>
  <c r="G120" i="1" s="1"/>
  <c r="F120" i="1"/>
  <c r="E121" i="1"/>
  <c r="G121" i="1" s="1"/>
  <c r="F121" i="1"/>
  <c r="E122" i="1"/>
  <c r="G122" i="1" s="1"/>
  <c r="F122" i="1"/>
  <c r="E123" i="1"/>
  <c r="G123" i="1" s="1"/>
  <c r="F123" i="1"/>
  <c r="E124" i="1"/>
  <c r="G124" i="1" s="1"/>
  <c r="F124" i="1"/>
  <c r="E125" i="1"/>
  <c r="G125" i="1" s="1"/>
  <c r="F125" i="1"/>
  <c r="E126" i="1"/>
  <c r="G126" i="1" s="1"/>
  <c r="F126" i="1"/>
  <c r="E127" i="1"/>
  <c r="G127" i="1" s="1"/>
  <c r="F127" i="1"/>
  <c r="E128" i="1"/>
  <c r="G128" i="1" s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G72" i="1" l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64" i="1"/>
  <c r="G68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73" i="1"/>
  <c r="G69" i="1"/>
  <c r="G61" i="1"/>
  <c r="G53" i="1"/>
  <c r="G45" i="1"/>
  <c r="G111" i="1"/>
  <c r="G107" i="1"/>
  <c r="G103" i="1"/>
  <c r="G99" i="1"/>
  <c r="G95" i="1"/>
  <c r="G91" i="1"/>
  <c r="G87" i="1"/>
  <c r="G83" i="1"/>
  <c r="G79" i="1"/>
  <c r="G75" i="1"/>
  <c r="G71" i="1"/>
  <c r="G63" i="1"/>
  <c r="G59" i="1"/>
  <c r="G51" i="1"/>
  <c r="G47" i="1"/>
  <c r="G39" i="1"/>
  <c r="G35" i="1"/>
  <c r="G31" i="1"/>
  <c r="G27" i="1"/>
  <c r="G23" i="1"/>
  <c r="G19" i="1"/>
  <c r="G15" i="1"/>
  <c r="G11" i="1"/>
  <c r="G67" i="1"/>
  <c r="G55" i="1"/>
  <c r="G43" i="1"/>
  <c r="G18" i="1"/>
  <c r="G14" i="1"/>
  <c r="G9" i="1"/>
  <c r="G5" i="1"/>
  <c r="G6" i="1"/>
  <c r="G65" i="1"/>
  <c r="G57" i="1"/>
  <c r="G49" i="1"/>
  <c r="G41" i="1"/>
  <c r="G33" i="1"/>
  <c r="G25" i="1"/>
  <c r="G17" i="1"/>
  <c r="F2" i="1"/>
  <c r="G2" i="1" s="1"/>
  <c r="G1" i="1" l="1"/>
</calcChain>
</file>

<file path=xl/sharedStrings.xml><?xml version="1.0" encoding="utf-8"?>
<sst xmlns="http://schemas.openxmlformats.org/spreadsheetml/2006/main" count="632" uniqueCount="272">
  <si>
    <t>Published</t>
  </si>
  <si>
    <t>boolean</t>
  </si>
  <si>
    <t>int</t>
  </si>
  <si>
    <t>MetaTitle</t>
  </si>
  <si>
    <t>nvarchar(400)</t>
  </si>
  <si>
    <t>MetaDescription</t>
  </si>
  <si>
    <t>nvarchar(Max)</t>
  </si>
  <si>
    <t>MetaKeywords</t>
  </si>
  <si>
    <t>資料庫名</t>
    <phoneticPr fontId="2" type="noConversion"/>
  </si>
  <si>
    <t>欄位名稱</t>
    <phoneticPr fontId="2" type="noConversion"/>
  </si>
  <si>
    <t>型別</t>
    <phoneticPr fontId="2" type="noConversion"/>
  </si>
  <si>
    <t>格式</t>
    <phoneticPr fontId="2" type="noConversion"/>
  </si>
  <si>
    <t>nvarchar(100)</t>
  </si>
  <si>
    <t>Name</t>
  </si>
  <si>
    <t>nvarchar(200)</t>
  </si>
  <si>
    <t>[][0] NULL,</t>
    <phoneticPr fontId="2" type="noConversion"/>
  </si>
  <si>
    <t>G9</t>
    <phoneticPr fontId="2" type="noConversion"/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</si>
  <si>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</si>
  <si>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</si>
  <si>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</si>
  <si>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</si>
  <si>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</si>
  <si>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</si>
  <si>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</si>
  <si>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</si>
  <si>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</si>
  <si>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</si>
  <si>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</si>
  <si>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</si>
  <si>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</si>
  <si>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</si>
  <si>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</si>
  <si>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</si>
  <si>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</si>
  <si>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</si>
  <si>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</si>
  <si>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</si>
  <si>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</si>
  <si>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</si>
  <si>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</si>
  <si>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</si>
  <si>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</si>
  <si>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</si>
  <si>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</si>
  <si>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</si>
  <si>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</si>
  <si>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</si>
  <si>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</si>
  <si>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</si>
  <si>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</si>
  <si>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</si>
  <si>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</si>
  <si>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</si>
  <si>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</si>
  <si>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</si>
  <si>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</si>
  <si>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</si>
  <si>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</si>
  <si>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</si>
  <si>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</si>
  <si>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</si>
  <si>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</si>
  <si>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</si>
  <si>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</si>
  <si>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</si>
  <si>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</si>
  <si>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</si>
  <si>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</si>
  <si>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</si>
  <si>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</si>
  <si>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</si>
  <si>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</si>
  <si>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</si>
  <si>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</si>
  <si>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</si>
  <si>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</si>
  <si>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</si>
  <si>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</si>
  <si>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</si>
  <si>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</si>
  <si>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</si>
  <si>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</si>
  <si>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</si>
  <si>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</si>
  <si>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</si>
  <si>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</si>
  <si>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</si>
  <si>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</si>
  <si>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</si>
  <si>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</si>
  <si>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</si>
  <si>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</si>
  <si>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</si>
  <si>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</si>
  <si>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</si>
  <si>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</si>
  <si>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</si>
  <si>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</si>
  <si>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</si>
  <si>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</si>
  <si>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</si>
  <si>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</si>
  <si>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</si>
  <si>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</si>
  <si>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</si>
  <si>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</si>
  <si>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</si>
  <si>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</si>
  <si>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</si>
  <si>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</si>
  <si>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</si>
  <si>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</si>
  <si>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</si>
  <si>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</si>
  <si>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</si>
  <si>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</si>
  <si>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</si>
  <si>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</si>
  <si>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</si>
  <si>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</si>
  <si>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</si>
  <si>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</si>
  <si>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</si>
  <si>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</si>
  <si>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</si>
  <si>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</si>
  <si>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</si>
  <si>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</si>
  <si>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</si>
  <si>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</si>
  <si>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</si>
  <si>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</si>
  <si>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</si>
  <si>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</si>
  <si>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</si>
  <si>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</si>
  <si>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</si>
  <si>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</si>
  <si>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</si>
  <si>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</si>
  <si>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</si>
  <si>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</si>
  <si>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</si>
  <si>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</si>
  <si>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</si>
  <si>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</si>
  <si>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</si>
  <si>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</si>
  <si>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</si>
  <si>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</si>
  <si>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</si>
  <si>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</si>
  <si>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</si>
  <si>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</si>
  <si>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</si>
  <si>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</si>
  <si>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</si>
  <si>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</si>
  <si>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</si>
  <si>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</si>
  <si>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</si>
  <si>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</si>
  <si>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</si>
  <si>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</si>
  <si>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</si>
  <si>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</si>
  <si>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</si>
  <si>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</si>
  <si>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</si>
  <si>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</si>
  <si>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</si>
  <si>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</si>
  <si>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</si>
  <si>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</si>
  <si>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</si>
  <si>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</si>
  <si>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</si>
  <si>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</si>
  <si>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</si>
  <si>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</si>
  <si>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</si>
  <si>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</si>
  <si>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</si>
  <si>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</si>
  <si>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</si>
  <si>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&amp;</t>
    <phoneticPr fontId="2" type="noConversion"/>
  </si>
  <si>
    <t>Product</t>
  </si>
  <si>
    <t>ProductNumber</t>
  </si>
  <si>
    <t>ItemMainBarcode</t>
  </si>
  <si>
    <t>nvarchar(20)</t>
  </si>
  <si>
    <t>ItemStockUnitName</t>
  </si>
  <si>
    <t>OrderMinimumQuantity</t>
  </si>
  <si>
    <t>ShortDescription</t>
  </si>
  <si>
    <t>nvarchar(4000)</t>
  </si>
  <si>
    <t>FullDescription</t>
  </si>
  <si>
    <t>ItemStartDate</t>
  </si>
  <si>
    <t>datetime</t>
  </si>
  <si>
    <t>ItemStopDate</t>
  </si>
  <si>
    <t>VisibleIndividually</t>
  </si>
  <si>
    <t>Product_Picture_Mapping</t>
  </si>
  <si>
    <r>
      <t>表中符合的ProductId</t>
    </r>
    <r>
      <rPr>
        <sz val="12"/>
        <color rgb="FF000000"/>
        <rFont val="Arial"/>
        <family val="2"/>
      </rPr>
      <t>，同筆資料中的PictureId，對應Picture表的ID，其資料之VirtualPath欄位</t>
    </r>
  </si>
  <si>
    <t>ImagesPath</t>
  </si>
  <si>
    <t>nvarchar(500)</t>
  </si>
  <si>
    <r>
      <t>TaxCategoryId對應的TaxCategory</t>
    </r>
    <r>
      <rPr>
        <sz val="12"/>
        <color rgb="FF000000"/>
        <rFont val="Arial"/>
        <family val="2"/>
      </rPr>
      <t>表的Name</t>
    </r>
  </si>
  <si>
    <t>tax-class-id</t>
  </si>
  <si>
    <t>ManufacturerId對應Manufacturer表的Name欄位</t>
  </si>
  <si>
    <t>manufacturer-name</t>
  </si>
  <si>
    <t>Sku</t>
  </si>
  <si>
    <t>ItemComponent</t>
  </si>
  <si>
    <t>ItemCapacityMultiplier</t>
  </si>
  <si>
    <t>ItemSellCapacity</t>
  </si>
  <si>
    <t>decimal(18,2)</t>
  </si>
  <si>
    <t>MaterialModel</t>
  </si>
  <si>
    <t>nvarchar(50)</t>
  </si>
  <si>
    <t>Length</t>
  </si>
  <si>
    <t>Height</t>
  </si>
  <si>
    <t>Weight</t>
  </si>
  <si>
    <t>decimal(18,3)</t>
  </si>
  <si>
    <t>Width</t>
  </si>
  <si>
    <t>IsTaxExempt</t>
  </si>
  <si>
    <t>ItemTemperature</t>
  </si>
  <si>
    <t>nvarchar(10)</t>
  </si>
  <si>
    <t>ItemStoreLimit</t>
  </si>
  <si>
    <t>ItemStoreWay</t>
  </si>
  <si>
    <t>nvarchar(2000)</t>
  </si>
  <si>
    <t>ItemOriginalCountry</t>
  </si>
  <si>
    <t>GiftDescription</t>
  </si>
  <si>
    <t>ProductCheckStateId</t>
  </si>
  <si>
    <t>ItemVideoURL</t>
  </si>
  <si>
    <t>ItemApproveID</t>
  </si>
  <si>
    <t>ItemApproveOther</t>
  </si>
  <si>
    <t>ItemProducerAddressId對應ManufacturerImporterAddress表，同ID之Address</t>
  </si>
  <si>
    <t>ItemProducerAddressId</t>
  </si>
  <si>
    <t>ItemSafetyRule</t>
  </si>
  <si>
    <t>ItemPowerSpec</t>
  </si>
  <si>
    <t>ItemSalePromisePeriod</t>
  </si>
  <si>
    <t>ItemPromiseScope</t>
  </si>
  <si>
    <t>ManufacturerPartNumber</t>
  </si>
  <si>
    <t>IsGiftCard</t>
  </si>
  <si>
    <t>GiftCardTypeId</t>
  </si>
  <si>
    <t>AvailableForPreOrder</t>
  </si>
  <si>
    <t>RequireOtherProducts</t>
  </si>
  <si>
    <t>RequiredProductIds中，索引對應ProductID的ProductNumber</t>
  </si>
  <si>
    <t>RequiredProductIds</t>
  </si>
  <si>
    <t>AutomaticallyAddRequiredProducts</t>
  </si>
  <si>
    <t>IsDownload</t>
  </si>
  <si>
    <t>DownloadId</t>
  </si>
  <si>
    <t>UnlimitedDownloads</t>
  </si>
  <si>
    <t>MaxNumberOfDownloads</t>
  </si>
  <si>
    <t>DownloadExpirationDays</t>
  </si>
  <si>
    <t>DownloadActivationTypeId</t>
  </si>
  <si>
    <t>HasSampleDownload</t>
  </si>
  <si>
    <t>SampleDownloadId</t>
  </si>
  <si>
    <t>HasUserAgreement</t>
  </si>
  <si>
    <t>UserAgreementText</t>
  </si>
  <si>
    <t>IsPresentBonus</t>
  </si>
  <si>
    <t>OrderMaximumQuantity</t>
  </si>
  <si>
    <t>BonusCount</t>
  </si>
  <si>
    <t>decimal(18,4)</t>
  </si>
  <si>
    <t>IsAllowExchange</t>
  </si>
  <si>
    <t>ExchangeBonusCount</t>
  </si>
  <si>
    <t>ProductCost</t>
  </si>
  <si>
    <r>
      <t>VendorId對應Vendor</t>
    </r>
    <r>
      <rPr>
        <sz val="12"/>
        <color rgb="FF000000"/>
        <rFont val="Arial"/>
        <family val="2"/>
      </rPr>
      <t>表的FullName</t>
    </r>
  </si>
  <si>
    <t>VendorID</t>
  </si>
  <si>
    <t>ShippingModeIds</t>
  </si>
  <si>
    <t>Product_Icon_Mapping</t>
  </si>
  <si>
    <t>BadgesPDPpath</t>
  </si>
  <si>
    <t>IsHiddenProduct</t>
  </si>
  <si>
    <t>CommodityInternalCategoryId索引到Category_CommodityInternalCategory_Mapping表的Category_Id</t>
  </si>
  <si>
    <t>AssignCatagory</t>
  </si>
  <si>
    <t>product</t>
  </si>
  <si>
    <t>ProductNumber
AssignCatagory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</si>
</sst>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Microsoft JhengHei"/>
      <family val="2"/>
      <charset val="136"/>
    </font>
    <font>
      <sz val="12"/>
      <color rgb="FF000000"/>
      <name val="Arial"/>
      <family val="2"/>
    </font>
    <font>
      <sz val="12"/>
      <color rgb="FFC00000"/>
      <name val="Microsoft JhengHei"/>
      <family val="2"/>
      <charset val="136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AE69-AFD4-44EA-A13E-BF6B3EFF9EA9}">
  <dimension ref="A1:H139"/>
  <sheetViews>
    <sheetView tabSelected="1" zoomScale="85" zoomScaleNormal="85" workbookViewId="0">
      <selection activeCell="G1" sqref="G1"/>
    </sheetView>
  </sheetViews>
  <sheetFormatPr defaultRowHeight="17"/>
  <cols>
    <col min="1" max="1" width="23.6328125" customWidth="1"/>
    <col min="2" max="2" width="25.08984375" customWidth="1"/>
    <col min="3" max="3" width="25.1796875" customWidth="1"/>
    <col min="4" max="4" width="20.1796875" customWidth="1"/>
    <col min="5" max="6" width="12.1796875" customWidth="1"/>
    <col min="7" max="7" width="70.26953125" customWidth="1"/>
    <col min="8" max="8" width="42" customWidth="1"/>
    <col min="9" max="9" width="41.1796875" customWidth="1"/>
  </cols>
  <sheetData>
    <row r="1" spans="1:8" ht="170.5" thickBot="1">
      <c r="A1" t="s">
        <v>8</v>
      </c>
      <c r="B1" t="s">
        <v>9</v>
      </c>
      <c r="C1" t="s">
        <v>9</v>
      </c>
      <c r="D1" t="s">
        <v>10</v>
      </c>
      <c r="E1" t="s">
        <v>10</v>
      </c>
      <c r="F1" t="s">
        <v>11</v>
      </c>
      <c r="G1" s="1" t="str">
        <f>"USE [KL]
GO
SET ANSI_NULLS ON
GO
SET QUOTED_IDENTIFIER ON
GO
CREATE TABLE [dbo].["&amp;A2&amp;"]("&amp;G2&amp;G3&amp;G4&amp;G5&amp;G6&amp;G7&amp;G8&amp;G9&amp;G10&amp;G11&amp;G12&amp;G13&amp;G14&amp;G15&amp;G16&amp;G17&amp;G18&amp;G19&amp;G20&amp;G21&amp;G22&amp;G23&amp;G24&amp;G25&amp;G26&amp;G27&amp;G28&amp;G29&amp;G30&amp;G31&amp;G32&amp;G33&amp;G34&amp;G35&amp;G36&amp;G37&amp;G38&amp;G39&amp;G40&amp;G41&amp;G42&amp;G43&amp;G44&amp;G45&amp;G46&amp;G47&amp;G48&amp;G49&amp;G50&amp;G51&amp;G52&amp;G53&amp;G54&amp;G55&amp;G56&amp;G57&amp;G58&amp;G59&amp;G60&amp;G61&amp;G62&amp;G63&amp;G64&amp;G65&amp;G66&amp;G67&amp;G68&amp;G69&amp;G70&amp;G71&amp;G72&amp;G73&amp;G74&amp;G75&amp;G76&amp;G77&amp;G78&amp;G79&amp;G80&amp;G81&amp;G82&amp;G83&amp;G84&amp;G85&amp;G86&amp;G87&amp;G88&amp;G89&amp;G90&amp;G91&amp;G92&amp;G93&amp;G94&amp;G95&amp;G96&amp;G97&amp;G98&amp;G99&amp;G100&amp;G101&amp;G102&amp;G103&amp;G104&amp;G105&amp;G106&amp;G107&amp;G108&amp;G109&amp;G110&amp;G111&amp;G112&amp;G113&amp;G114&amp;G115&amp;G116&amp;G117&amp;G118&amp;G119&amp;G120&amp;G121&amp;G122&amp;G123&amp;G124&amp;G125&amp;G126&amp;G127&amp;G128&amp;G129&amp;G130&amp;G131&amp;G132&amp;G133&amp;G134&amp;G135&amp;G136&amp;G137&amp;G138&amp;G139&amp;G140&amp;G141&amp;G142&amp;G143&amp;G144&amp;G145&amp;G146&amp;G147&amp;G148&amp;G149&amp;G150&amp;G151&amp;G152&amp;G153&amp;G154&amp;G155&amp;G156&amp;G157&amp;G158&amp;G159&amp;G160&amp;G161&amp;G162&amp;G163&amp;G164&amp;G165&amp;G166&amp;G167&amp;G168&amp;G169&amp;G170&amp;G171&amp;G172&amp;G173&amp;G174&amp;G175&amp;G176&amp;G177&amp;")
 ON [PRIMARY]
GO"</f>
        <v>USE [KL]
GO
SET ANSI_NULLS ON
GO
SET QUOTED_IDENTIFIER ON
GO
CREATE TABLE [dbo].[Product]([ProductNumber][nvarchar](Max) NULL,[ItemMainBarcode][nvarchar](20) NULL,[ItemStockUnitName][nvarchar](20) NULL,[OrderMinimumQuantity][bit] NULL,[Name][nvarchar](200) NULL,[ShortDescription][nvarchar](4000) NULL,[FullDescription][nvarchar](4000) NULL,[Published][bit] NULL,[ItemStartDate][datetime] NULL,[ItemStopDate][datetime] NULL,[VisibleIndividually][bit] NULL,[ImagesPath][nvarchar](500) NULL,[tax-class-id][nvarchar](100) NULL,[manufacturer-name][nvarchar](200) NULL,[Sku][int] NULL,[MetaTitle][nvarchar](400) NULL,[MetaDescription][nvarchar](Max) NULL,[MetaKeywords][nvarchar](400) NULL,[ItemComponent][nvarchar](4000) NULL,[ItemStockUnitName][nvarchar](20) NULL,[ItemCapacityMultiplier][int] NULL,[ItemSellCapacity][decimal](18,2) NULL,[MaterialModel][nvarchar](50) NULL,[Length][decimal](18,2) NULL,[Height][decimal](18,2) NULL,[Weight][decimal](18,3) NULL,[Width][decimal](18,2) NULL,[IsTaxExempt][bit] NULL,[ItemTemperature][nvarchar](10) NULL,[ItemStoreLimit][nvarchar](50) NULL,[ItemStoreWay][nvarchar](2000) NULL,[ItemOriginalCountry][nvarchar](100) NULL,[GiftDescription][nvarchar](100) NULL,[ProductCheckStateId][nvarchar](200) NULL,[ItemVideoURL][nvarchar](2000) NULL,[ItemApproveID][nvarchar](2000) NULL,[ItemApproveOther][nvarchar](2000) NULL,[ItemProducerAddressId][nvarchar](100) NULL,[ItemSafetyRule][nvarchar](2000) NULL,[ItemPowerSpec][nvarchar](50) NULL,[ItemSalePromisePeriod][nvarchar](50) NULL,[ItemPromiseScope][nvarchar](2000) NULL,[ManufacturerPartNumber][int] NULL,[IsGiftCard][bit] NULL,[GiftCardTypeId][int] NULL,[AvailableForPreOrder][bit] NULL,[RequireOtherProducts][bit] NULL,[RequiredProductIds][nvarchar](100) NULL,[AutomaticallyAddRequiredProducts][bit] NULL,[IsDownload][bit] NULL,[DownloadId][nvarchar](100) NULL,[UnlimitedDownloads][bit] NULL,[MaxNumberOfDownloads][int] NULL,[DownloadExpirationDays][int] NULL,[DownloadActivationTypeId][nvarchar](100) NULL,[HasSampleDownload][bit] NULL,[SampleDownloadId][int] NULL,[HasUserAgreement][bit] NULL,[UserAgreementText][nvarchar](Max) NULL,[IsPresentBonus][bit] NULL,[OrderMaximumQuantity][int] NULL,[BonusCount][decimal](18,4) NULL,[IsAllowExchange][bit] NULL,[ExchangeBonusCount][decimal](18,4) NULL,[ProductCost][decimal](18,4) NULL,[VendorID][nvarchar](100) NULL,[ShippingModeIds][nvarchar](100) NULL,[BadgesPDPpath][nvarchar](500) NULL,[IsHiddenProduct][bit] NULL,[AssignCatagory][nvarchar](100) NULL,[ProductNumber][nvarchar](100) NULL,[AssignCatagory][nvarchar](100) NULL,)
 ON [PRIMARY]
GO</v>
      </c>
      <c r="H1" s="1"/>
    </row>
    <row r="2" spans="1:8" ht="17.5" thickBot="1">
      <c r="A2" s="5" t="s">
        <v>186</v>
      </c>
      <c r="B2" s="6" t="s">
        <v>187</v>
      </c>
      <c r="C2" s="6" t="s">
        <v>187</v>
      </c>
      <c r="D2" s="7" t="s">
        <v>6</v>
      </c>
      <c r="E2" s="3" t="str">
        <f t="shared" ref="E2" si="0">IF(IFERROR(MID(D2,1,(FIND("(",D2)-1)),D2)="boolean","bit",IFERROR(MID(D2,1,(FIND("(",D2)-1)),D2))</f>
        <v>nvarchar</v>
      </c>
      <c r="F2" s="3" t="str">
        <f>IFERROR(RIGHT(D2,LEN(D2)-(FIND("(",D2)-1)),"")</f>
        <v>(Max)</v>
      </c>
      <c r="G2" s="2" t="str">
        <f t="shared" ref="G2:G9" si="1">IF("["&amp;C2&amp;"]"&amp;"["&amp;E2&amp;"]"&amp;F2&amp;" NULL,"="[][0] NULL,","","["&amp;C2&amp;"]"&amp;"["&amp;E2&amp;"]"&amp;F2&amp;" NULL,")</f>
        <v>[ProductNumber][nvarchar](Max) NULL,</v>
      </c>
    </row>
    <row r="3" spans="1:8" ht="17.5" thickBot="1">
      <c r="A3" s="8" t="s">
        <v>186</v>
      </c>
      <c r="B3" s="9" t="s">
        <v>188</v>
      </c>
      <c r="C3" s="9" t="s">
        <v>188</v>
      </c>
      <c r="D3" s="10" t="s">
        <v>189</v>
      </c>
      <c r="E3" s="3" t="str">
        <f t="shared" ref="E3:E66" si="2">IF(IFERROR(MID(D3,1,(FIND("(",D3)-1)),D3)="boolean","bit",IFERROR(MID(D3,1,(FIND("(",D3)-1)),D3))</f>
        <v>nvarchar</v>
      </c>
      <c r="F3" s="3" t="str">
        <f t="shared" ref="F3:F66" si="3">IFERROR(RIGHT(D3,LEN(D3)-(FIND("(",D3)-1)),"")</f>
        <v>(20)</v>
      </c>
      <c r="G3" s="2" t="str">
        <f>IF("["&amp;C3&amp;"]"&amp;"["&amp;E3&amp;"]"&amp;F3&amp;" NULL,"="[][0] NULL,","","["&amp;C3&amp;"]"&amp;"["&amp;E3&amp;"]"&amp;F3&amp;" NULL,")</f>
        <v>[ItemMainBarcode][nvarchar](20) NULL,</v>
      </c>
    </row>
    <row r="4" spans="1:8" ht="17.5" thickBot="1">
      <c r="A4" s="8" t="s">
        <v>186</v>
      </c>
      <c r="B4" s="9" t="s">
        <v>190</v>
      </c>
      <c r="C4" s="9" t="s">
        <v>190</v>
      </c>
      <c r="D4" s="10" t="s">
        <v>189</v>
      </c>
      <c r="E4" s="3" t="str">
        <f t="shared" si="2"/>
        <v>nvarchar</v>
      </c>
      <c r="F4" s="3" t="str">
        <f t="shared" si="3"/>
        <v>(20)</v>
      </c>
      <c r="G4" s="2" t="str">
        <f t="shared" si="1"/>
        <v>[ItemStockUnitName][nvarchar](20) NULL,</v>
      </c>
    </row>
    <row r="5" spans="1:8" ht="31.5" thickBot="1">
      <c r="A5" s="8" t="s">
        <v>186</v>
      </c>
      <c r="B5" s="9" t="s">
        <v>191</v>
      </c>
      <c r="C5" s="9" t="s">
        <v>191</v>
      </c>
      <c r="D5" s="10" t="s">
        <v>1</v>
      </c>
      <c r="E5" s="3" t="str">
        <f t="shared" si="2"/>
        <v>bit</v>
      </c>
      <c r="F5" s="3" t="str">
        <f t="shared" si="3"/>
        <v/>
      </c>
      <c r="G5" s="2" t="str">
        <f t="shared" si="1"/>
        <v>[OrderMinimumQuantity][bit] NULL,</v>
      </c>
    </row>
    <row r="6" spans="1:8" ht="17.5" thickBot="1">
      <c r="A6" s="8" t="s">
        <v>186</v>
      </c>
      <c r="B6" s="9" t="s">
        <v>13</v>
      </c>
      <c r="C6" s="9" t="s">
        <v>13</v>
      </c>
      <c r="D6" s="10" t="s">
        <v>14</v>
      </c>
      <c r="E6" s="3" t="str">
        <f t="shared" si="2"/>
        <v>nvarchar</v>
      </c>
      <c r="F6" s="3" t="str">
        <f t="shared" si="3"/>
        <v>(200)</v>
      </c>
      <c r="G6" s="2" t="str">
        <f t="shared" si="1"/>
        <v>[Name][nvarchar](200) NULL,</v>
      </c>
    </row>
    <row r="7" spans="1:8" ht="17.5" thickBot="1">
      <c r="A7" s="8" t="s">
        <v>186</v>
      </c>
      <c r="B7" s="9" t="s">
        <v>192</v>
      </c>
      <c r="C7" s="9" t="s">
        <v>192</v>
      </c>
      <c r="D7" s="10" t="s">
        <v>193</v>
      </c>
      <c r="E7" s="3" t="str">
        <f t="shared" si="2"/>
        <v>nvarchar</v>
      </c>
      <c r="F7" s="3" t="str">
        <f t="shared" si="3"/>
        <v>(4000)</v>
      </c>
      <c r="G7" s="2" t="str">
        <f t="shared" si="1"/>
        <v>[ShortDescription][nvarchar](4000) NULL,</v>
      </c>
    </row>
    <row r="8" spans="1:8" ht="17.5" thickBot="1">
      <c r="A8" s="8" t="s">
        <v>186</v>
      </c>
      <c r="B8" s="9" t="s">
        <v>194</v>
      </c>
      <c r="C8" s="9" t="s">
        <v>194</v>
      </c>
      <c r="D8" s="10" t="s">
        <v>193</v>
      </c>
      <c r="E8" s="3" t="str">
        <f t="shared" si="2"/>
        <v>nvarchar</v>
      </c>
      <c r="F8" s="3" t="str">
        <f t="shared" si="3"/>
        <v>(4000)</v>
      </c>
      <c r="G8" s="2" t="str">
        <f t="shared" si="1"/>
        <v>[FullDescription][nvarchar](4000) NULL,</v>
      </c>
    </row>
    <row r="9" spans="1:8" ht="17.5" thickBot="1">
      <c r="A9" s="8" t="s">
        <v>186</v>
      </c>
      <c r="B9" s="9" t="s">
        <v>0</v>
      </c>
      <c r="C9" s="9" t="s">
        <v>0</v>
      </c>
      <c r="D9" s="10" t="s">
        <v>1</v>
      </c>
      <c r="E9" s="3" t="str">
        <f t="shared" si="2"/>
        <v>bit</v>
      </c>
      <c r="F9" s="3" t="str">
        <f t="shared" si="3"/>
        <v/>
      </c>
      <c r="G9" s="2" t="str">
        <f t="shared" si="1"/>
        <v>[Published][bit] NULL,</v>
      </c>
    </row>
    <row r="10" spans="1:8" ht="17.5" thickBot="1">
      <c r="A10" s="8" t="s">
        <v>186</v>
      </c>
      <c r="B10" s="9" t="s">
        <v>195</v>
      </c>
      <c r="C10" s="9" t="s">
        <v>195</v>
      </c>
      <c r="D10" s="10" t="s">
        <v>196</v>
      </c>
      <c r="E10" s="3" t="str">
        <f t="shared" si="2"/>
        <v>datetime</v>
      </c>
      <c r="F10" s="3" t="str">
        <f t="shared" si="3"/>
        <v/>
      </c>
      <c r="G10" s="2" t="str">
        <f>IF("["&amp;C10&amp;"]"&amp;"["&amp;E10&amp;"]"&amp;F10&amp;" NULL,"="[][0] NULL,","","["&amp;C10&amp;"]"&amp;"["&amp;E10&amp;"]"&amp;F10&amp;" NULL,")</f>
        <v>[ItemStartDate][datetime] NULL,</v>
      </c>
      <c r="H10" t="s">
        <v>15</v>
      </c>
    </row>
    <row r="11" spans="1:8" ht="17.5" thickBot="1">
      <c r="A11" s="8" t="s">
        <v>186</v>
      </c>
      <c r="B11" s="9" t="s">
        <v>197</v>
      </c>
      <c r="C11" s="9" t="s">
        <v>197</v>
      </c>
      <c r="D11" s="10" t="s">
        <v>196</v>
      </c>
      <c r="E11" s="3" t="str">
        <f t="shared" si="2"/>
        <v>datetime</v>
      </c>
      <c r="F11" s="3" t="str">
        <f t="shared" si="3"/>
        <v/>
      </c>
      <c r="G11" s="2" t="str">
        <f t="shared" ref="G11:G74" si="4">IF("["&amp;C11&amp;"]"&amp;"["&amp;E11&amp;"]"&amp;F11&amp;" NULL,"="[][0] NULL,","","["&amp;C11&amp;"]"&amp;"["&amp;E11&amp;"]"&amp;F11&amp;" NULL,")</f>
        <v>[ItemStopDate][datetime] NULL,</v>
      </c>
    </row>
    <row r="12" spans="1:8" ht="17.5" thickBot="1">
      <c r="A12" s="8" t="s">
        <v>186</v>
      </c>
      <c r="B12" s="9" t="s">
        <v>198</v>
      </c>
      <c r="C12" s="9" t="s">
        <v>198</v>
      </c>
      <c r="D12" s="10" t="s">
        <v>1</v>
      </c>
      <c r="E12" s="3" t="str">
        <f t="shared" si="2"/>
        <v>bit</v>
      </c>
      <c r="F12" s="3" t="str">
        <f t="shared" si="3"/>
        <v/>
      </c>
      <c r="G12" s="2" t="str">
        <f t="shared" si="4"/>
        <v>[VisibleIndividually][bit] NULL,</v>
      </c>
    </row>
    <row r="13" spans="1:8" ht="62.5" thickBot="1">
      <c r="A13" s="8" t="s">
        <v>199</v>
      </c>
      <c r="B13" s="9" t="s">
        <v>200</v>
      </c>
      <c r="C13" s="11" t="s">
        <v>201</v>
      </c>
      <c r="D13" s="10" t="s">
        <v>202</v>
      </c>
      <c r="E13" s="3" t="str">
        <f t="shared" si="2"/>
        <v>nvarchar</v>
      </c>
      <c r="F13" s="3" t="str">
        <f t="shared" si="3"/>
        <v>(500)</v>
      </c>
      <c r="G13" s="2" t="str">
        <f t="shared" si="4"/>
        <v>[ImagesPath][nvarchar](500) NULL,</v>
      </c>
    </row>
    <row r="14" spans="1:8" ht="31.5" thickBot="1">
      <c r="A14" s="8" t="s">
        <v>186</v>
      </c>
      <c r="B14" s="9" t="s">
        <v>203</v>
      </c>
      <c r="C14" s="11" t="s">
        <v>204</v>
      </c>
      <c r="D14" s="10" t="s">
        <v>12</v>
      </c>
      <c r="E14" s="3" t="str">
        <f t="shared" si="2"/>
        <v>nvarchar</v>
      </c>
      <c r="F14" s="3" t="str">
        <f t="shared" si="3"/>
        <v>(100)</v>
      </c>
      <c r="G14" s="2" t="str">
        <f t="shared" si="4"/>
        <v>[tax-class-id][nvarchar](100) NULL,</v>
      </c>
    </row>
    <row r="15" spans="1:8" ht="47" thickBot="1">
      <c r="A15" s="8" t="s">
        <v>186</v>
      </c>
      <c r="B15" s="9" t="s">
        <v>205</v>
      </c>
      <c r="C15" s="11" t="s">
        <v>206</v>
      </c>
      <c r="D15" s="10" t="s">
        <v>14</v>
      </c>
      <c r="E15" s="3" t="str">
        <f t="shared" si="2"/>
        <v>nvarchar</v>
      </c>
      <c r="F15" s="3" t="str">
        <f t="shared" si="3"/>
        <v>(200)</v>
      </c>
      <c r="G15" s="2" t="str">
        <f t="shared" si="4"/>
        <v>[manufacturer-name][nvarchar](200) NULL,</v>
      </c>
    </row>
    <row r="16" spans="1:8" ht="17.5" thickBot="1">
      <c r="A16" s="8" t="s">
        <v>186</v>
      </c>
      <c r="B16" s="9" t="s">
        <v>207</v>
      </c>
      <c r="C16" s="9" t="s">
        <v>207</v>
      </c>
      <c r="D16" s="10" t="s">
        <v>2</v>
      </c>
      <c r="E16" s="3" t="str">
        <f t="shared" si="2"/>
        <v>int</v>
      </c>
      <c r="F16" s="3" t="str">
        <f t="shared" si="3"/>
        <v/>
      </c>
      <c r="G16" s="2" t="str">
        <f t="shared" si="4"/>
        <v>[Sku][int] NULL,</v>
      </c>
    </row>
    <row r="17" spans="1:7" ht="17.5" thickBot="1">
      <c r="A17" s="8" t="s">
        <v>186</v>
      </c>
      <c r="B17" s="10" t="s">
        <v>3</v>
      </c>
      <c r="C17" s="10" t="s">
        <v>3</v>
      </c>
      <c r="D17" s="10" t="s">
        <v>4</v>
      </c>
      <c r="E17" s="3" t="str">
        <f t="shared" si="2"/>
        <v>nvarchar</v>
      </c>
      <c r="F17" s="3" t="str">
        <f t="shared" si="3"/>
        <v>(400)</v>
      </c>
      <c r="G17" s="2" t="str">
        <f t="shared" si="4"/>
        <v>[MetaTitle][nvarchar](400) NULL,</v>
      </c>
    </row>
    <row r="18" spans="1:7" ht="17.5" thickBot="1">
      <c r="A18" s="8" t="s">
        <v>186</v>
      </c>
      <c r="B18" s="10" t="s">
        <v>5</v>
      </c>
      <c r="C18" s="10" t="s">
        <v>5</v>
      </c>
      <c r="D18" s="10" t="s">
        <v>6</v>
      </c>
      <c r="E18" s="3" t="str">
        <f t="shared" si="2"/>
        <v>nvarchar</v>
      </c>
      <c r="F18" s="3" t="str">
        <f t="shared" si="3"/>
        <v>(Max)</v>
      </c>
      <c r="G18" s="2" t="str">
        <f t="shared" si="4"/>
        <v>[MetaDescription][nvarchar](Max) NULL,</v>
      </c>
    </row>
    <row r="19" spans="1:7" ht="17.5" thickBot="1">
      <c r="A19" s="8" t="s">
        <v>186</v>
      </c>
      <c r="B19" s="10" t="s">
        <v>7</v>
      </c>
      <c r="C19" s="10" t="s">
        <v>7</v>
      </c>
      <c r="D19" s="10" t="s">
        <v>4</v>
      </c>
      <c r="E19" s="3" t="str">
        <f t="shared" si="2"/>
        <v>nvarchar</v>
      </c>
      <c r="F19" s="3" t="str">
        <f t="shared" si="3"/>
        <v>(400)</v>
      </c>
      <c r="G19" s="2" t="str">
        <f t="shared" si="4"/>
        <v>[MetaKeywords][nvarchar](400) NULL,</v>
      </c>
    </row>
    <row r="20" spans="1:7" ht="17.5" thickBot="1">
      <c r="A20" s="8" t="s">
        <v>186</v>
      </c>
      <c r="B20" s="10" t="s">
        <v>208</v>
      </c>
      <c r="C20" s="10" t="s">
        <v>208</v>
      </c>
      <c r="D20" s="10" t="s">
        <v>193</v>
      </c>
      <c r="E20" s="3" t="str">
        <f t="shared" si="2"/>
        <v>nvarchar</v>
      </c>
      <c r="F20" s="3" t="str">
        <f t="shared" si="3"/>
        <v>(4000)</v>
      </c>
      <c r="G20" s="2" t="str">
        <f t="shared" si="4"/>
        <v>[ItemComponent][nvarchar](4000) NULL,</v>
      </c>
    </row>
    <row r="21" spans="1:7" ht="17.5" thickBot="1">
      <c r="A21" s="8" t="s">
        <v>186</v>
      </c>
      <c r="B21" s="10" t="s">
        <v>190</v>
      </c>
      <c r="C21" s="10" t="s">
        <v>190</v>
      </c>
      <c r="D21" s="10" t="s">
        <v>189</v>
      </c>
      <c r="E21" s="3" t="str">
        <f t="shared" si="2"/>
        <v>nvarchar</v>
      </c>
      <c r="F21" s="3" t="str">
        <f t="shared" si="3"/>
        <v>(20)</v>
      </c>
      <c r="G21" s="2" t="str">
        <f t="shared" si="4"/>
        <v>[ItemStockUnitName][nvarchar](20) NULL,</v>
      </c>
    </row>
    <row r="22" spans="1:7" ht="17.5" thickBot="1">
      <c r="A22" s="8" t="s">
        <v>186</v>
      </c>
      <c r="B22" s="10" t="s">
        <v>209</v>
      </c>
      <c r="C22" s="10" t="s">
        <v>209</v>
      </c>
      <c r="D22" s="10" t="s">
        <v>2</v>
      </c>
      <c r="E22" s="3" t="str">
        <f t="shared" si="2"/>
        <v>int</v>
      </c>
      <c r="F22" s="3" t="str">
        <f t="shared" si="3"/>
        <v/>
      </c>
      <c r="G22" s="2" t="str">
        <f t="shared" si="4"/>
        <v>[ItemCapacityMultiplier][int] NULL,</v>
      </c>
    </row>
    <row r="23" spans="1:7" ht="17.5" thickBot="1">
      <c r="A23" s="8" t="s">
        <v>186</v>
      </c>
      <c r="B23" s="10" t="s">
        <v>210</v>
      </c>
      <c r="C23" s="10" t="s">
        <v>210</v>
      </c>
      <c r="D23" s="10" t="s">
        <v>211</v>
      </c>
      <c r="E23" s="3" t="str">
        <f t="shared" si="2"/>
        <v>decimal</v>
      </c>
      <c r="F23" s="3" t="str">
        <f t="shared" si="3"/>
        <v>(18,2)</v>
      </c>
      <c r="G23" s="2" t="str">
        <f t="shared" si="4"/>
        <v>[ItemSellCapacity][decimal](18,2) NULL,</v>
      </c>
    </row>
    <row r="24" spans="1:7" ht="17.5" thickBot="1">
      <c r="A24" s="8" t="s">
        <v>186</v>
      </c>
      <c r="B24" s="10" t="s">
        <v>212</v>
      </c>
      <c r="C24" s="10" t="s">
        <v>212</v>
      </c>
      <c r="D24" s="10" t="s">
        <v>213</v>
      </c>
      <c r="E24" s="3" t="str">
        <f t="shared" si="2"/>
        <v>nvarchar</v>
      </c>
      <c r="F24" s="3" t="str">
        <f t="shared" si="3"/>
        <v>(50)</v>
      </c>
      <c r="G24" s="2" t="str">
        <f t="shared" si="4"/>
        <v>[MaterialModel][nvarchar](50) NULL,</v>
      </c>
    </row>
    <row r="25" spans="1:7" ht="17.5" thickBot="1">
      <c r="A25" s="8" t="s">
        <v>186</v>
      </c>
      <c r="B25" s="10" t="s">
        <v>214</v>
      </c>
      <c r="C25" s="10" t="s">
        <v>214</v>
      </c>
      <c r="D25" s="10" t="s">
        <v>211</v>
      </c>
      <c r="E25" s="3" t="str">
        <f t="shared" si="2"/>
        <v>decimal</v>
      </c>
      <c r="F25" s="3" t="str">
        <f t="shared" si="3"/>
        <v>(18,2)</v>
      </c>
      <c r="G25" s="2" t="str">
        <f t="shared" si="4"/>
        <v>[Length][decimal](18,2) NULL,</v>
      </c>
    </row>
    <row r="26" spans="1:7" ht="17.5" thickBot="1">
      <c r="A26" s="8" t="s">
        <v>186</v>
      </c>
      <c r="B26" s="10" t="s">
        <v>215</v>
      </c>
      <c r="C26" s="10" t="s">
        <v>215</v>
      </c>
      <c r="D26" s="10" t="s">
        <v>211</v>
      </c>
      <c r="E26" s="3" t="str">
        <f t="shared" si="2"/>
        <v>decimal</v>
      </c>
      <c r="F26" s="3" t="str">
        <f t="shared" si="3"/>
        <v>(18,2)</v>
      </c>
      <c r="G26" s="2" t="str">
        <f t="shared" si="4"/>
        <v>[Height][decimal](18,2) NULL,</v>
      </c>
    </row>
    <row r="27" spans="1:7" ht="17.5" thickBot="1">
      <c r="A27" s="8" t="s">
        <v>186</v>
      </c>
      <c r="B27" s="10" t="s">
        <v>216</v>
      </c>
      <c r="C27" s="10" t="s">
        <v>216</v>
      </c>
      <c r="D27" s="10" t="s">
        <v>217</v>
      </c>
      <c r="E27" s="3" t="str">
        <f t="shared" si="2"/>
        <v>decimal</v>
      </c>
      <c r="F27" s="3" t="str">
        <f t="shared" si="3"/>
        <v>(18,3)</v>
      </c>
      <c r="G27" s="2" t="str">
        <f t="shared" si="4"/>
        <v>[Weight][decimal](18,3) NULL,</v>
      </c>
    </row>
    <row r="28" spans="1:7" ht="17.5" thickBot="1">
      <c r="A28" s="8" t="s">
        <v>186</v>
      </c>
      <c r="B28" s="10" t="s">
        <v>218</v>
      </c>
      <c r="C28" s="10" t="s">
        <v>218</v>
      </c>
      <c r="D28" s="10" t="s">
        <v>211</v>
      </c>
      <c r="E28" s="3" t="str">
        <f t="shared" si="2"/>
        <v>decimal</v>
      </c>
      <c r="F28" s="3" t="str">
        <f t="shared" si="3"/>
        <v>(18,2)</v>
      </c>
      <c r="G28" s="2" t="str">
        <f t="shared" si="4"/>
        <v>[Width][decimal](18,2) NULL,</v>
      </c>
    </row>
    <row r="29" spans="1:7" ht="17.5" thickBot="1">
      <c r="A29" s="8" t="s">
        <v>186</v>
      </c>
      <c r="B29" s="10" t="s">
        <v>219</v>
      </c>
      <c r="C29" s="10" t="s">
        <v>219</v>
      </c>
      <c r="D29" s="10" t="s">
        <v>1</v>
      </c>
      <c r="E29" s="3" t="str">
        <f t="shared" si="2"/>
        <v>bit</v>
      </c>
      <c r="F29" s="3" t="str">
        <f t="shared" si="3"/>
        <v/>
      </c>
      <c r="G29" s="2" t="str">
        <f t="shared" si="4"/>
        <v>[IsTaxExempt][bit] NULL,</v>
      </c>
    </row>
    <row r="30" spans="1:7" ht="17.5" thickBot="1">
      <c r="A30" s="8" t="s">
        <v>186</v>
      </c>
      <c r="B30" s="10" t="s">
        <v>220</v>
      </c>
      <c r="C30" s="10" t="s">
        <v>220</v>
      </c>
      <c r="D30" s="10" t="s">
        <v>221</v>
      </c>
      <c r="E30" s="3" t="str">
        <f t="shared" si="2"/>
        <v>nvarchar</v>
      </c>
      <c r="F30" s="3" t="str">
        <f t="shared" si="3"/>
        <v>(10)</v>
      </c>
      <c r="G30" s="2" t="str">
        <f t="shared" si="4"/>
        <v>[ItemTemperature][nvarchar](10) NULL,</v>
      </c>
    </row>
    <row r="31" spans="1:7" ht="17.5" thickBot="1">
      <c r="A31" s="8" t="s">
        <v>186</v>
      </c>
      <c r="B31" s="10" t="s">
        <v>222</v>
      </c>
      <c r="C31" s="10" t="s">
        <v>222</v>
      </c>
      <c r="D31" s="10" t="s">
        <v>213</v>
      </c>
      <c r="E31" s="3" t="str">
        <f t="shared" si="2"/>
        <v>nvarchar</v>
      </c>
      <c r="F31" s="3" t="str">
        <f t="shared" si="3"/>
        <v>(50)</v>
      </c>
      <c r="G31" s="2" t="str">
        <f t="shared" si="4"/>
        <v>[ItemStoreLimit][nvarchar](50) NULL,</v>
      </c>
    </row>
    <row r="32" spans="1:7" ht="17.5" thickBot="1">
      <c r="A32" s="8" t="s">
        <v>186</v>
      </c>
      <c r="B32" s="10" t="s">
        <v>223</v>
      </c>
      <c r="C32" s="10" t="s">
        <v>223</v>
      </c>
      <c r="D32" s="10" t="s">
        <v>224</v>
      </c>
      <c r="E32" s="3" t="str">
        <f t="shared" si="2"/>
        <v>nvarchar</v>
      </c>
      <c r="F32" s="3" t="str">
        <f t="shared" si="3"/>
        <v>(2000)</v>
      </c>
      <c r="G32" s="2" t="str">
        <f t="shared" si="4"/>
        <v>[ItemStoreWay][nvarchar](2000) NULL,</v>
      </c>
    </row>
    <row r="33" spans="1:7" ht="17.5" thickBot="1">
      <c r="A33" s="8" t="s">
        <v>186</v>
      </c>
      <c r="B33" s="10" t="s">
        <v>225</v>
      </c>
      <c r="C33" s="10" t="s">
        <v>225</v>
      </c>
      <c r="D33" s="10" t="s">
        <v>12</v>
      </c>
      <c r="E33" s="3" t="str">
        <f t="shared" si="2"/>
        <v>nvarchar</v>
      </c>
      <c r="F33" s="3" t="str">
        <f t="shared" si="3"/>
        <v>(100)</v>
      </c>
      <c r="G33" s="2" t="str">
        <f t="shared" si="4"/>
        <v>[ItemOriginalCountry][nvarchar](100) NULL,</v>
      </c>
    </row>
    <row r="34" spans="1:7" ht="17.5" thickBot="1">
      <c r="A34" s="8" t="s">
        <v>186</v>
      </c>
      <c r="B34" s="10" t="s">
        <v>226</v>
      </c>
      <c r="C34" s="10" t="s">
        <v>226</v>
      </c>
      <c r="D34" s="10" t="s">
        <v>12</v>
      </c>
      <c r="E34" s="3" t="str">
        <f t="shared" si="2"/>
        <v>nvarchar</v>
      </c>
      <c r="F34" s="3" t="str">
        <f t="shared" si="3"/>
        <v>(100)</v>
      </c>
      <c r="G34" s="2" t="str">
        <f t="shared" si="4"/>
        <v>[GiftDescription][nvarchar](100) NULL,</v>
      </c>
    </row>
    <row r="35" spans="1:7" ht="17.5" thickBot="1">
      <c r="A35" s="8" t="s">
        <v>186</v>
      </c>
      <c r="B35" s="10" t="s">
        <v>227</v>
      </c>
      <c r="C35" s="10" t="s">
        <v>227</v>
      </c>
      <c r="D35" s="10" t="s">
        <v>14</v>
      </c>
      <c r="E35" s="3" t="str">
        <f t="shared" si="2"/>
        <v>nvarchar</v>
      </c>
      <c r="F35" s="3" t="str">
        <f t="shared" si="3"/>
        <v>(200)</v>
      </c>
      <c r="G35" s="2" t="str">
        <f t="shared" si="4"/>
        <v>[ProductCheckStateId][nvarchar](200) NULL,</v>
      </c>
    </row>
    <row r="36" spans="1:7" ht="17.5" thickBot="1">
      <c r="A36" s="8" t="s">
        <v>186</v>
      </c>
      <c r="B36" s="10" t="s">
        <v>228</v>
      </c>
      <c r="C36" s="10" t="s">
        <v>228</v>
      </c>
      <c r="D36" s="10" t="s">
        <v>224</v>
      </c>
      <c r="E36" s="3" t="str">
        <f t="shared" si="2"/>
        <v>nvarchar</v>
      </c>
      <c r="F36" s="3" t="str">
        <f t="shared" si="3"/>
        <v>(2000)</v>
      </c>
      <c r="G36" s="2" t="str">
        <f t="shared" si="4"/>
        <v>[ItemVideoURL][nvarchar](2000) NULL,</v>
      </c>
    </row>
    <row r="37" spans="1:7" ht="17.5" thickBot="1">
      <c r="A37" s="8" t="s">
        <v>186</v>
      </c>
      <c r="B37" s="10" t="s">
        <v>229</v>
      </c>
      <c r="C37" s="10" t="s">
        <v>229</v>
      </c>
      <c r="D37" s="10" t="s">
        <v>224</v>
      </c>
      <c r="E37" s="3" t="str">
        <f t="shared" si="2"/>
        <v>nvarchar</v>
      </c>
      <c r="F37" s="3" t="str">
        <f t="shared" si="3"/>
        <v>(2000)</v>
      </c>
      <c r="G37" s="2" t="str">
        <f t="shared" si="4"/>
        <v>[ItemApproveID][nvarchar](2000) NULL,</v>
      </c>
    </row>
    <row r="38" spans="1:7" ht="17.5" thickBot="1">
      <c r="A38" s="8" t="s">
        <v>186</v>
      </c>
      <c r="B38" s="10" t="s">
        <v>230</v>
      </c>
      <c r="C38" s="10" t="s">
        <v>230</v>
      </c>
      <c r="D38" s="10" t="s">
        <v>224</v>
      </c>
      <c r="E38" s="3" t="str">
        <f t="shared" si="2"/>
        <v>nvarchar</v>
      </c>
      <c r="F38" s="3" t="str">
        <f t="shared" si="3"/>
        <v>(2000)</v>
      </c>
      <c r="G38" s="2" t="str">
        <f t="shared" si="4"/>
        <v>[ItemApproveOther][nvarchar](2000) NULL,</v>
      </c>
    </row>
    <row r="39" spans="1:7" ht="78" thickBot="1">
      <c r="A39" s="8" t="s">
        <v>186</v>
      </c>
      <c r="B39" s="10" t="s">
        <v>231</v>
      </c>
      <c r="C39" s="11" t="s">
        <v>232</v>
      </c>
      <c r="D39" s="10" t="s">
        <v>12</v>
      </c>
      <c r="E39" s="3" t="str">
        <f t="shared" si="2"/>
        <v>nvarchar</v>
      </c>
      <c r="F39" s="3" t="str">
        <f t="shared" si="3"/>
        <v>(100)</v>
      </c>
      <c r="G39" s="2" t="str">
        <f t="shared" si="4"/>
        <v>[ItemProducerAddressId][nvarchar](100) NULL,</v>
      </c>
    </row>
    <row r="40" spans="1:7" ht="17.5" thickBot="1">
      <c r="A40" s="8" t="s">
        <v>186</v>
      </c>
      <c r="B40" s="10" t="s">
        <v>233</v>
      </c>
      <c r="C40" s="10" t="s">
        <v>233</v>
      </c>
      <c r="D40" s="10" t="s">
        <v>224</v>
      </c>
      <c r="E40" s="3" t="str">
        <f t="shared" si="2"/>
        <v>nvarchar</v>
      </c>
      <c r="F40" s="3" t="str">
        <f t="shared" si="3"/>
        <v>(2000)</v>
      </c>
      <c r="G40" s="2" t="str">
        <f t="shared" si="4"/>
        <v>[ItemSafetyRule][nvarchar](2000) NULL,</v>
      </c>
    </row>
    <row r="41" spans="1:7" ht="17.5" thickBot="1">
      <c r="A41" s="8" t="s">
        <v>186</v>
      </c>
      <c r="B41" s="10" t="s">
        <v>234</v>
      </c>
      <c r="C41" s="10" t="s">
        <v>234</v>
      </c>
      <c r="D41" s="10" t="s">
        <v>213</v>
      </c>
      <c r="E41" s="3" t="str">
        <f t="shared" si="2"/>
        <v>nvarchar</v>
      </c>
      <c r="F41" s="3" t="str">
        <f t="shared" si="3"/>
        <v>(50)</v>
      </c>
      <c r="G41" s="2" t="str">
        <f t="shared" si="4"/>
        <v>[ItemPowerSpec][nvarchar](50) NULL,</v>
      </c>
    </row>
    <row r="42" spans="1:7" ht="17.5" thickBot="1">
      <c r="A42" s="8" t="s">
        <v>186</v>
      </c>
      <c r="B42" s="10" t="s">
        <v>235</v>
      </c>
      <c r="C42" s="10" t="s">
        <v>235</v>
      </c>
      <c r="D42" s="10" t="s">
        <v>213</v>
      </c>
      <c r="E42" s="3" t="str">
        <f t="shared" si="2"/>
        <v>nvarchar</v>
      </c>
      <c r="F42" s="3" t="str">
        <f t="shared" si="3"/>
        <v>(50)</v>
      </c>
      <c r="G42" s="2" t="str">
        <f t="shared" si="4"/>
        <v>[ItemSalePromisePeriod][nvarchar](50) NULL,</v>
      </c>
    </row>
    <row r="43" spans="1:7" ht="17.5" thickBot="1">
      <c r="A43" s="8" t="s">
        <v>186</v>
      </c>
      <c r="B43" s="10" t="s">
        <v>236</v>
      </c>
      <c r="C43" s="10" t="s">
        <v>236</v>
      </c>
      <c r="D43" s="10" t="s">
        <v>224</v>
      </c>
      <c r="E43" s="3" t="str">
        <f t="shared" si="2"/>
        <v>nvarchar</v>
      </c>
      <c r="F43" s="3" t="str">
        <f t="shared" si="3"/>
        <v>(2000)</v>
      </c>
      <c r="G43" s="2" t="str">
        <f t="shared" si="4"/>
        <v>[ItemPromiseScope][nvarchar](2000) NULL,</v>
      </c>
    </row>
    <row r="44" spans="1:7" ht="31.5" thickBot="1">
      <c r="A44" s="8" t="s">
        <v>186</v>
      </c>
      <c r="B44" s="10" t="s">
        <v>237</v>
      </c>
      <c r="C44" s="10" t="s">
        <v>237</v>
      </c>
      <c r="D44" s="10" t="s">
        <v>2</v>
      </c>
      <c r="E44" s="3" t="str">
        <f t="shared" si="2"/>
        <v>int</v>
      </c>
      <c r="F44" s="3" t="str">
        <f t="shared" si="3"/>
        <v/>
      </c>
      <c r="G44" s="2" t="str">
        <f t="shared" si="4"/>
        <v>[ManufacturerPartNumber][int] NULL,</v>
      </c>
    </row>
    <row r="45" spans="1:7" ht="17.5" thickBot="1">
      <c r="A45" s="8" t="s">
        <v>186</v>
      </c>
      <c r="B45" s="10" t="s">
        <v>238</v>
      </c>
      <c r="C45" s="10" t="s">
        <v>238</v>
      </c>
      <c r="D45" s="10" t="s">
        <v>1</v>
      </c>
      <c r="E45" s="3" t="str">
        <f t="shared" si="2"/>
        <v>bit</v>
      </c>
      <c r="F45" s="3" t="str">
        <f t="shared" si="3"/>
        <v/>
      </c>
      <c r="G45" s="2" t="str">
        <f t="shared" si="4"/>
        <v>[IsGiftCard][bit] NULL,</v>
      </c>
    </row>
    <row r="46" spans="1:7" ht="17.5" thickBot="1">
      <c r="A46" s="8" t="s">
        <v>186</v>
      </c>
      <c r="B46" s="10" t="s">
        <v>239</v>
      </c>
      <c r="C46" s="10" t="s">
        <v>239</v>
      </c>
      <c r="D46" s="10" t="s">
        <v>2</v>
      </c>
      <c r="E46" s="3" t="str">
        <f t="shared" si="2"/>
        <v>int</v>
      </c>
      <c r="F46" s="3" t="str">
        <f t="shared" si="3"/>
        <v/>
      </c>
      <c r="G46" s="2" t="str">
        <f t="shared" si="4"/>
        <v>[GiftCardTypeId][int] NULL,</v>
      </c>
    </row>
    <row r="47" spans="1:7" ht="17.5" thickBot="1">
      <c r="A47" s="8" t="s">
        <v>186</v>
      </c>
      <c r="B47" s="10" t="s">
        <v>240</v>
      </c>
      <c r="C47" s="10" t="s">
        <v>240</v>
      </c>
      <c r="D47" s="10" t="s">
        <v>1</v>
      </c>
      <c r="E47" s="3" t="str">
        <f t="shared" si="2"/>
        <v>bit</v>
      </c>
      <c r="F47" s="3" t="str">
        <f t="shared" si="3"/>
        <v/>
      </c>
      <c r="G47" s="2" t="str">
        <f t="shared" si="4"/>
        <v>[AvailableForPreOrder][bit] NULL,</v>
      </c>
    </row>
    <row r="48" spans="1:7" ht="17.5" thickBot="1">
      <c r="A48" s="8" t="s">
        <v>186</v>
      </c>
      <c r="B48" s="10" t="s">
        <v>241</v>
      </c>
      <c r="C48" s="10" t="s">
        <v>241</v>
      </c>
      <c r="D48" s="10" t="s">
        <v>1</v>
      </c>
      <c r="E48" s="3" t="str">
        <f t="shared" si="2"/>
        <v>bit</v>
      </c>
      <c r="F48" s="3" t="str">
        <f t="shared" si="3"/>
        <v/>
      </c>
      <c r="G48" s="2" t="str">
        <f t="shared" si="4"/>
        <v>[RequireOtherProducts][bit] NULL,</v>
      </c>
    </row>
    <row r="49" spans="1:7" ht="47" thickBot="1">
      <c r="A49" s="8" t="s">
        <v>186</v>
      </c>
      <c r="B49" s="10" t="s">
        <v>242</v>
      </c>
      <c r="C49" s="10" t="s">
        <v>243</v>
      </c>
      <c r="D49" s="10" t="s">
        <v>12</v>
      </c>
      <c r="E49" s="3" t="str">
        <f t="shared" si="2"/>
        <v>nvarchar</v>
      </c>
      <c r="F49" s="3" t="str">
        <f t="shared" si="3"/>
        <v>(100)</v>
      </c>
      <c r="G49" s="2" t="str">
        <f t="shared" si="4"/>
        <v>[RequiredProductIds][nvarchar](100) NULL,</v>
      </c>
    </row>
    <row r="50" spans="1:7" ht="31.5" thickBot="1">
      <c r="A50" s="8" t="s">
        <v>186</v>
      </c>
      <c r="B50" s="10" t="s">
        <v>244</v>
      </c>
      <c r="C50" s="10" t="s">
        <v>244</v>
      </c>
      <c r="D50" s="10" t="s">
        <v>1</v>
      </c>
      <c r="E50" s="3" t="str">
        <f t="shared" si="2"/>
        <v>bit</v>
      </c>
      <c r="F50" s="3" t="str">
        <f t="shared" si="3"/>
        <v/>
      </c>
      <c r="G50" s="2" t="str">
        <f t="shared" si="4"/>
        <v>[AutomaticallyAddRequiredProducts][bit] NULL,</v>
      </c>
    </row>
    <row r="51" spans="1:7" ht="17.5" thickBot="1">
      <c r="A51" s="8" t="s">
        <v>186</v>
      </c>
      <c r="B51" s="10" t="s">
        <v>245</v>
      </c>
      <c r="C51" s="10" t="s">
        <v>245</v>
      </c>
      <c r="D51" s="10" t="s">
        <v>1</v>
      </c>
      <c r="E51" s="3" t="str">
        <f t="shared" si="2"/>
        <v>bit</v>
      </c>
      <c r="F51" s="3" t="str">
        <f t="shared" si="3"/>
        <v/>
      </c>
      <c r="G51" s="2" t="str">
        <f t="shared" si="4"/>
        <v>[IsDownload][bit] NULL,</v>
      </c>
    </row>
    <row r="52" spans="1:7" ht="17.5" thickBot="1">
      <c r="A52" s="8" t="s">
        <v>186</v>
      </c>
      <c r="B52" s="10" t="s">
        <v>246</v>
      </c>
      <c r="C52" s="10" t="s">
        <v>246</v>
      </c>
      <c r="D52" s="10" t="s">
        <v>12</v>
      </c>
      <c r="E52" s="3" t="str">
        <f t="shared" si="2"/>
        <v>nvarchar</v>
      </c>
      <c r="F52" s="3" t="str">
        <f t="shared" si="3"/>
        <v>(100)</v>
      </c>
      <c r="G52" s="2" t="str">
        <f t="shared" si="4"/>
        <v>[DownloadId][nvarchar](100) NULL,</v>
      </c>
    </row>
    <row r="53" spans="1:7" ht="17.5" thickBot="1">
      <c r="A53" s="8" t="s">
        <v>186</v>
      </c>
      <c r="B53" s="10" t="s">
        <v>247</v>
      </c>
      <c r="C53" s="10" t="s">
        <v>247</v>
      </c>
      <c r="D53" s="10" t="s">
        <v>1</v>
      </c>
      <c r="E53" s="3" t="str">
        <f t="shared" si="2"/>
        <v>bit</v>
      </c>
      <c r="F53" s="3" t="str">
        <f t="shared" si="3"/>
        <v/>
      </c>
      <c r="G53" s="2" t="str">
        <f t="shared" si="4"/>
        <v>[UnlimitedDownloads][bit] NULL,</v>
      </c>
    </row>
    <row r="54" spans="1:7" ht="31.5" thickBot="1">
      <c r="A54" s="8" t="s">
        <v>186</v>
      </c>
      <c r="B54" s="10" t="s">
        <v>248</v>
      </c>
      <c r="C54" s="10" t="s">
        <v>248</v>
      </c>
      <c r="D54" s="10" t="s">
        <v>2</v>
      </c>
      <c r="E54" s="3" t="str">
        <f t="shared" si="2"/>
        <v>int</v>
      </c>
      <c r="F54" s="3" t="str">
        <f t="shared" si="3"/>
        <v/>
      </c>
      <c r="G54" s="2" t="str">
        <f t="shared" si="4"/>
        <v>[MaxNumberOfDownloads][int] NULL,</v>
      </c>
    </row>
    <row r="55" spans="1:7" ht="31.5" thickBot="1">
      <c r="A55" s="8" t="s">
        <v>186</v>
      </c>
      <c r="B55" s="10" t="s">
        <v>249</v>
      </c>
      <c r="C55" s="10" t="s">
        <v>249</v>
      </c>
      <c r="D55" s="10" t="s">
        <v>2</v>
      </c>
      <c r="E55" s="3" t="str">
        <f t="shared" si="2"/>
        <v>int</v>
      </c>
      <c r="F55" s="3" t="str">
        <f t="shared" si="3"/>
        <v/>
      </c>
      <c r="G55" s="2" t="str">
        <f t="shared" si="4"/>
        <v>[DownloadExpirationDays][int] NULL,</v>
      </c>
    </row>
    <row r="56" spans="1:7" ht="31.5" thickBot="1">
      <c r="A56" s="8" t="s">
        <v>186</v>
      </c>
      <c r="B56" s="10" t="s">
        <v>250</v>
      </c>
      <c r="C56" s="10" t="s">
        <v>250</v>
      </c>
      <c r="D56" s="10" t="s">
        <v>12</v>
      </c>
      <c r="E56" s="3" t="str">
        <f t="shared" si="2"/>
        <v>nvarchar</v>
      </c>
      <c r="F56" s="3" t="str">
        <f t="shared" si="3"/>
        <v>(100)</v>
      </c>
      <c r="G56" s="2" t="str">
        <f t="shared" si="4"/>
        <v>[DownloadActivationTypeId][nvarchar](100) NULL,</v>
      </c>
    </row>
    <row r="57" spans="1:7" ht="17.5" thickBot="1">
      <c r="A57" s="8" t="s">
        <v>186</v>
      </c>
      <c r="B57" s="10" t="s">
        <v>251</v>
      </c>
      <c r="C57" s="10" t="s">
        <v>251</v>
      </c>
      <c r="D57" s="10" t="s">
        <v>1</v>
      </c>
      <c r="E57" s="3" t="str">
        <f t="shared" si="2"/>
        <v>bit</v>
      </c>
      <c r="F57" s="3" t="str">
        <f t="shared" si="3"/>
        <v/>
      </c>
      <c r="G57" s="2" t="str">
        <f t="shared" si="4"/>
        <v>[HasSampleDownload][bit] NULL,</v>
      </c>
    </row>
    <row r="58" spans="1:7" ht="17.5" thickBot="1">
      <c r="A58" s="8" t="s">
        <v>186</v>
      </c>
      <c r="B58" s="10" t="s">
        <v>252</v>
      </c>
      <c r="C58" s="10" t="s">
        <v>252</v>
      </c>
      <c r="D58" s="10" t="s">
        <v>2</v>
      </c>
      <c r="E58" s="3" t="str">
        <f t="shared" si="2"/>
        <v>int</v>
      </c>
      <c r="F58" s="3" t="str">
        <f t="shared" si="3"/>
        <v/>
      </c>
      <c r="G58" s="2" t="str">
        <f t="shared" si="4"/>
        <v>[SampleDownloadId][int] NULL,</v>
      </c>
    </row>
    <row r="59" spans="1:7" ht="17.5" thickBot="1">
      <c r="A59" s="8" t="s">
        <v>186</v>
      </c>
      <c r="B59" s="10" t="s">
        <v>253</v>
      </c>
      <c r="C59" s="10" t="s">
        <v>253</v>
      </c>
      <c r="D59" s="10" t="s">
        <v>1</v>
      </c>
      <c r="E59" s="3" t="str">
        <f t="shared" si="2"/>
        <v>bit</v>
      </c>
      <c r="F59" s="3" t="str">
        <f t="shared" si="3"/>
        <v/>
      </c>
      <c r="G59" s="2" t="str">
        <f t="shared" si="4"/>
        <v>[HasUserAgreement][bit] NULL,</v>
      </c>
    </row>
    <row r="60" spans="1:7" ht="17.5" thickBot="1">
      <c r="A60" s="8" t="s">
        <v>186</v>
      </c>
      <c r="B60" s="10" t="s">
        <v>254</v>
      </c>
      <c r="C60" s="10" t="s">
        <v>254</v>
      </c>
      <c r="D60" s="10" t="s">
        <v>6</v>
      </c>
      <c r="E60" s="3" t="str">
        <f t="shared" si="2"/>
        <v>nvarchar</v>
      </c>
      <c r="F60" s="3" t="str">
        <f t="shared" si="3"/>
        <v>(Max)</v>
      </c>
      <c r="G60" s="2" t="str">
        <f t="shared" si="4"/>
        <v>[UserAgreementText][nvarchar](Max) NULL,</v>
      </c>
    </row>
    <row r="61" spans="1:7" ht="17.5" thickBot="1">
      <c r="A61" s="8" t="s">
        <v>186</v>
      </c>
      <c r="B61" s="10" t="s">
        <v>255</v>
      </c>
      <c r="C61" s="10" t="s">
        <v>255</v>
      </c>
      <c r="D61" s="10" t="s">
        <v>1</v>
      </c>
      <c r="E61" s="3" t="str">
        <f t="shared" si="2"/>
        <v>bit</v>
      </c>
      <c r="F61" s="3" t="str">
        <f t="shared" si="3"/>
        <v/>
      </c>
      <c r="G61" s="2" t="str">
        <f t="shared" si="4"/>
        <v>[IsPresentBonus][bit] NULL,</v>
      </c>
    </row>
    <row r="62" spans="1:7" ht="17.5" thickBot="1">
      <c r="A62" s="8" t="s">
        <v>186</v>
      </c>
      <c r="B62" s="14" t="s">
        <v>256</v>
      </c>
      <c r="C62" s="12" t="s">
        <v>256</v>
      </c>
      <c r="D62" s="10" t="s">
        <v>2</v>
      </c>
      <c r="E62" s="3" t="str">
        <f t="shared" si="2"/>
        <v>int</v>
      </c>
      <c r="F62" s="3" t="str">
        <f t="shared" si="3"/>
        <v/>
      </c>
      <c r="G62" s="2" t="str">
        <f t="shared" si="4"/>
        <v>[OrderMaximumQuantity][int] NULL,</v>
      </c>
    </row>
    <row r="63" spans="1:7" ht="17.5" thickBot="1">
      <c r="A63" s="8" t="s">
        <v>186</v>
      </c>
      <c r="B63" s="10" t="s">
        <v>257</v>
      </c>
      <c r="C63" s="10" t="s">
        <v>257</v>
      </c>
      <c r="D63" s="10" t="s">
        <v>258</v>
      </c>
      <c r="E63" s="3" t="str">
        <f t="shared" si="2"/>
        <v>decimal</v>
      </c>
      <c r="F63" s="3" t="str">
        <f t="shared" si="3"/>
        <v>(18,4)</v>
      </c>
      <c r="G63" s="2" t="str">
        <f t="shared" si="4"/>
        <v>[BonusCount][decimal](18,4) NULL,</v>
      </c>
    </row>
    <row r="64" spans="1:7" ht="17.5" thickBot="1">
      <c r="A64" s="8" t="s">
        <v>186</v>
      </c>
      <c r="B64" s="10" t="s">
        <v>259</v>
      </c>
      <c r="C64" s="10" t="s">
        <v>259</v>
      </c>
      <c r="D64" s="10" t="s">
        <v>1</v>
      </c>
      <c r="E64" s="3" t="str">
        <f t="shared" si="2"/>
        <v>bit</v>
      </c>
      <c r="F64" s="3" t="str">
        <f t="shared" si="3"/>
        <v/>
      </c>
      <c r="G64" s="2" t="str">
        <f t="shared" si="4"/>
        <v>[IsAllowExchange][bit] NULL,</v>
      </c>
    </row>
    <row r="65" spans="1:7" ht="17.5" thickBot="1">
      <c r="A65" s="8" t="s">
        <v>186</v>
      </c>
      <c r="B65" s="10" t="s">
        <v>260</v>
      </c>
      <c r="C65" s="10" t="s">
        <v>260</v>
      </c>
      <c r="D65" s="10" t="s">
        <v>258</v>
      </c>
      <c r="E65" s="3" t="str">
        <f t="shared" si="2"/>
        <v>decimal</v>
      </c>
      <c r="F65" s="3" t="str">
        <f t="shared" si="3"/>
        <v>(18,4)</v>
      </c>
      <c r="G65" s="2" t="str">
        <f t="shared" si="4"/>
        <v>[ExchangeBonusCount][decimal](18,4) NULL,</v>
      </c>
    </row>
    <row r="66" spans="1:7" ht="17.5" thickBot="1">
      <c r="A66" s="8" t="s">
        <v>186</v>
      </c>
      <c r="B66" s="10" t="s">
        <v>261</v>
      </c>
      <c r="C66" s="10" t="s">
        <v>261</v>
      </c>
      <c r="D66" s="10" t="s">
        <v>258</v>
      </c>
      <c r="E66" s="3" t="str">
        <f t="shared" si="2"/>
        <v>decimal</v>
      </c>
      <c r="F66" s="3" t="str">
        <f t="shared" si="3"/>
        <v>(18,4)</v>
      </c>
      <c r="G66" s="2" t="str">
        <f t="shared" si="4"/>
        <v>[ProductCost][decimal](18,4) NULL,</v>
      </c>
    </row>
    <row r="67" spans="1:7" ht="31.5" thickBot="1">
      <c r="A67" s="8" t="s">
        <v>186</v>
      </c>
      <c r="B67" s="9" t="s">
        <v>262</v>
      </c>
      <c r="C67" s="11" t="s">
        <v>263</v>
      </c>
      <c r="D67" s="10" t="s">
        <v>12</v>
      </c>
      <c r="E67" s="3" t="str">
        <f t="shared" ref="E67:E130" si="5">IF(IFERROR(MID(D67,1,(FIND("(",D67)-1)),D67)="boolean","bit",IFERROR(MID(D67,1,(FIND("(",D67)-1)),D67))</f>
        <v>nvarchar</v>
      </c>
      <c r="F67" s="3" t="str">
        <f t="shared" ref="F67:F130" si="6">IFERROR(RIGHT(D67,LEN(D67)-(FIND("(",D67)-1)),"")</f>
        <v>(100)</v>
      </c>
      <c r="G67" s="2" t="str">
        <f t="shared" si="4"/>
        <v>[VendorID][nvarchar](100) NULL,</v>
      </c>
    </row>
    <row r="68" spans="1:7" ht="17.5" thickBot="1">
      <c r="A68" s="8" t="s">
        <v>186</v>
      </c>
      <c r="B68" s="10" t="s">
        <v>264</v>
      </c>
      <c r="C68" s="10" t="s">
        <v>264</v>
      </c>
      <c r="D68" s="10" t="s">
        <v>12</v>
      </c>
      <c r="E68" s="3" t="str">
        <f t="shared" si="5"/>
        <v>nvarchar</v>
      </c>
      <c r="F68" s="3" t="str">
        <f t="shared" si="6"/>
        <v>(100)</v>
      </c>
      <c r="G68" s="2" t="str">
        <f t="shared" si="4"/>
        <v>[ShippingModeIds][nvarchar](100) NULL,</v>
      </c>
    </row>
    <row r="69" spans="1:7" ht="62.5" thickBot="1">
      <c r="A69" s="8" t="s">
        <v>265</v>
      </c>
      <c r="B69" s="9" t="s">
        <v>200</v>
      </c>
      <c r="C69" s="11" t="s">
        <v>266</v>
      </c>
      <c r="D69" s="10" t="s">
        <v>202</v>
      </c>
      <c r="E69" s="3" t="str">
        <f t="shared" si="5"/>
        <v>nvarchar</v>
      </c>
      <c r="F69" s="3" t="str">
        <f t="shared" si="6"/>
        <v>(500)</v>
      </c>
      <c r="G69" s="2" t="str">
        <f t="shared" si="4"/>
        <v>[BadgesPDPpath][nvarchar](500) NULL,</v>
      </c>
    </row>
    <row r="70" spans="1:7" ht="17.5" thickBot="1">
      <c r="A70" s="8" t="s">
        <v>186</v>
      </c>
      <c r="B70" s="10" t="s">
        <v>267</v>
      </c>
      <c r="C70" s="10" t="s">
        <v>267</v>
      </c>
      <c r="D70" s="10" t="s">
        <v>1</v>
      </c>
      <c r="E70" s="3" t="str">
        <f t="shared" si="5"/>
        <v>bit</v>
      </c>
      <c r="F70" s="3" t="str">
        <f t="shared" si="6"/>
        <v/>
      </c>
      <c r="G70" s="2" t="str">
        <f t="shared" si="4"/>
        <v>[IsHiddenProduct][bit] NULL,</v>
      </c>
    </row>
    <row r="71" spans="1:7" ht="78" thickBot="1">
      <c r="A71" s="8" t="s">
        <v>186</v>
      </c>
      <c r="B71" s="9" t="s">
        <v>268</v>
      </c>
      <c r="C71" s="11" t="s">
        <v>269</v>
      </c>
      <c r="D71" s="10" t="s">
        <v>12</v>
      </c>
      <c r="E71" s="3" t="str">
        <f t="shared" si="5"/>
        <v>nvarchar</v>
      </c>
      <c r="F71" s="3" t="str">
        <f t="shared" si="6"/>
        <v>(100)</v>
      </c>
      <c r="G71" s="2" t="str">
        <f t="shared" si="4"/>
        <v>[AssignCatagory][nvarchar](100) NULL,</v>
      </c>
    </row>
    <row r="72" spans="1:7" ht="31.5" thickBot="1">
      <c r="A72" s="13" t="s">
        <v>270</v>
      </c>
      <c r="B72" s="12" t="s">
        <v>271</v>
      </c>
      <c r="C72" s="12" t="s">
        <v>187</v>
      </c>
      <c r="D72" s="10" t="s">
        <v>12</v>
      </c>
      <c r="E72" s="3" t="str">
        <f t="shared" si="5"/>
        <v>nvarchar</v>
      </c>
      <c r="F72" s="3" t="str">
        <f t="shared" si="6"/>
        <v>(100)</v>
      </c>
      <c r="G72" s="2" t="str">
        <f t="shared" si="4"/>
        <v>[ProductNumber][nvarchar](100) NULL,</v>
      </c>
    </row>
    <row r="73" spans="1:7" ht="31.5" thickBot="1">
      <c r="A73" s="13" t="s">
        <v>270</v>
      </c>
      <c r="B73" s="12" t="s">
        <v>271</v>
      </c>
      <c r="C73" s="12" t="s">
        <v>269</v>
      </c>
      <c r="D73" s="10" t="s">
        <v>12</v>
      </c>
      <c r="E73" s="3" t="str">
        <f t="shared" si="5"/>
        <v>nvarchar</v>
      </c>
      <c r="F73" s="3" t="str">
        <f t="shared" si="6"/>
        <v>(100)</v>
      </c>
      <c r="G73" s="2" t="str">
        <f t="shared" si="4"/>
        <v>[AssignCatagory][nvarchar](100) NULL,</v>
      </c>
    </row>
    <row r="74" spans="1:7">
      <c r="A74" s="4"/>
      <c r="B74" s="4"/>
      <c r="C74" s="4"/>
      <c r="D74" s="4"/>
      <c r="E74" s="3">
        <f t="shared" si="5"/>
        <v>0</v>
      </c>
      <c r="F74" s="3" t="str">
        <f t="shared" si="6"/>
        <v/>
      </c>
      <c r="G74" s="2" t="str">
        <f t="shared" si="4"/>
        <v/>
      </c>
    </row>
    <row r="75" spans="1:7">
      <c r="A75" s="4"/>
      <c r="B75" s="4"/>
      <c r="C75" s="4"/>
      <c r="D75" s="4"/>
      <c r="E75" s="3">
        <f t="shared" si="5"/>
        <v>0</v>
      </c>
      <c r="F75" s="3" t="str">
        <f t="shared" si="6"/>
        <v/>
      </c>
      <c r="G75" s="2" t="str">
        <f t="shared" ref="G75:G138" si="7">IF("["&amp;C75&amp;"]"&amp;"["&amp;E75&amp;"]"&amp;F75&amp;" NULL,"="[][0] NULL,","","["&amp;C75&amp;"]"&amp;"["&amp;E75&amp;"]"&amp;F75&amp;" NULL,")</f>
        <v/>
      </c>
    </row>
    <row r="76" spans="1:7">
      <c r="A76" s="4"/>
      <c r="B76" s="4"/>
      <c r="C76" s="4"/>
      <c r="D76" s="4"/>
      <c r="E76" s="3">
        <f t="shared" si="5"/>
        <v>0</v>
      </c>
      <c r="F76" s="3" t="str">
        <f t="shared" si="6"/>
        <v/>
      </c>
      <c r="G76" s="2" t="str">
        <f t="shared" si="7"/>
        <v/>
      </c>
    </row>
    <row r="77" spans="1:7">
      <c r="A77" s="4"/>
      <c r="B77" s="4"/>
      <c r="C77" s="4"/>
      <c r="D77" s="4"/>
      <c r="E77" s="3">
        <f t="shared" si="5"/>
        <v>0</v>
      </c>
      <c r="F77" s="3" t="str">
        <f t="shared" si="6"/>
        <v/>
      </c>
      <c r="G77" s="2" t="str">
        <f t="shared" si="7"/>
        <v/>
      </c>
    </row>
    <row r="78" spans="1:7">
      <c r="A78" s="4"/>
      <c r="B78" s="4"/>
      <c r="C78" s="4"/>
      <c r="D78" s="4"/>
      <c r="E78" s="3">
        <f t="shared" si="5"/>
        <v>0</v>
      </c>
      <c r="F78" s="3" t="str">
        <f t="shared" si="6"/>
        <v/>
      </c>
      <c r="G78" s="2" t="str">
        <f t="shared" si="7"/>
        <v/>
      </c>
    </row>
    <row r="79" spans="1:7">
      <c r="A79" s="4"/>
      <c r="B79" s="4"/>
      <c r="C79" s="4"/>
      <c r="D79" s="4"/>
      <c r="E79" s="3">
        <f t="shared" si="5"/>
        <v>0</v>
      </c>
      <c r="F79" s="3" t="str">
        <f t="shared" si="6"/>
        <v/>
      </c>
      <c r="G79" s="2" t="str">
        <f t="shared" si="7"/>
        <v/>
      </c>
    </row>
    <row r="80" spans="1:7">
      <c r="A80" s="4"/>
      <c r="B80" s="4"/>
      <c r="C80" s="4"/>
      <c r="D80" s="4"/>
      <c r="E80" s="3">
        <f t="shared" si="5"/>
        <v>0</v>
      </c>
      <c r="F80" s="3" t="str">
        <f t="shared" si="6"/>
        <v/>
      </c>
      <c r="G80" s="2" t="str">
        <f t="shared" si="7"/>
        <v/>
      </c>
    </row>
    <row r="81" spans="1:7">
      <c r="A81" s="4"/>
      <c r="B81" s="4"/>
      <c r="C81" s="4"/>
      <c r="D81" s="4"/>
      <c r="E81" s="3">
        <f t="shared" si="5"/>
        <v>0</v>
      </c>
      <c r="F81" s="3" t="str">
        <f t="shared" si="6"/>
        <v/>
      </c>
      <c r="G81" s="2" t="str">
        <f t="shared" si="7"/>
        <v/>
      </c>
    </row>
    <row r="82" spans="1:7">
      <c r="A82" s="4"/>
      <c r="B82" s="4"/>
      <c r="C82" s="4"/>
      <c r="D82" s="4"/>
      <c r="E82" s="3">
        <f t="shared" si="5"/>
        <v>0</v>
      </c>
      <c r="F82" s="3" t="str">
        <f t="shared" si="6"/>
        <v/>
      </c>
      <c r="G82" s="2" t="str">
        <f t="shared" si="7"/>
        <v/>
      </c>
    </row>
    <row r="83" spans="1:7">
      <c r="A83" s="4"/>
      <c r="B83" s="4"/>
      <c r="C83" s="4"/>
      <c r="D83" s="4"/>
      <c r="E83" s="3">
        <f t="shared" si="5"/>
        <v>0</v>
      </c>
      <c r="F83" s="3" t="str">
        <f t="shared" si="6"/>
        <v/>
      </c>
      <c r="G83" s="2" t="str">
        <f t="shared" si="7"/>
        <v/>
      </c>
    </row>
    <row r="84" spans="1:7">
      <c r="A84" s="4"/>
      <c r="B84" s="4"/>
      <c r="C84" s="4"/>
      <c r="D84" s="4"/>
      <c r="E84" s="3">
        <f t="shared" si="5"/>
        <v>0</v>
      </c>
      <c r="F84" s="3" t="str">
        <f t="shared" si="6"/>
        <v/>
      </c>
      <c r="G84" s="2" t="str">
        <f t="shared" si="7"/>
        <v/>
      </c>
    </row>
    <row r="85" spans="1:7">
      <c r="A85" s="4"/>
      <c r="B85" s="4"/>
      <c r="C85" s="4"/>
      <c r="D85" s="4"/>
      <c r="E85" s="3">
        <f t="shared" si="5"/>
        <v>0</v>
      </c>
      <c r="F85" s="3" t="str">
        <f t="shared" si="6"/>
        <v/>
      </c>
      <c r="G85" s="2" t="str">
        <f t="shared" si="7"/>
        <v/>
      </c>
    </row>
    <row r="86" spans="1:7">
      <c r="A86" s="4"/>
      <c r="B86" s="4"/>
      <c r="C86" s="4"/>
      <c r="D86" s="4"/>
      <c r="E86" s="3">
        <f t="shared" si="5"/>
        <v>0</v>
      </c>
      <c r="F86" s="3" t="str">
        <f t="shared" si="6"/>
        <v/>
      </c>
      <c r="G86" s="2" t="str">
        <f t="shared" si="7"/>
        <v/>
      </c>
    </row>
    <row r="87" spans="1:7">
      <c r="A87" s="4"/>
      <c r="B87" s="4"/>
      <c r="C87" s="4"/>
      <c r="D87" s="4"/>
      <c r="E87" s="3">
        <f t="shared" si="5"/>
        <v>0</v>
      </c>
      <c r="F87" s="3" t="str">
        <f t="shared" si="6"/>
        <v/>
      </c>
      <c r="G87" s="2" t="str">
        <f t="shared" si="7"/>
        <v/>
      </c>
    </row>
    <row r="88" spans="1:7">
      <c r="A88" s="4"/>
      <c r="B88" s="4"/>
      <c r="C88" s="4"/>
      <c r="D88" s="4"/>
      <c r="E88" s="3">
        <f t="shared" si="5"/>
        <v>0</v>
      </c>
      <c r="F88" s="3" t="str">
        <f t="shared" si="6"/>
        <v/>
      </c>
      <c r="G88" s="2" t="str">
        <f t="shared" si="7"/>
        <v/>
      </c>
    </row>
    <row r="89" spans="1:7">
      <c r="A89" s="4"/>
      <c r="B89" s="4"/>
      <c r="C89" s="4"/>
      <c r="D89" s="4"/>
      <c r="E89" s="3">
        <f t="shared" si="5"/>
        <v>0</v>
      </c>
      <c r="F89" s="3" t="str">
        <f t="shared" si="6"/>
        <v/>
      </c>
      <c r="G89" s="2" t="str">
        <f t="shared" si="7"/>
        <v/>
      </c>
    </row>
    <row r="90" spans="1:7">
      <c r="A90" s="4"/>
      <c r="B90" s="4"/>
      <c r="C90" s="4"/>
      <c r="D90" s="4"/>
      <c r="E90" s="3">
        <f t="shared" si="5"/>
        <v>0</v>
      </c>
      <c r="F90" s="3" t="str">
        <f t="shared" si="6"/>
        <v/>
      </c>
      <c r="G90" s="2" t="str">
        <f t="shared" si="7"/>
        <v/>
      </c>
    </row>
    <row r="91" spans="1:7">
      <c r="A91" s="4"/>
      <c r="B91" s="4"/>
      <c r="C91" s="4"/>
      <c r="D91" s="4"/>
      <c r="E91" s="3">
        <f t="shared" si="5"/>
        <v>0</v>
      </c>
      <c r="F91" s="3" t="str">
        <f t="shared" si="6"/>
        <v/>
      </c>
      <c r="G91" s="2" t="str">
        <f t="shared" si="7"/>
        <v/>
      </c>
    </row>
    <row r="92" spans="1:7">
      <c r="A92" s="4"/>
      <c r="B92" s="4"/>
      <c r="C92" s="4"/>
      <c r="D92" s="4"/>
      <c r="E92" s="3">
        <f t="shared" si="5"/>
        <v>0</v>
      </c>
      <c r="F92" s="3" t="str">
        <f t="shared" si="6"/>
        <v/>
      </c>
      <c r="G92" s="2" t="str">
        <f t="shared" si="7"/>
        <v/>
      </c>
    </row>
    <row r="93" spans="1:7">
      <c r="A93" s="4"/>
      <c r="B93" s="4"/>
      <c r="C93" s="4"/>
      <c r="D93" s="4"/>
      <c r="E93" s="3">
        <f t="shared" si="5"/>
        <v>0</v>
      </c>
      <c r="F93" s="3" t="str">
        <f t="shared" si="6"/>
        <v/>
      </c>
      <c r="G93" s="2" t="str">
        <f t="shared" si="7"/>
        <v/>
      </c>
    </row>
    <row r="94" spans="1:7">
      <c r="A94" s="4"/>
      <c r="B94" s="4"/>
      <c r="C94" s="4"/>
      <c r="D94" s="4"/>
      <c r="E94" s="3">
        <f t="shared" si="5"/>
        <v>0</v>
      </c>
      <c r="F94" s="3" t="str">
        <f t="shared" si="6"/>
        <v/>
      </c>
      <c r="G94" s="2" t="str">
        <f t="shared" si="7"/>
        <v/>
      </c>
    </row>
    <row r="95" spans="1:7">
      <c r="A95" s="4"/>
      <c r="B95" s="4"/>
      <c r="C95" s="4"/>
      <c r="D95" s="4"/>
      <c r="E95" s="3">
        <f t="shared" si="5"/>
        <v>0</v>
      </c>
      <c r="F95" s="3" t="str">
        <f t="shared" si="6"/>
        <v/>
      </c>
      <c r="G95" s="2" t="str">
        <f t="shared" si="7"/>
        <v/>
      </c>
    </row>
    <row r="96" spans="1:7">
      <c r="A96" s="4"/>
      <c r="B96" s="4"/>
      <c r="C96" s="4"/>
      <c r="D96" s="4"/>
      <c r="E96" s="3">
        <f t="shared" si="5"/>
        <v>0</v>
      </c>
      <c r="F96" s="3" t="str">
        <f t="shared" si="6"/>
        <v/>
      </c>
      <c r="G96" s="2" t="str">
        <f t="shared" si="7"/>
        <v/>
      </c>
    </row>
    <row r="97" spans="1:7">
      <c r="A97" s="4"/>
      <c r="B97" s="4"/>
      <c r="C97" s="4"/>
      <c r="D97" s="4"/>
      <c r="E97" s="3">
        <f t="shared" si="5"/>
        <v>0</v>
      </c>
      <c r="F97" s="3" t="str">
        <f t="shared" si="6"/>
        <v/>
      </c>
      <c r="G97" s="2" t="str">
        <f t="shared" si="7"/>
        <v/>
      </c>
    </row>
    <row r="98" spans="1:7">
      <c r="A98" s="4"/>
      <c r="B98" s="4"/>
      <c r="C98" s="4"/>
      <c r="D98" s="4"/>
      <c r="E98" s="3">
        <f t="shared" si="5"/>
        <v>0</v>
      </c>
      <c r="F98" s="3" t="str">
        <f t="shared" si="6"/>
        <v/>
      </c>
      <c r="G98" s="2" t="str">
        <f t="shared" si="7"/>
        <v/>
      </c>
    </row>
    <row r="99" spans="1:7">
      <c r="A99" s="4"/>
      <c r="B99" s="4"/>
      <c r="C99" s="4"/>
      <c r="D99" s="4"/>
      <c r="E99" s="3">
        <f t="shared" si="5"/>
        <v>0</v>
      </c>
      <c r="F99" s="3" t="str">
        <f t="shared" si="6"/>
        <v/>
      </c>
      <c r="G99" s="2" t="str">
        <f t="shared" si="7"/>
        <v/>
      </c>
    </row>
    <row r="100" spans="1:7">
      <c r="A100" s="4"/>
      <c r="B100" s="4"/>
      <c r="C100" s="4"/>
      <c r="D100" s="4"/>
      <c r="E100" s="3">
        <f t="shared" si="5"/>
        <v>0</v>
      </c>
      <c r="F100" s="3" t="str">
        <f t="shared" si="6"/>
        <v/>
      </c>
      <c r="G100" s="2" t="str">
        <f t="shared" si="7"/>
        <v/>
      </c>
    </row>
    <row r="101" spans="1:7">
      <c r="A101" s="4"/>
      <c r="B101" s="4"/>
      <c r="C101" s="4"/>
      <c r="D101" s="4"/>
      <c r="E101" s="3">
        <f t="shared" si="5"/>
        <v>0</v>
      </c>
      <c r="F101" s="3" t="str">
        <f t="shared" si="6"/>
        <v/>
      </c>
      <c r="G101" s="2" t="str">
        <f t="shared" si="7"/>
        <v/>
      </c>
    </row>
    <row r="102" spans="1:7">
      <c r="A102" s="4"/>
      <c r="B102" s="4"/>
      <c r="C102" s="4"/>
      <c r="D102" s="4"/>
      <c r="E102" s="3">
        <f t="shared" si="5"/>
        <v>0</v>
      </c>
      <c r="F102" s="3" t="str">
        <f t="shared" si="6"/>
        <v/>
      </c>
      <c r="G102" s="2" t="str">
        <f t="shared" si="7"/>
        <v/>
      </c>
    </row>
    <row r="103" spans="1:7">
      <c r="A103" s="4"/>
      <c r="B103" s="4"/>
      <c r="C103" s="4"/>
      <c r="D103" s="4"/>
      <c r="E103" s="3">
        <f t="shared" si="5"/>
        <v>0</v>
      </c>
      <c r="F103" s="3" t="str">
        <f t="shared" si="6"/>
        <v/>
      </c>
      <c r="G103" s="2" t="str">
        <f t="shared" si="7"/>
        <v/>
      </c>
    </row>
    <row r="104" spans="1:7">
      <c r="A104" s="4"/>
      <c r="B104" s="4"/>
      <c r="C104" s="4"/>
      <c r="D104" s="4"/>
      <c r="E104" s="3">
        <f t="shared" si="5"/>
        <v>0</v>
      </c>
      <c r="F104" s="3" t="str">
        <f t="shared" si="6"/>
        <v/>
      </c>
      <c r="G104" s="2" t="str">
        <f t="shared" si="7"/>
        <v/>
      </c>
    </row>
    <row r="105" spans="1:7">
      <c r="A105" s="4"/>
      <c r="B105" s="4"/>
      <c r="C105" s="4"/>
      <c r="D105" s="4"/>
      <c r="E105" s="3">
        <f t="shared" si="5"/>
        <v>0</v>
      </c>
      <c r="F105" s="3" t="str">
        <f t="shared" si="6"/>
        <v/>
      </c>
      <c r="G105" s="2" t="str">
        <f t="shared" si="7"/>
        <v/>
      </c>
    </row>
    <row r="106" spans="1:7">
      <c r="A106" s="4"/>
      <c r="B106" s="4"/>
      <c r="C106" s="4"/>
      <c r="D106" s="4"/>
      <c r="E106" s="3">
        <f t="shared" si="5"/>
        <v>0</v>
      </c>
      <c r="F106" s="3" t="str">
        <f t="shared" si="6"/>
        <v/>
      </c>
      <c r="G106" s="2" t="str">
        <f t="shared" si="7"/>
        <v/>
      </c>
    </row>
    <row r="107" spans="1:7">
      <c r="A107" s="4"/>
      <c r="B107" s="4"/>
      <c r="C107" s="4"/>
      <c r="D107" s="4"/>
      <c r="E107" s="3">
        <f t="shared" si="5"/>
        <v>0</v>
      </c>
      <c r="F107" s="3" t="str">
        <f t="shared" si="6"/>
        <v/>
      </c>
      <c r="G107" s="2" t="str">
        <f t="shared" si="7"/>
        <v/>
      </c>
    </row>
    <row r="108" spans="1:7">
      <c r="A108" s="4"/>
      <c r="B108" s="4"/>
      <c r="C108" s="4"/>
      <c r="D108" s="4"/>
      <c r="E108" s="3">
        <f t="shared" si="5"/>
        <v>0</v>
      </c>
      <c r="F108" s="3" t="str">
        <f t="shared" si="6"/>
        <v/>
      </c>
      <c r="G108" s="2" t="str">
        <f t="shared" si="7"/>
        <v/>
      </c>
    </row>
    <row r="109" spans="1:7">
      <c r="A109" s="4"/>
      <c r="B109" s="4"/>
      <c r="C109" s="4"/>
      <c r="D109" s="4"/>
      <c r="E109" s="3">
        <f t="shared" si="5"/>
        <v>0</v>
      </c>
      <c r="F109" s="3" t="str">
        <f t="shared" si="6"/>
        <v/>
      </c>
      <c r="G109" s="2" t="str">
        <f t="shared" si="7"/>
        <v/>
      </c>
    </row>
    <row r="110" spans="1:7">
      <c r="A110" s="4"/>
      <c r="B110" s="4"/>
      <c r="C110" s="4"/>
      <c r="D110" s="4"/>
      <c r="E110" s="3">
        <f t="shared" si="5"/>
        <v>0</v>
      </c>
      <c r="F110" s="3" t="str">
        <f t="shared" si="6"/>
        <v/>
      </c>
      <c r="G110" s="2" t="str">
        <f t="shared" si="7"/>
        <v/>
      </c>
    </row>
    <row r="111" spans="1:7">
      <c r="A111" s="4"/>
      <c r="B111" s="4"/>
      <c r="C111" s="4"/>
      <c r="D111" s="4"/>
      <c r="E111" s="3">
        <f t="shared" si="5"/>
        <v>0</v>
      </c>
      <c r="F111" s="3" t="str">
        <f t="shared" si="6"/>
        <v/>
      </c>
      <c r="G111" s="2" t="str">
        <f t="shared" si="7"/>
        <v/>
      </c>
    </row>
    <row r="112" spans="1:7">
      <c r="A112" s="4"/>
      <c r="B112" s="4"/>
      <c r="C112" s="4"/>
      <c r="D112" s="4"/>
      <c r="E112" s="3">
        <f t="shared" si="5"/>
        <v>0</v>
      </c>
      <c r="F112" s="3" t="str">
        <f t="shared" si="6"/>
        <v/>
      </c>
      <c r="G112" s="2" t="str">
        <f t="shared" si="7"/>
        <v/>
      </c>
    </row>
    <row r="113" spans="1:7">
      <c r="A113" s="4"/>
      <c r="B113" s="4"/>
      <c r="C113" s="4"/>
      <c r="D113" s="4"/>
      <c r="E113" s="3">
        <f t="shared" si="5"/>
        <v>0</v>
      </c>
      <c r="F113" s="3" t="str">
        <f t="shared" si="6"/>
        <v/>
      </c>
      <c r="G113" s="2" t="str">
        <f t="shared" si="7"/>
        <v/>
      </c>
    </row>
    <row r="114" spans="1:7">
      <c r="A114" s="4"/>
      <c r="B114" s="4"/>
      <c r="C114" s="4"/>
      <c r="D114" s="4"/>
      <c r="E114" s="3">
        <f t="shared" si="5"/>
        <v>0</v>
      </c>
      <c r="F114" s="3" t="str">
        <f t="shared" si="6"/>
        <v/>
      </c>
      <c r="G114" s="2" t="str">
        <f t="shared" si="7"/>
        <v/>
      </c>
    </row>
    <row r="115" spans="1:7">
      <c r="A115" s="4"/>
      <c r="B115" s="4"/>
      <c r="C115" s="4"/>
      <c r="D115" s="4"/>
      <c r="E115" s="3">
        <f t="shared" si="5"/>
        <v>0</v>
      </c>
      <c r="F115" s="3" t="str">
        <f t="shared" si="6"/>
        <v/>
      </c>
      <c r="G115" s="2" t="str">
        <f t="shared" si="7"/>
        <v/>
      </c>
    </row>
    <row r="116" spans="1:7">
      <c r="A116" s="4"/>
      <c r="B116" s="4"/>
      <c r="C116" s="4"/>
      <c r="D116" s="4"/>
      <c r="E116" s="3">
        <f t="shared" si="5"/>
        <v>0</v>
      </c>
      <c r="F116" s="3" t="str">
        <f t="shared" si="6"/>
        <v/>
      </c>
      <c r="G116" s="2" t="str">
        <f t="shared" si="7"/>
        <v/>
      </c>
    </row>
    <row r="117" spans="1:7">
      <c r="A117" s="4"/>
      <c r="B117" s="4"/>
      <c r="C117" s="4"/>
      <c r="D117" s="4"/>
      <c r="E117" s="3">
        <f t="shared" si="5"/>
        <v>0</v>
      </c>
      <c r="F117" s="3" t="str">
        <f t="shared" si="6"/>
        <v/>
      </c>
      <c r="G117" s="2" t="str">
        <f t="shared" si="7"/>
        <v/>
      </c>
    </row>
    <row r="118" spans="1:7">
      <c r="A118" s="4"/>
      <c r="B118" s="4"/>
      <c r="C118" s="4"/>
      <c r="D118" s="4"/>
      <c r="E118" s="3">
        <f t="shared" si="5"/>
        <v>0</v>
      </c>
      <c r="F118" s="3" t="str">
        <f t="shared" si="6"/>
        <v/>
      </c>
      <c r="G118" s="2" t="str">
        <f t="shared" si="7"/>
        <v/>
      </c>
    </row>
    <row r="119" spans="1:7">
      <c r="A119" s="4"/>
      <c r="B119" s="4"/>
      <c r="C119" s="4"/>
      <c r="D119" s="4"/>
      <c r="E119" s="3">
        <f t="shared" si="5"/>
        <v>0</v>
      </c>
      <c r="F119" s="3" t="str">
        <f t="shared" si="6"/>
        <v/>
      </c>
      <c r="G119" s="2" t="str">
        <f t="shared" si="7"/>
        <v/>
      </c>
    </row>
    <row r="120" spans="1:7">
      <c r="A120" s="4"/>
      <c r="B120" s="4"/>
      <c r="C120" s="4"/>
      <c r="D120" s="4"/>
      <c r="E120" s="3">
        <f t="shared" si="5"/>
        <v>0</v>
      </c>
      <c r="F120" s="3" t="str">
        <f t="shared" si="6"/>
        <v/>
      </c>
      <c r="G120" s="2" t="str">
        <f t="shared" si="7"/>
        <v/>
      </c>
    </row>
    <row r="121" spans="1:7">
      <c r="A121" s="4"/>
      <c r="B121" s="4"/>
      <c r="C121" s="4"/>
      <c r="D121" s="4"/>
      <c r="E121" s="3">
        <f t="shared" si="5"/>
        <v>0</v>
      </c>
      <c r="F121" s="3" t="str">
        <f t="shared" si="6"/>
        <v/>
      </c>
      <c r="G121" s="2" t="str">
        <f t="shared" si="7"/>
        <v/>
      </c>
    </row>
    <row r="122" spans="1:7">
      <c r="A122" s="4"/>
      <c r="B122" s="4"/>
      <c r="C122" s="4"/>
      <c r="D122" s="4"/>
      <c r="E122" s="3">
        <f t="shared" si="5"/>
        <v>0</v>
      </c>
      <c r="F122" s="3" t="str">
        <f t="shared" si="6"/>
        <v/>
      </c>
      <c r="G122" s="2" t="str">
        <f t="shared" si="7"/>
        <v/>
      </c>
    </row>
    <row r="123" spans="1:7">
      <c r="A123" s="4"/>
      <c r="B123" s="4"/>
      <c r="C123" s="4"/>
      <c r="D123" s="4"/>
      <c r="E123" s="3">
        <f t="shared" si="5"/>
        <v>0</v>
      </c>
      <c r="F123" s="3" t="str">
        <f t="shared" si="6"/>
        <v/>
      </c>
      <c r="G123" s="2" t="str">
        <f t="shared" si="7"/>
        <v/>
      </c>
    </row>
    <row r="124" spans="1:7">
      <c r="A124" s="4"/>
      <c r="B124" s="4"/>
      <c r="C124" s="4"/>
      <c r="D124" s="4"/>
      <c r="E124" s="3">
        <f t="shared" si="5"/>
        <v>0</v>
      </c>
      <c r="F124" s="3" t="str">
        <f t="shared" si="6"/>
        <v/>
      </c>
      <c r="G124" s="2" t="str">
        <f t="shared" si="7"/>
        <v/>
      </c>
    </row>
    <row r="125" spans="1:7">
      <c r="A125" s="4"/>
      <c r="B125" s="4"/>
      <c r="C125" s="4"/>
      <c r="D125" s="4"/>
      <c r="E125" s="3">
        <f t="shared" si="5"/>
        <v>0</v>
      </c>
      <c r="F125" s="3" t="str">
        <f t="shared" si="6"/>
        <v/>
      </c>
      <c r="G125" s="2" t="str">
        <f t="shared" si="7"/>
        <v/>
      </c>
    </row>
    <row r="126" spans="1:7">
      <c r="A126" s="4"/>
      <c r="B126" s="4"/>
      <c r="C126" s="4"/>
      <c r="D126" s="4"/>
      <c r="E126" s="3">
        <f t="shared" si="5"/>
        <v>0</v>
      </c>
      <c r="F126" s="3" t="str">
        <f t="shared" si="6"/>
        <v/>
      </c>
      <c r="G126" s="2" t="str">
        <f t="shared" si="7"/>
        <v/>
      </c>
    </row>
    <row r="127" spans="1:7">
      <c r="A127" s="4"/>
      <c r="B127" s="4"/>
      <c r="C127" s="4"/>
      <c r="D127" s="4"/>
      <c r="E127" s="3">
        <f t="shared" si="5"/>
        <v>0</v>
      </c>
      <c r="F127" s="3" t="str">
        <f t="shared" si="6"/>
        <v/>
      </c>
      <c r="G127" s="2" t="str">
        <f t="shared" si="7"/>
        <v/>
      </c>
    </row>
    <row r="128" spans="1:7">
      <c r="A128" s="4"/>
      <c r="B128" s="4"/>
      <c r="C128" s="4"/>
      <c r="D128" s="4"/>
      <c r="E128" s="3">
        <f t="shared" si="5"/>
        <v>0</v>
      </c>
      <c r="F128" s="3" t="str">
        <f t="shared" si="6"/>
        <v/>
      </c>
      <c r="G128" s="2" t="str">
        <f t="shared" si="7"/>
        <v/>
      </c>
    </row>
    <row r="129" spans="1:7">
      <c r="A129" s="4"/>
      <c r="B129" s="4"/>
      <c r="C129" s="4"/>
      <c r="D129" s="4"/>
      <c r="E129" s="3">
        <f t="shared" si="5"/>
        <v>0</v>
      </c>
      <c r="F129" s="3" t="str">
        <f t="shared" si="6"/>
        <v/>
      </c>
      <c r="G129" s="2" t="str">
        <f t="shared" si="7"/>
        <v/>
      </c>
    </row>
    <row r="130" spans="1:7">
      <c r="A130" s="4"/>
      <c r="B130" s="4"/>
      <c r="C130" s="4"/>
      <c r="D130" s="4"/>
      <c r="E130" s="3">
        <f t="shared" si="5"/>
        <v>0</v>
      </c>
      <c r="F130" s="3" t="str">
        <f t="shared" si="6"/>
        <v/>
      </c>
      <c r="G130" s="2" t="str">
        <f t="shared" si="7"/>
        <v/>
      </c>
    </row>
    <row r="131" spans="1:7">
      <c r="A131" s="4"/>
      <c r="B131" s="4"/>
      <c r="C131" s="4"/>
      <c r="D131" s="4"/>
      <c r="E131" s="3">
        <f t="shared" ref="E131:E139" si="8">IF(IFERROR(MID(D131,1,(FIND("(",D131)-1)),D131)="boolean","bit",IFERROR(MID(D131,1,(FIND("(",D131)-1)),D131))</f>
        <v>0</v>
      </c>
      <c r="F131" s="3" t="str">
        <f t="shared" ref="F131:F139" si="9">IFERROR(RIGHT(D131,LEN(D131)-(FIND("(",D131)-1)),"")</f>
        <v/>
      </c>
      <c r="G131" s="2" t="str">
        <f t="shared" si="7"/>
        <v/>
      </c>
    </row>
    <row r="132" spans="1:7">
      <c r="A132" s="4"/>
      <c r="B132" s="4"/>
      <c r="C132" s="4"/>
      <c r="D132" s="4"/>
      <c r="E132" s="3">
        <f t="shared" si="8"/>
        <v>0</v>
      </c>
      <c r="F132" s="3" t="str">
        <f t="shared" si="9"/>
        <v/>
      </c>
      <c r="G132" s="2" t="str">
        <f t="shared" si="7"/>
        <v/>
      </c>
    </row>
    <row r="133" spans="1:7">
      <c r="A133" s="4"/>
      <c r="B133" s="4"/>
      <c r="C133" s="4"/>
      <c r="D133" s="4"/>
      <c r="E133" s="3">
        <f t="shared" si="8"/>
        <v>0</v>
      </c>
      <c r="F133" s="3" t="str">
        <f t="shared" si="9"/>
        <v/>
      </c>
      <c r="G133" s="2" t="str">
        <f t="shared" si="7"/>
        <v/>
      </c>
    </row>
    <row r="134" spans="1:7">
      <c r="A134" s="4"/>
      <c r="B134" s="4"/>
      <c r="C134" s="4"/>
      <c r="D134" s="4"/>
      <c r="E134" s="3">
        <f t="shared" si="8"/>
        <v>0</v>
      </c>
      <c r="F134" s="3" t="str">
        <f t="shared" si="9"/>
        <v/>
      </c>
      <c r="G134" s="2" t="str">
        <f t="shared" si="7"/>
        <v/>
      </c>
    </row>
    <row r="135" spans="1:7">
      <c r="A135" s="4"/>
      <c r="B135" s="4"/>
      <c r="C135" s="4"/>
      <c r="D135" s="4"/>
      <c r="E135" s="3">
        <f t="shared" si="8"/>
        <v>0</v>
      </c>
      <c r="F135" s="3" t="str">
        <f t="shared" si="9"/>
        <v/>
      </c>
      <c r="G135" s="2" t="str">
        <f t="shared" si="7"/>
        <v/>
      </c>
    </row>
    <row r="136" spans="1:7">
      <c r="A136" s="4"/>
      <c r="B136" s="4"/>
      <c r="C136" s="4"/>
      <c r="D136" s="4"/>
      <c r="E136" s="3">
        <f t="shared" si="8"/>
        <v>0</v>
      </c>
      <c r="F136" s="3" t="str">
        <f t="shared" si="9"/>
        <v/>
      </c>
      <c r="G136" s="2" t="str">
        <f t="shared" si="7"/>
        <v/>
      </c>
    </row>
    <row r="137" spans="1:7">
      <c r="A137" s="4"/>
      <c r="B137" s="4"/>
      <c r="C137" s="4"/>
      <c r="D137" s="4"/>
      <c r="E137" s="3">
        <f t="shared" si="8"/>
        <v>0</v>
      </c>
      <c r="F137" s="3" t="str">
        <f t="shared" si="9"/>
        <v/>
      </c>
      <c r="G137" s="2" t="str">
        <f t="shared" si="7"/>
        <v/>
      </c>
    </row>
    <row r="138" spans="1:7">
      <c r="A138" s="4"/>
      <c r="B138" s="4"/>
      <c r="C138" s="4"/>
      <c r="D138" s="4"/>
      <c r="E138" s="3">
        <f t="shared" si="8"/>
        <v>0</v>
      </c>
      <c r="F138" s="3" t="str">
        <f t="shared" si="9"/>
        <v/>
      </c>
      <c r="G138" s="2" t="str">
        <f t="shared" si="7"/>
        <v/>
      </c>
    </row>
    <row r="139" spans="1:7">
      <c r="A139" s="4"/>
      <c r="B139" s="4"/>
      <c r="C139" s="4"/>
      <c r="D139" s="4"/>
      <c r="E139" s="3">
        <f t="shared" si="8"/>
        <v>0</v>
      </c>
      <c r="F139" s="3" t="str">
        <f t="shared" si="9"/>
        <v/>
      </c>
      <c r="G139" s="2" t="str">
        <f t="shared" ref="G139" si="10">IF("["&amp;C139&amp;"]"&amp;"["&amp;E139&amp;"]"&amp;F139&amp;" NULL,"="[][0] NULL,","","["&amp;C139&amp;"]"&amp;"["&amp;E139&amp;"]"&amp;F139&amp;" NULL,")</f>
        <v/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DCFA-9942-4879-AC1C-96068C67931C}">
  <dimension ref="A1:B169"/>
  <sheetViews>
    <sheetView topLeftCell="A138" workbookViewId="0">
      <selection activeCell="A6" sqref="A6:B169"/>
    </sheetView>
  </sheetViews>
  <sheetFormatPr defaultRowHeight="17"/>
  <sheetData>
    <row r="1" spans="1:2">
      <c r="A1" t="s">
        <v>16</v>
      </c>
    </row>
    <row r="2" spans="1:2">
      <c r="A2" t="s">
        <v>17</v>
      </c>
      <c r="B2" t="s">
        <v>185</v>
      </c>
    </row>
    <row r="3" spans="1:2">
      <c r="A3" t="s">
        <v>18</v>
      </c>
      <c r="B3" t="s">
        <v>185</v>
      </c>
    </row>
    <row r="4" spans="1:2">
      <c r="A4" t="s">
        <v>19</v>
      </c>
      <c r="B4" t="s">
        <v>185</v>
      </c>
    </row>
    <row r="5" spans="1:2">
      <c r="A5" t="s">
        <v>20</v>
      </c>
      <c r="B5" t="s">
        <v>185</v>
      </c>
    </row>
    <row r="6" spans="1:2">
      <c r="A6" t="s">
        <v>21</v>
      </c>
      <c r="B6" t="s">
        <v>185</v>
      </c>
    </row>
    <row r="7" spans="1:2">
      <c r="A7" t="s">
        <v>22</v>
      </c>
      <c r="B7" t="s">
        <v>185</v>
      </c>
    </row>
    <row r="8" spans="1:2">
      <c r="A8" t="s">
        <v>23</v>
      </c>
      <c r="B8" t="s">
        <v>185</v>
      </c>
    </row>
    <row r="9" spans="1:2">
      <c r="A9" t="s">
        <v>24</v>
      </c>
      <c r="B9" t="s">
        <v>185</v>
      </c>
    </row>
    <row r="10" spans="1:2">
      <c r="A10" t="s">
        <v>25</v>
      </c>
      <c r="B10" t="s">
        <v>185</v>
      </c>
    </row>
    <row r="11" spans="1:2">
      <c r="A11" t="s">
        <v>26</v>
      </c>
      <c r="B11" t="s">
        <v>185</v>
      </c>
    </row>
    <row r="12" spans="1:2">
      <c r="A12" t="s">
        <v>27</v>
      </c>
      <c r="B12" t="s">
        <v>185</v>
      </c>
    </row>
    <row r="13" spans="1:2">
      <c r="A13" t="s">
        <v>28</v>
      </c>
      <c r="B13" t="s">
        <v>185</v>
      </c>
    </row>
    <row r="14" spans="1:2">
      <c r="A14" t="s">
        <v>29</v>
      </c>
      <c r="B14" t="s">
        <v>185</v>
      </c>
    </row>
    <row r="15" spans="1:2">
      <c r="A15" t="s">
        <v>30</v>
      </c>
      <c r="B15" t="s">
        <v>185</v>
      </c>
    </row>
    <row r="16" spans="1:2">
      <c r="A16" t="s">
        <v>31</v>
      </c>
      <c r="B16" t="s">
        <v>185</v>
      </c>
    </row>
    <row r="17" spans="1:2">
      <c r="A17" t="s">
        <v>32</v>
      </c>
      <c r="B17" t="s">
        <v>185</v>
      </c>
    </row>
    <row r="18" spans="1:2">
      <c r="A18" t="s">
        <v>33</v>
      </c>
      <c r="B18" t="s">
        <v>185</v>
      </c>
    </row>
    <row r="19" spans="1:2">
      <c r="A19" t="s">
        <v>34</v>
      </c>
      <c r="B19" t="s">
        <v>185</v>
      </c>
    </row>
    <row r="20" spans="1:2">
      <c r="A20" t="s">
        <v>35</v>
      </c>
      <c r="B20" t="s">
        <v>185</v>
      </c>
    </row>
    <row r="21" spans="1:2">
      <c r="A21" t="s">
        <v>36</v>
      </c>
      <c r="B21" t="s">
        <v>185</v>
      </c>
    </row>
    <row r="22" spans="1:2">
      <c r="A22" t="s">
        <v>37</v>
      </c>
      <c r="B22" t="s">
        <v>185</v>
      </c>
    </row>
    <row r="23" spans="1:2">
      <c r="A23" t="s">
        <v>38</v>
      </c>
      <c r="B23" t="s">
        <v>185</v>
      </c>
    </row>
    <row r="24" spans="1:2">
      <c r="A24" t="s">
        <v>39</v>
      </c>
      <c r="B24" t="s">
        <v>185</v>
      </c>
    </row>
    <row r="25" spans="1:2">
      <c r="A25" t="s">
        <v>40</v>
      </c>
      <c r="B25" t="s">
        <v>185</v>
      </c>
    </row>
    <row r="26" spans="1:2">
      <c r="A26" t="s">
        <v>41</v>
      </c>
      <c r="B26" t="s">
        <v>185</v>
      </c>
    </row>
    <row r="27" spans="1:2">
      <c r="A27" t="s">
        <v>42</v>
      </c>
      <c r="B27" t="s">
        <v>185</v>
      </c>
    </row>
    <row r="28" spans="1:2">
      <c r="A28" t="s">
        <v>43</v>
      </c>
      <c r="B28" t="s">
        <v>185</v>
      </c>
    </row>
    <row r="29" spans="1:2">
      <c r="A29" t="s">
        <v>44</v>
      </c>
      <c r="B29" t="s">
        <v>185</v>
      </c>
    </row>
    <row r="30" spans="1:2">
      <c r="A30" t="s">
        <v>45</v>
      </c>
      <c r="B30" t="s">
        <v>185</v>
      </c>
    </row>
    <row r="31" spans="1:2">
      <c r="A31" t="s">
        <v>46</v>
      </c>
      <c r="B31" t="s">
        <v>185</v>
      </c>
    </row>
    <row r="32" spans="1:2">
      <c r="A32" t="s">
        <v>47</v>
      </c>
      <c r="B32" t="s">
        <v>185</v>
      </c>
    </row>
    <row r="33" spans="1:2">
      <c r="A33" t="s">
        <v>48</v>
      </c>
      <c r="B33" t="s">
        <v>185</v>
      </c>
    </row>
    <row r="34" spans="1:2">
      <c r="A34" t="s">
        <v>49</v>
      </c>
      <c r="B34" t="s">
        <v>185</v>
      </c>
    </row>
    <row r="35" spans="1:2">
      <c r="A35" t="s">
        <v>50</v>
      </c>
      <c r="B35" t="s">
        <v>185</v>
      </c>
    </row>
    <row r="36" spans="1:2">
      <c r="A36" t="s">
        <v>51</v>
      </c>
      <c r="B36" t="s">
        <v>185</v>
      </c>
    </row>
    <row r="37" spans="1:2">
      <c r="A37" t="s">
        <v>52</v>
      </c>
      <c r="B37" t="s">
        <v>185</v>
      </c>
    </row>
    <row r="38" spans="1:2">
      <c r="A38" t="s">
        <v>53</v>
      </c>
      <c r="B38" t="s">
        <v>185</v>
      </c>
    </row>
    <row r="39" spans="1:2">
      <c r="A39" t="s">
        <v>54</v>
      </c>
      <c r="B39" t="s">
        <v>185</v>
      </c>
    </row>
    <row r="40" spans="1:2">
      <c r="A40" t="s">
        <v>55</v>
      </c>
      <c r="B40" t="s">
        <v>185</v>
      </c>
    </row>
    <row r="41" spans="1:2">
      <c r="A41" t="s">
        <v>56</v>
      </c>
      <c r="B41" t="s">
        <v>185</v>
      </c>
    </row>
    <row r="42" spans="1:2">
      <c r="A42" t="s">
        <v>57</v>
      </c>
      <c r="B42" t="s">
        <v>185</v>
      </c>
    </row>
    <row r="43" spans="1:2">
      <c r="A43" t="s">
        <v>58</v>
      </c>
      <c r="B43" t="s">
        <v>185</v>
      </c>
    </row>
    <row r="44" spans="1:2">
      <c r="A44" t="s">
        <v>59</v>
      </c>
      <c r="B44" t="s">
        <v>185</v>
      </c>
    </row>
    <row r="45" spans="1:2">
      <c r="A45" t="s">
        <v>60</v>
      </c>
      <c r="B45" t="s">
        <v>185</v>
      </c>
    </row>
    <row r="46" spans="1:2">
      <c r="A46" t="s">
        <v>61</v>
      </c>
      <c r="B46" t="s">
        <v>185</v>
      </c>
    </row>
    <row r="47" spans="1:2">
      <c r="A47" t="s">
        <v>62</v>
      </c>
      <c r="B47" t="s">
        <v>185</v>
      </c>
    </row>
    <row r="48" spans="1:2">
      <c r="A48" t="s">
        <v>63</v>
      </c>
      <c r="B48" t="s">
        <v>185</v>
      </c>
    </row>
    <row r="49" spans="1:2">
      <c r="A49" t="s">
        <v>64</v>
      </c>
      <c r="B49" t="s">
        <v>185</v>
      </c>
    </row>
    <row r="50" spans="1:2">
      <c r="A50" t="s">
        <v>65</v>
      </c>
      <c r="B50" t="s">
        <v>185</v>
      </c>
    </row>
    <row r="51" spans="1:2">
      <c r="A51" t="s">
        <v>66</v>
      </c>
      <c r="B51" t="s">
        <v>185</v>
      </c>
    </row>
    <row r="52" spans="1:2">
      <c r="A52" t="s">
        <v>67</v>
      </c>
      <c r="B52" t="s">
        <v>185</v>
      </c>
    </row>
    <row r="53" spans="1:2">
      <c r="A53" t="s">
        <v>68</v>
      </c>
      <c r="B53" t="s">
        <v>185</v>
      </c>
    </row>
    <row r="54" spans="1:2">
      <c r="A54" t="s">
        <v>69</v>
      </c>
      <c r="B54" t="s">
        <v>185</v>
      </c>
    </row>
    <row r="55" spans="1:2">
      <c r="A55" t="s">
        <v>70</v>
      </c>
      <c r="B55" t="s">
        <v>185</v>
      </c>
    </row>
    <row r="56" spans="1:2">
      <c r="A56" t="s">
        <v>71</v>
      </c>
      <c r="B56" t="s">
        <v>185</v>
      </c>
    </row>
    <row r="57" spans="1:2">
      <c r="A57" t="s">
        <v>72</v>
      </c>
      <c r="B57" t="s">
        <v>185</v>
      </c>
    </row>
    <row r="58" spans="1:2">
      <c r="A58" t="s">
        <v>73</v>
      </c>
      <c r="B58" t="s">
        <v>185</v>
      </c>
    </row>
    <row r="59" spans="1:2">
      <c r="A59" t="s">
        <v>74</v>
      </c>
      <c r="B59" t="s">
        <v>185</v>
      </c>
    </row>
    <row r="60" spans="1:2">
      <c r="A60" t="s">
        <v>75</v>
      </c>
      <c r="B60" t="s">
        <v>185</v>
      </c>
    </row>
    <row r="61" spans="1:2">
      <c r="A61" t="s">
        <v>76</v>
      </c>
      <c r="B61" t="s">
        <v>185</v>
      </c>
    </row>
    <row r="62" spans="1:2">
      <c r="A62" t="s">
        <v>77</v>
      </c>
      <c r="B62" t="s">
        <v>185</v>
      </c>
    </row>
    <row r="63" spans="1:2">
      <c r="A63" t="s">
        <v>78</v>
      </c>
      <c r="B63" t="s">
        <v>185</v>
      </c>
    </row>
    <row r="64" spans="1:2">
      <c r="A64" t="s">
        <v>79</v>
      </c>
      <c r="B64" t="s">
        <v>185</v>
      </c>
    </row>
    <row r="65" spans="1:2">
      <c r="A65" t="s">
        <v>80</v>
      </c>
      <c r="B65" t="s">
        <v>185</v>
      </c>
    </row>
    <row r="66" spans="1:2">
      <c r="A66" t="s">
        <v>81</v>
      </c>
      <c r="B66" t="s">
        <v>185</v>
      </c>
    </row>
    <row r="67" spans="1:2">
      <c r="A67" t="s">
        <v>82</v>
      </c>
      <c r="B67" t="s">
        <v>185</v>
      </c>
    </row>
    <row r="68" spans="1:2">
      <c r="A68" t="s">
        <v>83</v>
      </c>
      <c r="B68" t="s">
        <v>185</v>
      </c>
    </row>
    <row r="69" spans="1:2">
      <c r="A69" t="s">
        <v>84</v>
      </c>
      <c r="B69" t="s">
        <v>185</v>
      </c>
    </row>
    <row r="70" spans="1:2">
      <c r="A70" t="s">
        <v>85</v>
      </c>
      <c r="B70" t="s">
        <v>185</v>
      </c>
    </row>
    <row r="71" spans="1:2">
      <c r="A71" t="s">
        <v>86</v>
      </c>
      <c r="B71" t="s">
        <v>185</v>
      </c>
    </row>
    <row r="72" spans="1:2">
      <c r="A72" t="s">
        <v>87</v>
      </c>
      <c r="B72" t="s">
        <v>185</v>
      </c>
    </row>
    <row r="73" spans="1:2">
      <c r="A73" t="s">
        <v>88</v>
      </c>
      <c r="B73" t="s">
        <v>185</v>
      </c>
    </row>
    <row r="74" spans="1:2">
      <c r="A74" t="s">
        <v>89</v>
      </c>
      <c r="B74" t="s">
        <v>185</v>
      </c>
    </row>
    <row r="75" spans="1:2">
      <c r="A75" t="s">
        <v>90</v>
      </c>
      <c r="B75" t="s">
        <v>185</v>
      </c>
    </row>
    <row r="76" spans="1:2">
      <c r="A76" t="s">
        <v>91</v>
      </c>
      <c r="B76" t="s">
        <v>185</v>
      </c>
    </row>
    <row r="77" spans="1:2">
      <c r="A77" t="s">
        <v>92</v>
      </c>
      <c r="B77" t="s">
        <v>185</v>
      </c>
    </row>
    <row r="78" spans="1:2">
      <c r="A78" t="s">
        <v>93</v>
      </c>
      <c r="B78" t="s">
        <v>185</v>
      </c>
    </row>
    <row r="79" spans="1:2">
      <c r="A79" t="s">
        <v>94</v>
      </c>
      <c r="B79" t="s">
        <v>185</v>
      </c>
    </row>
    <row r="80" spans="1:2">
      <c r="A80" t="s">
        <v>95</v>
      </c>
      <c r="B80" t="s">
        <v>185</v>
      </c>
    </row>
    <row r="81" spans="1:2">
      <c r="A81" t="s">
        <v>96</v>
      </c>
      <c r="B81" t="s">
        <v>185</v>
      </c>
    </row>
    <row r="82" spans="1:2">
      <c r="A82" t="s">
        <v>97</v>
      </c>
      <c r="B82" t="s">
        <v>185</v>
      </c>
    </row>
    <row r="83" spans="1:2">
      <c r="A83" t="s">
        <v>98</v>
      </c>
      <c r="B83" t="s">
        <v>185</v>
      </c>
    </row>
    <row r="84" spans="1:2">
      <c r="A84" t="s">
        <v>99</v>
      </c>
      <c r="B84" t="s">
        <v>185</v>
      </c>
    </row>
    <row r="85" spans="1:2">
      <c r="A85" t="s">
        <v>100</v>
      </c>
      <c r="B85" t="s">
        <v>185</v>
      </c>
    </row>
    <row r="86" spans="1:2">
      <c r="A86" t="s">
        <v>101</v>
      </c>
      <c r="B86" t="s">
        <v>185</v>
      </c>
    </row>
    <row r="87" spans="1:2">
      <c r="A87" t="s">
        <v>102</v>
      </c>
      <c r="B87" t="s">
        <v>185</v>
      </c>
    </row>
    <row r="88" spans="1:2">
      <c r="A88" t="s">
        <v>103</v>
      </c>
      <c r="B88" t="s">
        <v>185</v>
      </c>
    </row>
    <row r="89" spans="1:2">
      <c r="A89" t="s">
        <v>104</v>
      </c>
      <c r="B89" t="s">
        <v>185</v>
      </c>
    </row>
    <row r="90" spans="1:2">
      <c r="A90" t="s">
        <v>105</v>
      </c>
      <c r="B90" t="s">
        <v>185</v>
      </c>
    </row>
    <row r="91" spans="1:2">
      <c r="A91" t="s">
        <v>106</v>
      </c>
      <c r="B91" t="s">
        <v>185</v>
      </c>
    </row>
    <row r="92" spans="1:2">
      <c r="A92" t="s">
        <v>107</v>
      </c>
      <c r="B92" t="s">
        <v>185</v>
      </c>
    </row>
    <row r="93" spans="1:2">
      <c r="A93" t="s">
        <v>108</v>
      </c>
      <c r="B93" t="s">
        <v>185</v>
      </c>
    </row>
    <row r="94" spans="1:2">
      <c r="A94" t="s">
        <v>109</v>
      </c>
      <c r="B94" t="s">
        <v>185</v>
      </c>
    </row>
    <row r="95" spans="1:2">
      <c r="A95" t="s">
        <v>110</v>
      </c>
      <c r="B95" t="s">
        <v>185</v>
      </c>
    </row>
    <row r="96" spans="1:2">
      <c r="A96" t="s">
        <v>111</v>
      </c>
      <c r="B96" t="s">
        <v>185</v>
      </c>
    </row>
    <row r="97" spans="1:2">
      <c r="A97" t="s">
        <v>112</v>
      </c>
      <c r="B97" t="s">
        <v>185</v>
      </c>
    </row>
    <row r="98" spans="1:2">
      <c r="A98" t="s">
        <v>113</v>
      </c>
      <c r="B98" t="s">
        <v>185</v>
      </c>
    </row>
    <row r="99" spans="1:2">
      <c r="A99" t="s">
        <v>114</v>
      </c>
      <c r="B99" t="s">
        <v>185</v>
      </c>
    </row>
    <row r="100" spans="1:2">
      <c r="A100" t="s">
        <v>115</v>
      </c>
      <c r="B100" t="s">
        <v>185</v>
      </c>
    </row>
    <row r="101" spans="1:2">
      <c r="A101" t="s">
        <v>116</v>
      </c>
      <c r="B101" t="s">
        <v>185</v>
      </c>
    </row>
    <row r="102" spans="1:2">
      <c r="A102" t="s">
        <v>117</v>
      </c>
      <c r="B102" t="s">
        <v>185</v>
      </c>
    </row>
    <row r="103" spans="1:2">
      <c r="A103" t="s">
        <v>118</v>
      </c>
      <c r="B103" t="s">
        <v>185</v>
      </c>
    </row>
    <row r="104" spans="1:2">
      <c r="A104" t="s">
        <v>119</v>
      </c>
      <c r="B104" t="s">
        <v>185</v>
      </c>
    </row>
    <row r="105" spans="1:2">
      <c r="A105" t="s">
        <v>120</v>
      </c>
      <c r="B105" t="s">
        <v>185</v>
      </c>
    </row>
    <row r="106" spans="1:2">
      <c r="A106" t="s">
        <v>121</v>
      </c>
      <c r="B106" t="s">
        <v>185</v>
      </c>
    </row>
    <row r="107" spans="1:2">
      <c r="A107" t="s">
        <v>122</v>
      </c>
      <c r="B107" t="s">
        <v>185</v>
      </c>
    </row>
    <row r="108" spans="1:2">
      <c r="A108" t="s">
        <v>123</v>
      </c>
      <c r="B108" t="s">
        <v>185</v>
      </c>
    </row>
    <row r="109" spans="1:2">
      <c r="A109" t="s">
        <v>124</v>
      </c>
      <c r="B109" t="s">
        <v>185</v>
      </c>
    </row>
    <row r="110" spans="1:2">
      <c r="A110" t="s">
        <v>125</v>
      </c>
      <c r="B110" t="s">
        <v>185</v>
      </c>
    </row>
    <row r="111" spans="1:2">
      <c r="A111" t="s">
        <v>126</v>
      </c>
      <c r="B111" t="s">
        <v>185</v>
      </c>
    </row>
    <row r="112" spans="1:2">
      <c r="A112" t="s">
        <v>127</v>
      </c>
      <c r="B112" t="s">
        <v>185</v>
      </c>
    </row>
    <row r="113" spans="1:2">
      <c r="A113" t="s">
        <v>128</v>
      </c>
      <c r="B113" t="s">
        <v>185</v>
      </c>
    </row>
    <row r="114" spans="1:2">
      <c r="A114" t="s">
        <v>129</v>
      </c>
      <c r="B114" t="s">
        <v>185</v>
      </c>
    </row>
    <row r="115" spans="1:2">
      <c r="A115" t="s">
        <v>130</v>
      </c>
      <c r="B115" t="s">
        <v>185</v>
      </c>
    </row>
    <row r="116" spans="1:2">
      <c r="A116" t="s">
        <v>131</v>
      </c>
      <c r="B116" t="s">
        <v>185</v>
      </c>
    </row>
    <row r="117" spans="1:2">
      <c r="A117" t="s">
        <v>132</v>
      </c>
      <c r="B117" t="s">
        <v>185</v>
      </c>
    </row>
    <row r="118" spans="1:2">
      <c r="A118" t="s">
        <v>133</v>
      </c>
      <c r="B118" t="s">
        <v>185</v>
      </c>
    </row>
    <row r="119" spans="1:2">
      <c r="A119" t="s">
        <v>134</v>
      </c>
      <c r="B119" t="s">
        <v>185</v>
      </c>
    </row>
    <row r="120" spans="1:2">
      <c r="A120" t="s">
        <v>135</v>
      </c>
      <c r="B120" t="s">
        <v>185</v>
      </c>
    </row>
    <row r="121" spans="1:2">
      <c r="A121" t="s">
        <v>136</v>
      </c>
      <c r="B121" t="s">
        <v>185</v>
      </c>
    </row>
    <row r="122" spans="1:2">
      <c r="A122" t="s">
        <v>137</v>
      </c>
      <c r="B122" t="s">
        <v>185</v>
      </c>
    </row>
    <row r="123" spans="1:2">
      <c r="A123" t="s">
        <v>138</v>
      </c>
      <c r="B123" t="s">
        <v>185</v>
      </c>
    </row>
    <row r="124" spans="1:2">
      <c r="A124" t="s">
        <v>139</v>
      </c>
      <c r="B124" t="s">
        <v>185</v>
      </c>
    </row>
    <row r="125" spans="1:2">
      <c r="A125" t="s">
        <v>140</v>
      </c>
      <c r="B125" t="s">
        <v>185</v>
      </c>
    </row>
    <row r="126" spans="1:2">
      <c r="A126" t="s">
        <v>141</v>
      </c>
      <c r="B126" t="s">
        <v>185</v>
      </c>
    </row>
    <row r="127" spans="1:2">
      <c r="A127" t="s">
        <v>142</v>
      </c>
      <c r="B127" t="s">
        <v>185</v>
      </c>
    </row>
    <row r="128" spans="1:2">
      <c r="A128" t="s">
        <v>143</v>
      </c>
      <c r="B128" t="s">
        <v>185</v>
      </c>
    </row>
    <row r="129" spans="1:2">
      <c r="A129" t="s">
        <v>144</v>
      </c>
      <c r="B129" t="s">
        <v>185</v>
      </c>
    </row>
    <row r="130" spans="1:2">
      <c r="A130" t="s">
        <v>145</v>
      </c>
      <c r="B130" t="s">
        <v>185</v>
      </c>
    </row>
    <row r="131" spans="1:2">
      <c r="A131" t="s">
        <v>146</v>
      </c>
      <c r="B131" t="s">
        <v>185</v>
      </c>
    </row>
    <row r="132" spans="1:2">
      <c r="A132" t="s">
        <v>147</v>
      </c>
      <c r="B132" t="s">
        <v>185</v>
      </c>
    </row>
    <row r="133" spans="1:2">
      <c r="A133" t="s">
        <v>148</v>
      </c>
      <c r="B133" t="s">
        <v>185</v>
      </c>
    </row>
    <row r="134" spans="1:2">
      <c r="A134" t="s">
        <v>149</v>
      </c>
      <c r="B134" t="s">
        <v>185</v>
      </c>
    </row>
    <row r="135" spans="1:2">
      <c r="A135" t="s">
        <v>150</v>
      </c>
      <c r="B135" t="s">
        <v>185</v>
      </c>
    </row>
    <row r="136" spans="1:2">
      <c r="A136" t="s">
        <v>151</v>
      </c>
      <c r="B136" t="s">
        <v>185</v>
      </c>
    </row>
    <row r="137" spans="1:2">
      <c r="A137" t="s">
        <v>152</v>
      </c>
      <c r="B137" t="s">
        <v>185</v>
      </c>
    </row>
    <row r="138" spans="1:2">
      <c r="A138" t="s">
        <v>153</v>
      </c>
      <c r="B138" t="s">
        <v>185</v>
      </c>
    </row>
    <row r="139" spans="1:2">
      <c r="A139" t="s">
        <v>154</v>
      </c>
      <c r="B139" t="s">
        <v>185</v>
      </c>
    </row>
    <row r="140" spans="1:2">
      <c r="A140" t="s">
        <v>155</v>
      </c>
      <c r="B140" t="s">
        <v>185</v>
      </c>
    </row>
    <row r="141" spans="1:2">
      <c r="A141" t="s">
        <v>156</v>
      </c>
      <c r="B141" t="s">
        <v>185</v>
      </c>
    </row>
    <row r="142" spans="1:2">
      <c r="A142" t="s">
        <v>157</v>
      </c>
      <c r="B142" t="s">
        <v>185</v>
      </c>
    </row>
    <row r="143" spans="1:2">
      <c r="A143" t="s">
        <v>158</v>
      </c>
      <c r="B143" t="s">
        <v>185</v>
      </c>
    </row>
    <row r="144" spans="1:2">
      <c r="A144" t="s">
        <v>159</v>
      </c>
      <c r="B144" t="s">
        <v>185</v>
      </c>
    </row>
    <row r="145" spans="1:2">
      <c r="A145" t="s">
        <v>160</v>
      </c>
      <c r="B145" t="s">
        <v>185</v>
      </c>
    </row>
    <row r="146" spans="1:2">
      <c r="A146" t="s">
        <v>161</v>
      </c>
      <c r="B146" t="s">
        <v>185</v>
      </c>
    </row>
    <row r="147" spans="1:2">
      <c r="A147" t="s">
        <v>162</v>
      </c>
      <c r="B147" t="s">
        <v>185</v>
      </c>
    </row>
    <row r="148" spans="1:2">
      <c r="A148" t="s">
        <v>163</v>
      </c>
      <c r="B148" t="s">
        <v>185</v>
      </c>
    </row>
    <row r="149" spans="1:2">
      <c r="A149" t="s">
        <v>164</v>
      </c>
      <c r="B149" t="s">
        <v>185</v>
      </c>
    </row>
    <row r="150" spans="1:2">
      <c r="A150" t="s">
        <v>165</v>
      </c>
      <c r="B150" t="s">
        <v>185</v>
      </c>
    </row>
    <row r="151" spans="1:2">
      <c r="A151" t="s">
        <v>166</v>
      </c>
      <c r="B151" t="s">
        <v>185</v>
      </c>
    </row>
    <row r="152" spans="1:2">
      <c r="A152" t="s">
        <v>167</v>
      </c>
      <c r="B152" t="s">
        <v>185</v>
      </c>
    </row>
    <row r="153" spans="1:2">
      <c r="A153" t="s">
        <v>168</v>
      </c>
      <c r="B153" t="s">
        <v>185</v>
      </c>
    </row>
    <row r="154" spans="1:2">
      <c r="A154" t="s">
        <v>169</v>
      </c>
      <c r="B154" t="s">
        <v>185</v>
      </c>
    </row>
    <row r="155" spans="1:2">
      <c r="A155" t="s">
        <v>170</v>
      </c>
      <c r="B155" t="s">
        <v>185</v>
      </c>
    </row>
    <row r="156" spans="1:2">
      <c r="A156" t="s">
        <v>171</v>
      </c>
      <c r="B156" t="s">
        <v>185</v>
      </c>
    </row>
    <row r="157" spans="1:2">
      <c r="A157" t="s">
        <v>172</v>
      </c>
      <c r="B157" t="s">
        <v>185</v>
      </c>
    </row>
    <row r="158" spans="1:2">
      <c r="A158" t="s">
        <v>173</v>
      </c>
      <c r="B158" t="s">
        <v>185</v>
      </c>
    </row>
    <row r="159" spans="1:2">
      <c r="A159" t="s">
        <v>174</v>
      </c>
      <c r="B159" t="s">
        <v>185</v>
      </c>
    </row>
    <row r="160" spans="1:2">
      <c r="A160" t="s">
        <v>175</v>
      </c>
      <c r="B160" t="s">
        <v>185</v>
      </c>
    </row>
    <row r="161" spans="1:2">
      <c r="A161" t="s">
        <v>176</v>
      </c>
      <c r="B161" t="s">
        <v>185</v>
      </c>
    </row>
    <row r="162" spans="1:2">
      <c r="A162" t="s">
        <v>177</v>
      </c>
      <c r="B162" t="s">
        <v>185</v>
      </c>
    </row>
    <row r="163" spans="1:2">
      <c r="A163" t="s">
        <v>178</v>
      </c>
      <c r="B163" t="s">
        <v>185</v>
      </c>
    </row>
    <row r="164" spans="1:2">
      <c r="A164" t="s">
        <v>179</v>
      </c>
      <c r="B164" t="s">
        <v>185</v>
      </c>
    </row>
    <row r="165" spans="1:2">
      <c r="A165" t="s">
        <v>180</v>
      </c>
      <c r="B165" t="s">
        <v>185</v>
      </c>
    </row>
    <row r="166" spans="1:2">
      <c r="A166" t="s">
        <v>181</v>
      </c>
      <c r="B166" t="s">
        <v>185</v>
      </c>
    </row>
    <row r="167" spans="1:2">
      <c r="A167" t="s">
        <v>182</v>
      </c>
      <c r="B167" t="s">
        <v>185</v>
      </c>
    </row>
    <row r="168" spans="1:2">
      <c r="A168" t="s">
        <v>183</v>
      </c>
      <c r="B168" t="s">
        <v>185</v>
      </c>
    </row>
    <row r="169" spans="1:2">
      <c r="A169" t="s">
        <v>184</v>
      </c>
      <c r="B169" t="s">
        <v>185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戴勝台</dc:creator>
  <cp:lastModifiedBy>勝台 戴</cp:lastModifiedBy>
  <dcterms:created xsi:type="dcterms:W3CDTF">2020-10-16T14:27:23Z</dcterms:created>
  <dcterms:modified xsi:type="dcterms:W3CDTF">2020-10-20T09:06:24Z</dcterms:modified>
</cp:coreProperties>
</file>