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unch\Downloads\"/>
    </mc:Choice>
  </mc:AlternateContent>
  <xr:revisionPtr revIDLastSave="0" documentId="13_ncr:1_{F07FF0F1-323C-4315-8ECE-D634B8F7E132}" xr6:coauthVersionLast="47" xr6:coauthVersionMax="47" xr10:uidLastSave="{00000000-0000-0000-0000-000000000000}"/>
  <bookViews>
    <workbookView xWindow="-108" yWindow="-108" windowWidth="30936" windowHeight="16776" tabRatio="500" xr2:uid="{00000000-000D-0000-FFFF-FFFF00000000}"/>
  </bookViews>
  <sheets>
    <sheet name="data" sheetId="1" r:id="rId1"/>
    <sheet name="Sheet2" sheetId="2" r:id="rId2"/>
    <sheet name="Sheet3" sheetId="3" r:id="rId3"/>
    <sheet name="Sheet4" sheetId="4" r:id="rId4"/>
    <sheet name="Schutzzone" sheetId="5" r:id="rId5"/>
    <sheet name="NationalParks" sheetId="6" r:id="rId6"/>
  </sheets>
  <definedNames>
    <definedName name="_xlnm._FilterDatabase" localSheetId="0" hidden="1">data!$A$1:$AE$539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8" i="6" l="1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13" i="6"/>
  <c r="B12" i="6"/>
  <c r="B11" i="6"/>
  <c r="B10" i="6"/>
  <c r="B9" i="6"/>
  <c r="B8" i="6"/>
  <c r="B7" i="6"/>
  <c r="B6" i="6"/>
  <c r="B5" i="6"/>
  <c r="B4" i="6"/>
  <c r="B3" i="6"/>
  <c r="B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<sst xmlns="http://schemas.openxmlformats.org/spreadsheetml/2006/main" count="4914" uniqueCount="2792">
  <si>
    <t>ID</t>
  </si>
  <si>
    <t>No</t>
  </si>
  <si>
    <t>GeoName</t>
  </si>
  <si>
    <t>GpdCapita</t>
  </si>
  <si>
    <t>Population</t>
  </si>
  <si>
    <t>OldBuildings</t>
  </si>
  <si>
    <t>AreaKm2</t>
  </si>
  <si>
    <t>AllAccomodation2019</t>
  </si>
  <si>
    <t>Beds2019</t>
  </si>
  <si>
    <t>Arrivals2019</t>
  </si>
  <si>
    <t>Overnights2019</t>
  </si>
  <si>
    <t>AverageLengthStay2019</t>
  </si>
  <si>
    <t>OvernightsCapita2019</t>
  </si>
  <si>
    <t>ArrivalsDomestic</t>
  </si>
  <si>
    <t>ArrivalsForeign</t>
  </si>
  <si>
    <t>OvernightsDomestic</t>
  </si>
  <si>
    <t>OvernightsForeign</t>
  </si>
  <si>
    <t>AreaKm2Calc</t>
  </si>
  <si>
    <t>AreaPark</t>
  </si>
  <si>
    <t>VacationHome</t>
  </si>
  <si>
    <t>VacationHomeOvernight</t>
  </si>
  <si>
    <t>VacationHomeArrival</t>
  </si>
  <si>
    <t>Hotels</t>
  </si>
  <si>
    <t>HotelOvernights</t>
  </si>
  <si>
    <t>HotelArrivals</t>
  </si>
  <si>
    <t>RehabPension</t>
  </si>
  <si>
    <t>RehabPensionOvernight</t>
  </si>
  <si>
    <t>RehabPensionArrival</t>
  </si>
  <si>
    <t>TrainLines</t>
  </si>
  <si>
    <t>UNESCO Sites</t>
  </si>
  <si>
    <t>01</t>
  </si>
  <si>
    <t>01000000</t>
  </si>
  <si>
    <t xml:space="preserve">  Schleswig-Holstein</t>
  </si>
  <si>
    <t>01001</t>
  </si>
  <si>
    <t>01001000</t>
  </si>
  <si>
    <t xml:space="preserve">      Flensburg, kreisfreie Stadt</t>
  </si>
  <si>
    <t>01002</t>
  </si>
  <si>
    <t>01002000</t>
  </si>
  <si>
    <t xml:space="preserve">      Kiel, Landeshauptstadt, kreisfreie Stadt</t>
  </si>
  <si>
    <t>01004</t>
  </si>
  <si>
    <t>01004000</t>
  </si>
  <si>
    <t xml:space="preserve">      Neumünster, kreisfreie Stadt</t>
  </si>
  <si>
    <t>01056</t>
  </si>
  <si>
    <t>01056000</t>
  </si>
  <si>
    <t xml:space="preserve">      Pinneberg, Landkreis</t>
  </si>
  <si>
    <t>03</t>
  </si>
  <si>
    <t>03000</t>
  </si>
  <si>
    <t xml:space="preserve">  Niedersachsen</t>
  </si>
  <si>
    <t>031</t>
  </si>
  <si>
    <t>03100000</t>
  </si>
  <si>
    <t xml:space="preserve">    Braunschweig, Stat. Region</t>
  </si>
  <si>
    <t>03101</t>
  </si>
  <si>
    <t>03101000</t>
  </si>
  <si>
    <t xml:space="preserve">      Braunschweig, kreisfreie Stadt</t>
  </si>
  <si>
    <t>03102</t>
  </si>
  <si>
    <t>03102000</t>
  </si>
  <si>
    <t xml:space="preserve">      Salzgitter, kreisfreie Stadt</t>
  </si>
  <si>
    <t>03152</t>
  </si>
  <si>
    <t>03152000</t>
  </si>
  <si>
    <t xml:space="preserve">      Göttingen, Landkreis</t>
  </si>
  <si>
    <t>03156</t>
  </si>
  <si>
    <t>03156000</t>
  </si>
  <si>
    <t xml:space="preserve">      Osterode am Harz, Landkreis</t>
  </si>
  <si>
    <t>03157</t>
  </si>
  <si>
    <t>03157000</t>
  </si>
  <si>
    <t xml:space="preserve">      Peine, Landkreis</t>
  </si>
  <si>
    <t>032</t>
  </si>
  <si>
    <t>032000</t>
  </si>
  <si>
    <t xml:space="preserve">    Hannover, Stat. Region</t>
  </si>
  <si>
    <t>03241001</t>
  </si>
  <si>
    <t>03241001000</t>
  </si>
  <si>
    <t xml:space="preserve">      Hannover, Landeshauptstadt</t>
  </si>
  <si>
    <t>033</t>
  </si>
  <si>
    <t>033000</t>
  </si>
  <si>
    <t xml:space="preserve">    Lüneburg, Stat. Region</t>
  </si>
  <si>
    <t>03359</t>
  </si>
  <si>
    <t>03359000</t>
  </si>
  <si>
    <t xml:space="preserve">      Stade, Landkreis</t>
  </si>
  <si>
    <t>034</t>
  </si>
  <si>
    <t>034000</t>
  </si>
  <si>
    <t xml:space="preserve">    Weser-Ems, Stat. Region</t>
  </si>
  <si>
    <t>03401</t>
  </si>
  <si>
    <t>03401000</t>
  </si>
  <si>
    <t xml:space="preserve">      Delmenhorst, kreisfreie Stadt</t>
  </si>
  <si>
    <t>03402</t>
  </si>
  <si>
    <t>03402000</t>
  </si>
  <si>
    <t xml:space="preserve">      Emden, kreisfreie Stadt</t>
  </si>
  <si>
    <t>03405</t>
  </si>
  <si>
    <t>03405000</t>
  </si>
  <si>
    <t xml:space="preserve">      Wilhelmshaven, kreisfreie Stadt</t>
  </si>
  <si>
    <t>03451</t>
  </si>
  <si>
    <t>03451000</t>
  </si>
  <si>
    <t xml:space="preserve">      Ammerland, Landkreis</t>
  </si>
  <si>
    <t>04</t>
  </si>
  <si>
    <t>04000</t>
  </si>
  <si>
    <t xml:space="preserve">  Bremen</t>
  </si>
  <si>
    <t>04012</t>
  </si>
  <si>
    <t>04012000</t>
  </si>
  <si>
    <t xml:space="preserve">      Bremerhaven, kreisfreie Stadt</t>
  </si>
  <si>
    <t>05</t>
  </si>
  <si>
    <t>05000</t>
  </si>
  <si>
    <t xml:space="preserve">  Nordrhein-Westfalen</t>
  </si>
  <si>
    <t>051</t>
  </si>
  <si>
    <t>051000</t>
  </si>
  <si>
    <t xml:space="preserve">    Düsseldorf, Regierungsbezirk</t>
  </si>
  <si>
    <t>05111</t>
  </si>
  <si>
    <t>05111000</t>
  </si>
  <si>
    <t xml:space="preserve">      Düsseldorf, kreisfreie Stadt</t>
  </si>
  <si>
    <t>05112</t>
  </si>
  <si>
    <t>05112000</t>
  </si>
  <si>
    <t xml:space="preserve">      Duisburg, kreisfreie Stadt</t>
  </si>
  <si>
    <t>05113</t>
  </si>
  <si>
    <t>05113000</t>
  </si>
  <si>
    <t xml:space="preserve">      Essen, kreisfreie Stadt</t>
  </si>
  <si>
    <t>05114</t>
  </si>
  <si>
    <t>05114000</t>
  </si>
  <si>
    <t xml:space="preserve">      Krefeld, kreisfreie Stadt</t>
  </si>
  <si>
    <t>05117</t>
  </si>
  <si>
    <t>05117000</t>
  </si>
  <si>
    <t xml:space="preserve">      Mülheim an der Ruhr, kreisfreie Stadt</t>
  </si>
  <si>
    <t>053</t>
  </si>
  <si>
    <t>053000</t>
  </si>
  <si>
    <t xml:space="preserve">    Köln, Regierungsbezirk</t>
  </si>
  <si>
    <t>05334002</t>
  </si>
  <si>
    <t>05334002000</t>
  </si>
  <si>
    <t xml:space="preserve">      Aachen, krfr. Stadt</t>
  </si>
  <si>
    <t>05354</t>
  </si>
  <si>
    <t>05354000</t>
  </si>
  <si>
    <t xml:space="preserve">      Aachen, Kreis</t>
  </si>
  <si>
    <t>055</t>
  </si>
  <si>
    <t>055000</t>
  </si>
  <si>
    <t xml:space="preserve">    Münster, Regierungsbezirk</t>
  </si>
  <si>
    <t>05513</t>
  </si>
  <si>
    <t>05513000</t>
  </si>
  <si>
    <t xml:space="preserve">      Gelsenkirchen, kreisfreie Stadt</t>
  </si>
  <si>
    <t>057</t>
  </si>
  <si>
    <t>057000</t>
  </si>
  <si>
    <t xml:space="preserve">    Detmold, Regierungsbezirk</t>
  </si>
  <si>
    <t>059</t>
  </si>
  <si>
    <t>059000</t>
  </si>
  <si>
    <t xml:space="preserve">    Arnsberg, Regierungsbezirk</t>
  </si>
  <si>
    <t>05911</t>
  </si>
  <si>
    <t>05911000</t>
  </si>
  <si>
    <t xml:space="preserve">      Bochum, kreisfreie Stadt</t>
  </si>
  <si>
    <t>05913</t>
  </si>
  <si>
    <t>05913000</t>
  </si>
  <si>
    <t xml:space="preserve">      Dortmund, kreisfreie Stadt</t>
  </si>
  <si>
    <t>05914</t>
  </si>
  <si>
    <t>05914000</t>
  </si>
  <si>
    <t xml:space="preserve">      Hagen, kreisfreie Stadt</t>
  </si>
  <si>
    <t>05916</t>
  </si>
  <si>
    <t>05916000</t>
  </si>
  <si>
    <t xml:space="preserve">      Herne, kreisfreie Stadt</t>
  </si>
  <si>
    <t>06</t>
  </si>
  <si>
    <t>06000</t>
  </si>
  <si>
    <t xml:space="preserve">  Hessen</t>
  </si>
  <si>
    <t>064</t>
  </si>
  <si>
    <t>064000</t>
  </si>
  <si>
    <t xml:space="preserve">    Darmstadt, Regierungsbezirk</t>
  </si>
  <si>
    <t>06413</t>
  </si>
  <si>
    <t>06413000</t>
  </si>
  <si>
    <t xml:space="preserve">      Offenbach am Main, kreisfreie Stadt</t>
  </si>
  <si>
    <t>065</t>
  </si>
  <si>
    <t>065000</t>
  </si>
  <si>
    <t xml:space="preserve">    Gießen, Regierungsbezirk</t>
  </si>
  <si>
    <t>066</t>
  </si>
  <si>
    <t>066000</t>
  </si>
  <si>
    <t xml:space="preserve">    Kassel, Regierungsbezirk</t>
  </si>
  <si>
    <t>07</t>
  </si>
  <si>
    <t>07000</t>
  </si>
  <si>
    <t xml:space="preserve">  Rheinland-Pfalz</t>
  </si>
  <si>
    <t>071</t>
  </si>
  <si>
    <t>071000</t>
  </si>
  <si>
    <t xml:space="preserve">    Koblenz, Stat. Region</t>
  </si>
  <si>
    <t>072</t>
  </si>
  <si>
    <t>072000</t>
  </si>
  <si>
    <t xml:space="preserve">    Trier, Stat. Region</t>
  </si>
  <si>
    <t>07211</t>
  </si>
  <si>
    <t>07211000</t>
  </si>
  <si>
    <t xml:space="preserve">      Trier, kreisfreie Stadt</t>
  </si>
  <si>
    <t>073</t>
  </si>
  <si>
    <t>073000</t>
  </si>
  <si>
    <t xml:space="preserve">    Rheinhessen-Pfalz, Stat. Region</t>
  </si>
  <si>
    <t>07311</t>
  </si>
  <si>
    <t>07311000</t>
  </si>
  <si>
    <t xml:space="preserve">      Frankenthal (Pfalz), kreisfreie Stadt</t>
  </si>
  <si>
    <t>07312</t>
  </si>
  <si>
    <t>07312000</t>
  </si>
  <si>
    <t xml:space="preserve">      Kaiserslautern, kreisfreie Stadt</t>
  </si>
  <si>
    <t>07313</t>
  </si>
  <si>
    <t>07313000</t>
  </si>
  <si>
    <t xml:space="preserve">      Landau in der Pfalz, kreisfreie Stadt</t>
  </si>
  <si>
    <t>07314</t>
  </si>
  <si>
    <t>07314000</t>
  </si>
  <si>
    <t xml:space="preserve">      Ludwigshafen am Rhein, kreisfreie Stadt</t>
  </si>
  <si>
    <t>07315</t>
  </si>
  <si>
    <t>07315000</t>
  </si>
  <si>
    <t xml:space="preserve">      Mainz, kreisfreie Stadt</t>
  </si>
  <si>
    <t>07316</t>
  </si>
  <si>
    <t>07316000</t>
  </si>
  <si>
    <t xml:space="preserve">      Neustadt an der Weinstraße, kreisfreie Stadt</t>
  </si>
  <si>
    <t>07317</t>
  </si>
  <si>
    <t>07317000</t>
  </si>
  <si>
    <t xml:space="preserve">      Pirmasens, kreisfreie Stadt</t>
  </si>
  <si>
    <t>07318</t>
  </si>
  <si>
    <t>07318000</t>
  </si>
  <si>
    <t xml:space="preserve">      Speyer, kreisfreie Stadt</t>
  </si>
  <si>
    <t>07319</t>
  </si>
  <si>
    <t>07319000</t>
  </si>
  <si>
    <t xml:space="preserve">      Worms, kreisfreie Stadt</t>
  </si>
  <si>
    <t>07320</t>
  </si>
  <si>
    <t>07320000</t>
  </si>
  <si>
    <t xml:space="preserve">      Zweibrücken, kreisfreie Stadt</t>
  </si>
  <si>
    <t>07334</t>
  </si>
  <si>
    <t>07334000</t>
  </si>
  <si>
    <t xml:space="preserve">      Germersheim, Landkreis</t>
  </si>
  <si>
    <t>08</t>
  </si>
  <si>
    <t>08000</t>
  </si>
  <si>
    <t xml:space="preserve">  Baden-Württemberg, Land</t>
  </si>
  <si>
    <t>081</t>
  </si>
  <si>
    <t>081000</t>
  </si>
  <si>
    <t xml:space="preserve">    Stuttgart, Regierungsbezirk</t>
  </si>
  <si>
    <t>08111</t>
  </si>
  <si>
    <t>08111000</t>
  </si>
  <si>
    <t xml:space="preserve">      Stuttgart, Landeshauptstadt, Stadtkreis</t>
  </si>
  <si>
    <t>08121</t>
  </si>
  <si>
    <t>08121000</t>
  </si>
  <si>
    <t xml:space="preserve">      Heilbronn, Universitätsstadt, Stadtkreis</t>
  </si>
  <si>
    <t>08135</t>
  </si>
  <si>
    <t>08135000</t>
  </si>
  <si>
    <t xml:space="preserve">      Heidenheim, Landkreis</t>
  </si>
  <si>
    <t>082</t>
  </si>
  <si>
    <t>082000</t>
  </si>
  <si>
    <t xml:space="preserve">    Karlsruhe, Regierungsbezirk</t>
  </si>
  <si>
    <t>08211</t>
  </si>
  <si>
    <t>08211000</t>
  </si>
  <si>
    <t xml:space="preserve">      Baden-Baden, Stadtkreis</t>
  </si>
  <si>
    <t>083</t>
  </si>
  <si>
    <t>083000</t>
  </si>
  <si>
    <t xml:space="preserve">    Freiburg, Regierungsbezirk</t>
  </si>
  <si>
    <t>084</t>
  </si>
  <si>
    <t>084000</t>
  </si>
  <si>
    <t xml:space="preserve">    Tübingen, Regierungsbezirk</t>
  </si>
  <si>
    <t>08435</t>
  </si>
  <si>
    <t>08435000</t>
  </si>
  <si>
    <t xml:space="preserve">      Bodenseekreis, Landkreis</t>
  </si>
  <si>
    <t>08436</t>
  </si>
  <si>
    <t>08436000</t>
  </si>
  <si>
    <t xml:space="preserve">      Ravensburg, Landkreis</t>
  </si>
  <si>
    <t>09</t>
  </si>
  <si>
    <t>09000</t>
  </si>
  <si>
    <t xml:space="preserve">  Bayern</t>
  </si>
  <si>
    <t>091</t>
  </si>
  <si>
    <t>091000</t>
  </si>
  <si>
    <t xml:space="preserve">    Oberbayern, Regierungsbezirk</t>
  </si>
  <si>
    <t>09163</t>
  </si>
  <si>
    <t>09163000</t>
  </si>
  <si>
    <t xml:space="preserve">      Rosenheim</t>
  </si>
  <si>
    <t>09171</t>
  </si>
  <si>
    <t>09171000</t>
  </si>
  <si>
    <t xml:space="preserve">      Altötting, Landkreis</t>
  </si>
  <si>
    <t>09173</t>
  </si>
  <si>
    <t>09173000</t>
  </si>
  <si>
    <t xml:space="preserve">      Bad Tölz-Wolfratshausen, Landkreis</t>
  </si>
  <si>
    <t>09174</t>
  </si>
  <si>
    <t>09174000</t>
  </si>
  <si>
    <t xml:space="preserve">      Dachau, Landkreis</t>
  </si>
  <si>
    <t>09175</t>
  </si>
  <si>
    <t>09175000</t>
  </si>
  <si>
    <t xml:space="preserve">      Ebersberg, Landkreis</t>
  </si>
  <si>
    <t>09177</t>
  </si>
  <si>
    <t>09177000</t>
  </si>
  <si>
    <t xml:space="preserve">      Erding, Landkreis</t>
  </si>
  <si>
    <t>09178</t>
  </si>
  <si>
    <t>09178000</t>
  </si>
  <si>
    <t xml:space="preserve">      Freising, Landkreis</t>
  </si>
  <si>
    <t>09179</t>
  </si>
  <si>
    <t>09179000</t>
  </si>
  <si>
    <t xml:space="preserve">      Fürstenfeldbruck, Landkreis</t>
  </si>
  <si>
    <t>09182</t>
  </si>
  <si>
    <t>09182000</t>
  </si>
  <si>
    <t xml:space="preserve">      Miesbach, Landkreis</t>
  </si>
  <si>
    <t>09183</t>
  </si>
  <si>
    <t>09183000</t>
  </si>
  <si>
    <t xml:space="preserve">      Mühldorf a.Inn, Landkreis</t>
  </si>
  <si>
    <t>09186</t>
  </si>
  <si>
    <t>09186000</t>
  </si>
  <si>
    <t xml:space="preserve">      Pfaffenhofen a.d.Ilm, Landkreis</t>
  </si>
  <si>
    <t>09187</t>
  </si>
  <si>
    <t>09187000</t>
  </si>
  <si>
    <t xml:space="preserve">      Rosenheim, Landkreis</t>
  </si>
  <si>
    <t>09188</t>
  </si>
  <si>
    <t>09188000</t>
  </si>
  <si>
    <t xml:space="preserve">      Starnberg, Landkreis</t>
  </si>
  <si>
    <t>092</t>
  </si>
  <si>
    <t>092000</t>
  </si>
  <si>
    <t xml:space="preserve">    Niederbayern, Regierungsbezirk</t>
  </si>
  <si>
    <t>09261</t>
  </si>
  <si>
    <t>09261000</t>
  </si>
  <si>
    <t xml:space="preserve">      Landshut</t>
  </si>
  <si>
    <t>09262</t>
  </si>
  <si>
    <t>09262000</t>
  </si>
  <si>
    <t xml:space="preserve">      Passau</t>
  </si>
  <si>
    <t>09263</t>
  </si>
  <si>
    <t>09263000</t>
  </si>
  <si>
    <t xml:space="preserve">      Straubing</t>
  </si>
  <si>
    <t>09274</t>
  </si>
  <si>
    <t>09274000</t>
  </si>
  <si>
    <t xml:space="preserve">      Landshut, Landkreis</t>
  </si>
  <si>
    <t>09277</t>
  </si>
  <si>
    <t>09277000</t>
  </si>
  <si>
    <t xml:space="preserve">      Rottal-Inn, Landkreis</t>
  </si>
  <si>
    <t>09279</t>
  </si>
  <si>
    <t>09279000</t>
  </si>
  <si>
    <t xml:space="preserve">      Dingolfing-Landau, Landkreis</t>
  </si>
  <si>
    <t>093</t>
  </si>
  <si>
    <t>093000</t>
  </si>
  <si>
    <t xml:space="preserve">    Oberpfalz, Regierungsbezirk</t>
  </si>
  <si>
    <t>09361</t>
  </si>
  <si>
    <t>09361000</t>
  </si>
  <si>
    <t xml:space="preserve">      Amberg</t>
  </si>
  <si>
    <t>09362</t>
  </si>
  <si>
    <t>09362000</t>
  </si>
  <si>
    <t xml:space="preserve">      Regensburg</t>
  </si>
  <si>
    <t>09363</t>
  </si>
  <si>
    <t>09363000</t>
  </si>
  <si>
    <t xml:space="preserve">      Weiden i.d.OPf.</t>
  </si>
  <si>
    <t>094</t>
  </si>
  <si>
    <t>094000</t>
  </si>
  <si>
    <t xml:space="preserve">    Oberfranken, Regierungsbezirk</t>
  </si>
  <si>
    <t>09461</t>
  </si>
  <si>
    <t>09461000</t>
  </si>
  <si>
    <t xml:space="preserve">      Bamberg</t>
  </si>
  <si>
    <t>09462</t>
  </si>
  <si>
    <t>09462000</t>
  </si>
  <si>
    <t xml:space="preserve">      Bayreuth</t>
  </si>
  <si>
    <t>09463</t>
  </si>
  <si>
    <t>09463000</t>
  </si>
  <si>
    <t xml:space="preserve">      Coburg</t>
  </si>
  <si>
    <t>09464</t>
  </si>
  <si>
    <t>09464000</t>
  </si>
  <si>
    <t xml:space="preserve">      Hof</t>
  </si>
  <si>
    <t>095</t>
  </si>
  <si>
    <t>095000</t>
  </si>
  <si>
    <t xml:space="preserve">    Mittelfranken, Regierungsbezirk</t>
  </si>
  <si>
    <t>09561</t>
  </si>
  <si>
    <t>09561000</t>
  </si>
  <si>
    <t xml:space="preserve">      Ansbach</t>
  </si>
  <si>
    <t>09562</t>
  </si>
  <si>
    <t>09562000</t>
  </si>
  <si>
    <t xml:space="preserve">      Erlangen</t>
  </si>
  <si>
    <t>09563</t>
  </si>
  <si>
    <t>09563000</t>
  </si>
  <si>
    <t xml:space="preserve">      Fürth</t>
  </si>
  <si>
    <t>09564</t>
  </si>
  <si>
    <t>09564000</t>
  </si>
  <si>
    <t xml:space="preserve">      Nürnberg</t>
  </si>
  <si>
    <t>09565</t>
  </si>
  <si>
    <t>09565000</t>
  </si>
  <si>
    <t xml:space="preserve">      Schwabach</t>
  </si>
  <si>
    <t>096</t>
  </si>
  <si>
    <t>096000</t>
  </si>
  <si>
    <t xml:space="preserve">    Unterfranken, Regierungsbezirk</t>
  </si>
  <si>
    <t>09661</t>
  </si>
  <si>
    <t>09661000</t>
  </si>
  <si>
    <t xml:space="preserve">      Aschaffenburg</t>
  </si>
  <si>
    <t>09662</t>
  </si>
  <si>
    <t>09662000</t>
  </si>
  <si>
    <t xml:space="preserve">      Schweinfurt</t>
  </si>
  <si>
    <t>09663</t>
  </si>
  <si>
    <t>09663000</t>
  </si>
  <si>
    <t xml:space="preserve">      Würzburg</t>
  </si>
  <si>
    <t>09679</t>
  </si>
  <si>
    <t>09679000</t>
  </si>
  <si>
    <t xml:space="preserve">      Würzburg, Landkreis</t>
  </si>
  <si>
    <t>097</t>
  </si>
  <si>
    <t>097000</t>
  </si>
  <si>
    <t xml:space="preserve">    Schwaben, Regierungsbezirk</t>
  </si>
  <si>
    <t>09762</t>
  </si>
  <si>
    <t>09762000</t>
  </si>
  <si>
    <t xml:space="preserve">      Kaufbeuren</t>
  </si>
  <si>
    <t>09763</t>
  </si>
  <si>
    <t>09763000</t>
  </si>
  <si>
    <t xml:space="preserve">      Kempten (Allgäu)</t>
  </si>
  <si>
    <t>09764</t>
  </si>
  <si>
    <t>09764000</t>
  </si>
  <si>
    <t xml:space="preserve">      Memmingen</t>
  </si>
  <si>
    <t>09771</t>
  </si>
  <si>
    <t>09771000</t>
  </si>
  <si>
    <t xml:space="preserve">      Aichach-Friedberg, Landkreis</t>
  </si>
  <si>
    <t>09775</t>
  </si>
  <si>
    <t>09775000</t>
  </si>
  <si>
    <t xml:space="preserve">      Neu-Ulm, Landkreis</t>
  </si>
  <si>
    <t>09776</t>
  </si>
  <si>
    <t>09776000</t>
  </si>
  <si>
    <t xml:space="preserve">      Lindau (Bodensee), Landkreis</t>
  </si>
  <si>
    <t>10</t>
  </si>
  <si>
    <t>10000</t>
  </si>
  <si>
    <t xml:space="preserve">  Saarland</t>
  </si>
  <si>
    <t>10041100</t>
  </si>
  <si>
    <t>10041100000</t>
  </si>
  <si>
    <t xml:space="preserve">      Saarbrücken, Landeshauptstadt</t>
  </si>
  <si>
    <t>11001001</t>
  </si>
  <si>
    <t>11001001000</t>
  </si>
  <si>
    <t xml:space="preserve">      Berlin-Mitte</t>
  </si>
  <si>
    <t>11002002</t>
  </si>
  <si>
    <t>11002002000</t>
  </si>
  <si>
    <t xml:space="preserve">      Berlin-Friedrichshain-Kreuzberg</t>
  </si>
  <si>
    <t>11003003</t>
  </si>
  <si>
    <t>11003003000</t>
  </si>
  <si>
    <t xml:space="preserve">      Berlin-Pankow</t>
  </si>
  <si>
    <t>11004004</t>
  </si>
  <si>
    <t>11004004000</t>
  </si>
  <si>
    <t xml:space="preserve">      Berlin-Charlottenburg-Wilmersdorf</t>
  </si>
  <si>
    <t>11005005</t>
  </si>
  <si>
    <t>11005005000</t>
  </si>
  <si>
    <t xml:space="preserve">      Berlin-Spandau</t>
  </si>
  <si>
    <t>11006006</t>
  </si>
  <si>
    <t>11006006000</t>
  </si>
  <si>
    <t xml:space="preserve">      Berlin-Steglitz-Zehlendorf</t>
  </si>
  <si>
    <t>11007007</t>
  </si>
  <si>
    <t>11007007000</t>
  </si>
  <si>
    <t xml:space="preserve">      Berlin-Tempelhof-Schöneberg</t>
  </si>
  <si>
    <t>11008008</t>
  </si>
  <si>
    <t>11008008000</t>
  </si>
  <si>
    <t xml:space="preserve">      Berlin-Neukölln</t>
  </si>
  <si>
    <t>11009009</t>
  </si>
  <si>
    <t>11009009000</t>
  </si>
  <si>
    <t xml:space="preserve">      Berlin-Treptow-Köpenick</t>
  </si>
  <si>
    <t>11010010</t>
  </si>
  <si>
    <t>11010010000</t>
  </si>
  <si>
    <t xml:space="preserve">      Berlin-Marzahn-Hellersdorf</t>
  </si>
  <si>
    <t>11011011</t>
  </si>
  <si>
    <t>11011011000</t>
  </si>
  <si>
    <t xml:space="preserve">      Berlin-Lichtenberg</t>
  </si>
  <si>
    <t>11012012</t>
  </si>
  <si>
    <t>11012012000</t>
  </si>
  <si>
    <t xml:space="preserve">      Berlin-Reinickendorf</t>
  </si>
  <si>
    <t>12</t>
  </si>
  <si>
    <t>12000</t>
  </si>
  <si>
    <t xml:space="preserve">  Brandenburg</t>
  </si>
  <si>
    <t>12051</t>
  </si>
  <si>
    <t>12051000</t>
  </si>
  <si>
    <t xml:space="preserve">      Brandenburg an der Havel, kreisfreie Stadt</t>
  </si>
  <si>
    <t>12052</t>
  </si>
  <si>
    <t>12052000</t>
  </si>
  <si>
    <t xml:space="preserve">      Cottbus, kreisfreie Stadt</t>
  </si>
  <si>
    <t>12053</t>
  </si>
  <si>
    <t>12053000</t>
  </si>
  <si>
    <t xml:space="preserve">      Frankfurt (Oder), kreisfreie Stadt</t>
  </si>
  <si>
    <t>13</t>
  </si>
  <si>
    <t>13000</t>
  </si>
  <si>
    <t xml:space="preserve">  Mecklenburg-Vorpommern</t>
  </si>
  <si>
    <t>13001</t>
  </si>
  <si>
    <t>13001000</t>
  </si>
  <si>
    <t xml:space="preserve">      Greifswald, Hansestadt,  kreisfreie Stadt</t>
  </si>
  <si>
    <t>13002</t>
  </si>
  <si>
    <t>13002000</t>
  </si>
  <si>
    <t xml:space="preserve">      Neubrandenburg, Stadt,  kreisfreie Stadt</t>
  </si>
  <si>
    <t>13003</t>
  </si>
  <si>
    <t>13003000</t>
  </si>
  <si>
    <t xml:space="preserve">      Rostock, Hanse- und Universitätsstadt, kreisfreie Stadt</t>
  </si>
  <si>
    <t>13004</t>
  </si>
  <si>
    <t>13004000</t>
  </si>
  <si>
    <t xml:space="preserve">      Schwerin, Landeshauptstadt, kreisfreie Stadt</t>
  </si>
  <si>
    <t>13005</t>
  </si>
  <si>
    <t>13005000</t>
  </si>
  <si>
    <t xml:space="preserve">      Stralsund, Hansestadt,  kreisfreie Stadt</t>
  </si>
  <si>
    <t>13006</t>
  </si>
  <si>
    <t>13006000</t>
  </si>
  <si>
    <t xml:space="preserve">      Wismar, Hansestadt,  kreisfreie Stadt</t>
  </si>
  <si>
    <t>13051</t>
  </si>
  <si>
    <t>13051000</t>
  </si>
  <si>
    <t xml:space="preserve">       Bad Doberan, Landkreis</t>
  </si>
  <si>
    <t>13052</t>
  </si>
  <si>
    <t>13052000</t>
  </si>
  <si>
    <t xml:space="preserve">      Landkreis Demmin</t>
  </si>
  <si>
    <t>13053</t>
  </si>
  <si>
    <t>13053000</t>
  </si>
  <si>
    <t xml:space="preserve">      Güstrow, Landkreis</t>
  </si>
  <si>
    <t>13054</t>
  </si>
  <si>
    <t>13054000</t>
  </si>
  <si>
    <t xml:space="preserve">      Landkreis Ludwigslust</t>
  </si>
  <si>
    <t>13055</t>
  </si>
  <si>
    <t>13055000</t>
  </si>
  <si>
    <t xml:space="preserve">      Mecklenburg-Strelitz, Landkreis</t>
  </si>
  <si>
    <t>13056</t>
  </si>
  <si>
    <t>13056000</t>
  </si>
  <si>
    <t xml:space="preserve">      Landkreis Müritz</t>
  </si>
  <si>
    <t>13057</t>
  </si>
  <si>
    <t>13057000</t>
  </si>
  <si>
    <t xml:space="preserve">      Nordvorpommern, Landkreis</t>
  </si>
  <si>
    <t>13059</t>
  </si>
  <si>
    <t>13059000</t>
  </si>
  <si>
    <t xml:space="preserve">      Ostvorpommern, Landkreis</t>
  </si>
  <si>
    <t>13060</t>
  </si>
  <si>
    <t>13060000</t>
  </si>
  <si>
    <t xml:space="preserve">      Landkreis Parchim</t>
  </si>
  <si>
    <t>13061</t>
  </si>
  <si>
    <t>13061000</t>
  </si>
  <si>
    <t xml:space="preserve">      Rügen, Landkreis</t>
  </si>
  <si>
    <t>13062</t>
  </si>
  <si>
    <t>13062000</t>
  </si>
  <si>
    <t xml:space="preserve">      Landkreis Uecker-Randow</t>
  </si>
  <si>
    <t>13074</t>
  </si>
  <si>
    <t>13074000</t>
  </si>
  <si>
    <t xml:space="preserve">      Landkreis Nordwestmecklenburg</t>
  </si>
  <si>
    <t>14</t>
  </si>
  <si>
    <t>14000</t>
  </si>
  <si>
    <t xml:space="preserve">  Sachsen</t>
  </si>
  <si>
    <t>141</t>
  </si>
  <si>
    <t>141000</t>
  </si>
  <si>
    <t xml:space="preserve">    Chemnitz, Regierungsbezirk</t>
  </si>
  <si>
    <t>14161</t>
  </si>
  <si>
    <t>14161000</t>
  </si>
  <si>
    <t xml:space="preserve">      Chemnitz, kreisfreie Stadt</t>
  </si>
  <si>
    <t>14166</t>
  </si>
  <si>
    <t>14166000</t>
  </si>
  <si>
    <t xml:space="preserve">      Plauen, kreisfreie Stadt</t>
  </si>
  <si>
    <t>14167</t>
  </si>
  <si>
    <t>14167000</t>
  </si>
  <si>
    <t xml:space="preserve">      Zwickau, kreisfreie Stadt</t>
  </si>
  <si>
    <t>14171</t>
  </si>
  <si>
    <t>14171000</t>
  </si>
  <si>
    <t xml:space="preserve">      Annaberg, Landkreis</t>
  </si>
  <si>
    <t>14173</t>
  </si>
  <si>
    <t>14173000</t>
  </si>
  <si>
    <t xml:space="preserve">      Chemnitzer Land, Landkreis</t>
  </si>
  <si>
    <t>14177</t>
  </si>
  <si>
    <t>14177000</t>
  </si>
  <si>
    <t xml:space="preserve">      Freiberg, Landkreis</t>
  </si>
  <si>
    <t>14178</t>
  </si>
  <si>
    <t>14178000</t>
  </si>
  <si>
    <t xml:space="preserve">      Vogtlandkreis</t>
  </si>
  <si>
    <t>14181</t>
  </si>
  <si>
    <t>14181000</t>
  </si>
  <si>
    <t xml:space="preserve">      Mittlerer Erzgebirgskreis</t>
  </si>
  <si>
    <t>14182</t>
  </si>
  <si>
    <t>14182000</t>
  </si>
  <si>
    <t xml:space="preserve">      Mittweida, Landkreis</t>
  </si>
  <si>
    <t>14188</t>
  </si>
  <si>
    <t>14188000</t>
  </si>
  <si>
    <t xml:space="preserve">      Stollberg, Landkreis</t>
  </si>
  <si>
    <t>14191</t>
  </si>
  <si>
    <t>14191000</t>
  </si>
  <si>
    <t xml:space="preserve">      Aue-Schwarzenberg, Landkreis</t>
  </si>
  <si>
    <t>14193</t>
  </si>
  <si>
    <t>14193000</t>
  </si>
  <si>
    <t xml:space="preserve">      Zwickauer Land, Landkreis</t>
  </si>
  <si>
    <t>142</t>
  </si>
  <si>
    <t>142000</t>
  </si>
  <si>
    <t xml:space="preserve">    Dresden, Regierungsbezirk</t>
  </si>
  <si>
    <t>14262</t>
  </si>
  <si>
    <t>14262000</t>
  </si>
  <si>
    <t xml:space="preserve">      Dresden, kreisfreie Stadt</t>
  </si>
  <si>
    <t>14263</t>
  </si>
  <si>
    <t>14263000</t>
  </si>
  <si>
    <t xml:space="preserve">      Görlitz, kreisfreie Stadt</t>
  </si>
  <si>
    <t>14264</t>
  </si>
  <si>
    <t>14264000</t>
  </si>
  <si>
    <t xml:space="preserve">      Hoyerswerda, kreisfreie Stadt</t>
  </si>
  <si>
    <t>14272</t>
  </si>
  <si>
    <t>14272000</t>
  </si>
  <si>
    <t xml:space="preserve">      Bautzen, Landkreis</t>
  </si>
  <si>
    <t>14280</t>
  </si>
  <si>
    <t>14280000</t>
  </si>
  <si>
    <t xml:space="preserve">      Meißen, Landkreis</t>
  </si>
  <si>
    <t>14284</t>
  </si>
  <si>
    <t>14284000</t>
  </si>
  <si>
    <t xml:space="preserve">      Niederschlesischer Oberlausitzkreis</t>
  </si>
  <si>
    <t>14285</t>
  </si>
  <si>
    <t>14285000</t>
  </si>
  <si>
    <t xml:space="preserve">      Riesa-Großenhain, Landkreis</t>
  </si>
  <si>
    <t>14286</t>
  </si>
  <si>
    <t>14286000</t>
  </si>
  <si>
    <t xml:space="preserve">      Löbau-Zittau, Landkreis</t>
  </si>
  <si>
    <t>14287</t>
  </si>
  <si>
    <t>14287000</t>
  </si>
  <si>
    <t xml:space="preserve">      Sächsische Schweiz, Landkreis</t>
  </si>
  <si>
    <t>14290</t>
  </si>
  <si>
    <t>14290000</t>
  </si>
  <si>
    <t xml:space="preserve">      Weißeritzkreis</t>
  </si>
  <si>
    <t>14292</t>
  </si>
  <si>
    <t>14292000</t>
  </si>
  <si>
    <t xml:space="preserve">      Kamenz, Landkreis</t>
  </si>
  <si>
    <t>143</t>
  </si>
  <si>
    <t>143000</t>
  </si>
  <si>
    <t xml:space="preserve">    Leipzig, Regierungsbezirk</t>
  </si>
  <si>
    <t>14365</t>
  </si>
  <si>
    <t>14365000</t>
  </si>
  <si>
    <t xml:space="preserve">      Leipzig, kreisfreie Stadt</t>
  </si>
  <si>
    <t>14374</t>
  </si>
  <si>
    <t>14374000</t>
  </si>
  <si>
    <t xml:space="preserve">      Delitzsch, Landkreis</t>
  </si>
  <si>
    <t>14375</t>
  </si>
  <si>
    <t>14375000</t>
  </si>
  <si>
    <t xml:space="preserve">      Döbeln, Landkreis</t>
  </si>
  <si>
    <t>14379</t>
  </si>
  <si>
    <t>14379000</t>
  </si>
  <si>
    <t xml:space="preserve">      Leipziger Land, Landkreis</t>
  </si>
  <si>
    <t>14383</t>
  </si>
  <si>
    <t>14383000</t>
  </si>
  <si>
    <t xml:space="preserve">      Muldentalkreis</t>
  </si>
  <si>
    <t>14389</t>
  </si>
  <si>
    <t>14389000</t>
  </si>
  <si>
    <t xml:space="preserve">      Torgau-Oschatz, Landkreis</t>
  </si>
  <si>
    <t>145</t>
  </si>
  <si>
    <t>145000</t>
  </si>
  <si>
    <t xml:space="preserve">    Chemnitz, Stat. Region</t>
  </si>
  <si>
    <t>14511</t>
  </si>
  <si>
    <t>14511000</t>
  </si>
  <si>
    <t xml:space="preserve">      Chemnitz, Stadt</t>
  </si>
  <si>
    <t>14524</t>
  </si>
  <si>
    <t>14524000</t>
  </si>
  <si>
    <t xml:space="preserve">      Zwickau, Landkreis</t>
  </si>
  <si>
    <t>146</t>
  </si>
  <si>
    <t>146000</t>
  </si>
  <si>
    <t xml:space="preserve">    Dresden, Stat. Region</t>
  </si>
  <si>
    <t>14612</t>
  </si>
  <si>
    <t>14612000</t>
  </si>
  <si>
    <t xml:space="preserve">      Dresden, Stadt</t>
  </si>
  <si>
    <t>14627</t>
  </si>
  <si>
    <t>14627000</t>
  </si>
  <si>
    <t>147</t>
  </si>
  <si>
    <t>147000</t>
  </si>
  <si>
    <t xml:space="preserve">    Leipzig, Stat. Region</t>
  </si>
  <si>
    <t>14713</t>
  </si>
  <si>
    <t>14713000</t>
  </si>
  <si>
    <t xml:space="preserve">      Leipzig, Stadt</t>
  </si>
  <si>
    <t>14729</t>
  </si>
  <si>
    <t>14729000</t>
  </si>
  <si>
    <t xml:space="preserve">      Leipzig, Landkreis</t>
  </si>
  <si>
    <t>15</t>
  </si>
  <si>
    <t>15000</t>
  </si>
  <si>
    <t xml:space="preserve">  Sachsen-Anhalt</t>
  </si>
  <si>
    <t>15001</t>
  </si>
  <si>
    <t>15001000</t>
  </si>
  <si>
    <t xml:space="preserve">      Dessau-Roßlau, kreisfreie Stadt</t>
  </si>
  <si>
    <t>151</t>
  </si>
  <si>
    <t>151000</t>
  </si>
  <si>
    <t xml:space="preserve">    Dessau, Stat. Region</t>
  </si>
  <si>
    <t>15101</t>
  </si>
  <si>
    <t>15101000</t>
  </si>
  <si>
    <t xml:space="preserve">      Dessau, kreisfreie Stadt</t>
  </si>
  <si>
    <t>15151</t>
  </si>
  <si>
    <t>15151000</t>
  </si>
  <si>
    <t xml:space="preserve">      Anhalt-Zerbst, Kreis</t>
  </si>
  <si>
    <t>15153</t>
  </si>
  <si>
    <t>15153000</t>
  </si>
  <si>
    <t xml:space="preserve">      Bernburg, Kreis</t>
  </si>
  <si>
    <t>15154</t>
  </si>
  <si>
    <t>15154000</t>
  </si>
  <si>
    <t xml:space="preserve">      Bitterfeld, Kreis</t>
  </si>
  <si>
    <t>15159</t>
  </si>
  <si>
    <t>15159000</t>
  </si>
  <si>
    <t xml:space="preserve">      Köthen, Kreis</t>
  </si>
  <si>
    <t>15171</t>
  </si>
  <si>
    <t>15171000</t>
  </si>
  <si>
    <t xml:space="preserve">      Wittenberg, Kreis</t>
  </si>
  <si>
    <t>152</t>
  </si>
  <si>
    <t>152000</t>
  </si>
  <si>
    <t xml:space="preserve">    Halle, Stat. Region</t>
  </si>
  <si>
    <t>15202</t>
  </si>
  <si>
    <t>15202000</t>
  </si>
  <si>
    <t xml:space="preserve">      Halle (Saale), kreisfreie Stadt</t>
  </si>
  <si>
    <t>15256</t>
  </si>
  <si>
    <t>15256000</t>
  </si>
  <si>
    <t xml:space="preserve">      Burgenlandkreis</t>
  </si>
  <si>
    <t>15260</t>
  </si>
  <si>
    <t>15260000</t>
  </si>
  <si>
    <t xml:space="preserve">      Mansfelder Land, Kreis</t>
  </si>
  <si>
    <t>15261</t>
  </si>
  <si>
    <t>15261000</t>
  </si>
  <si>
    <t xml:space="preserve">      Merseburg-Querfurt, Kreis</t>
  </si>
  <si>
    <t>15265</t>
  </si>
  <si>
    <t>15265000</t>
  </si>
  <si>
    <t xml:space="preserve">      Saalkreis</t>
  </si>
  <si>
    <t>15266</t>
  </si>
  <si>
    <t>15266000</t>
  </si>
  <si>
    <t xml:space="preserve">      Sangerhausen, Kreis</t>
  </si>
  <si>
    <t>15268</t>
  </si>
  <si>
    <t>15268000</t>
  </si>
  <si>
    <t xml:space="preserve">      Weißenfels, Kreis</t>
  </si>
  <si>
    <t>153</t>
  </si>
  <si>
    <t>153000</t>
  </si>
  <si>
    <t xml:space="preserve">    Magdeburg, Stat. Region</t>
  </si>
  <si>
    <t>15303</t>
  </si>
  <si>
    <t>15303000</t>
  </si>
  <si>
    <t xml:space="preserve">      Magdeburg, kreisfreie Stadt</t>
  </si>
  <si>
    <t>15352</t>
  </si>
  <si>
    <t>15352000</t>
  </si>
  <si>
    <t xml:space="preserve">      Aschersleben-Staßfurt, Kreis</t>
  </si>
  <si>
    <t>15355</t>
  </si>
  <si>
    <t>15355000</t>
  </si>
  <si>
    <t xml:space="preserve">      Bördekreis</t>
  </si>
  <si>
    <t>15357</t>
  </si>
  <si>
    <t>15357000</t>
  </si>
  <si>
    <t xml:space="preserve">      Halberstadt, Kreis</t>
  </si>
  <si>
    <t>15358</t>
  </si>
  <si>
    <t>15358000</t>
  </si>
  <si>
    <t xml:space="preserve">      Jerichower Land, Kreis</t>
  </si>
  <si>
    <t>15362</t>
  </si>
  <si>
    <t>15362000</t>
  </si>
  <si>
    <t xml:space="preserve">      Ohrekreis</t>
  </si>
  <si>
    <t>15363</t>
  </si>
  <si>
    <t>15363000</t>
  </si>
  <si>
    <t xml:space="preserve">      Stendal, Kreis</t>
  </si>
  <si>
    <t>15364</t>
  </si>
  <si>
    <t>15364000</t>
  </si>
  <si>
    <t xml:space="preserve">      Quedlinburg, Kreis</t>
  </si>
  <si>
    <t>15367</t>
  </si>
  <si>
    <t>15367000</t>
  </si>
  <si>
    <t xml:space="preserve">      Schönebeck, Kreis</t>
  </si>
  <si>
    <t>15369</t>
  </si>
  <si>
    <t>15369000</t>
  </si>
  <si>
    <t xml:space="preserve">      Wernigerode, Kreis</t>
  </si>
  <si>
    <t>15370</t>
  </si>
  <si>
    <t>15370000</t>
  </si>
  <si>
    <t xml:space="preserve">      Altmarkkreis Salzwedel, Kreis</t>
  </si>
  <si>
    <t>16</t>
  </si>
  <si>
    <t>16000</t>
  </si>
  <si>
    <t xml:space="preserve">  Thüringen</t>
  </si>
  <si>
    <t>16052</t>
  </si>
  <si>
    <t>16052000</t>
  </si>
  <si>
    <t xml:space="preserve">      Gera, kreisfreie Stadt</t>
  </si>
  <si>
    <t>16053</t>
  </si>
  <si>
    <t>16053000</t>
  </si>
  <si>
    <t xml:space="preserve">      Jena, kreisfreie Stadt</t>
  </si>
  <si>
    <t>16054</t>
  </si>
  <si>
    <t>16054000</t>
  </si>
  <si>
    <t xml:space="preserve">      Suhl, kreisfreie Stadt</t>
  </si>
  <si>
    <t>16055</t>
  </si>
  <si>
    <t>16055000</t>
  </si>
  <si>
    <t xml:space="preserve">      Weimar, kreisfreie Stadt</t>
  </si>
  <si>
    <t>16056</t>
  </si>
  <si>
    <t>16056000</t>
  </si>
  <si>
    <t xml:space="preserve">      Eisenach, kreisfreie Stadt</t>
  </si>
  <si>
    <t>DG</t>
  </si>
  <si>
    <t>DG000</t>
  </si>
  <si>
    <t>Deutschland</t>
  </si>
  <si>
    <t>09672</t>
  </si>
  <si>
    <t>09672000</t>
  </si>
  <si>
    <t xml:space="preserve">      Bad Kissingen, Landkreis</t>
  </si>
  <si>
    <t>09172</t>
  </si>
  <si>
    <t>09172000</t>
  </si>
  <si>
    <t xml:space="preserve">      Berchtesgadener Land, Landkreis</t>
  </si>
  <si>
    <t>08336</t>
  </si>
  <si>
    <t>08336000</t>
  </si>
  <si>
    <t xml:space="preserve">      Lörrach, Landkreis</t>
  </si>
  <si>
    <t>09673</t>
  </si>
  <si>
    <t>09673000</t>
  </si>
  <si>
    <t xml:space="preserve">      Rhön-Grabfeld, Landkreis</t>
  </si>
  <si>
    <t>08337</t>
  </si>
  <si>
    <t>08337000</t>
  </si>
  <si>
    <t xml:space="preserve">      Waldshut, Landkreis</t>
  </si>
  <si>
    <t>05366</t>
  </si>
  <si>
    <t>05366000</t>
  </si>
  <si>
    <t xml:space="preserve">      Euskirchen, Kreis</t>
  </si>
  <si>
    <t>08237</t>
  </si>
  <si>
    <t>08237000</t>
  </si>
  <si>
    <t xml:space="preserve">      Freudenstadt, Landkreis</t>
  </si>
  <si>
    <t>09276</t>
  </si>
  <si>
    <t>09276000</t>
  </si>
  <si>
    <t xml:space="preserve">      Regen, Landkreis</t>
  </si>
  <si>
    <t>10042</t>
  </si>
  <si>
    <t>010042000</t>
  </si>
  <si>
    <t xml:space="preserve">      Merzig-Wadern, Landkreis</t>
  </si>
  <si>
    <t>05966</t>
  </si>
  <si>
    <t>05966000</t>
  </si>
  <si>
    <t xml:space="preserve">      Olpe, Kreis</t>
  </si>
  <si>
    <t>05766</t>
  </si>
  <si>
    <t>05766000</t>
  </si>
  <si>
    <t xml:space="preserve">      Lippe, Kreis</t>
  </si>
  <si>
    <t>06437</t>
  </si>
  <si>
    <t>06437000</t>
  </si>
  <si>
    <t xml:space="preserve">      Odenwaldkreis</t>
  </si>
  <si>
    <t>09372</t>
  </si>
  <si>
    <t>09372000</t>
  </si>
  <si>
    <t xml:space="preserve">      Cham, Landkreis</t>
  </si>
  <si>
    <t>06434</t>
  </si>
  <si>
    <t>06434000</t>
  </si>
  <si>
    <t xml:space="preserve">      Hochtaunuskreis</t>
  </si>
  <si>
    <t>05762</t>
  </si>
  <si>
    <t>05762000</t>
  </si>
  <si>
    <t xml:space="preserve">      Höxter, Kreis</t>
  </si>
  <si>
    <t>05374</t>
  </si>
  <si>
    <t>05374000</t>
  </si>
  <si>
    <t xml:space="preserve">      Oberbergischer Kreis</t>
  </si>
  <si>
    <t>06636</t>
  </si>
  <si>
    <t>06636000</t>
  </si>
  <si>
    <t xml:space="preserve">      Werra-Meißner-Kreis</t>
  </si>
  <si>
    <t>03354</t>
  </si>
  <si>
    <t>03354000</t>
  </si>
  <si>
    <t xml:space="preserve">      Lüchow-Dannenberg, Landkreis</t>
  </si>
  <si>
    <t>06431</t>
  </si>
  <si>
    <t>06431000</t>
  </si>
  <si>
    <t xml:space="preserve">      Bergstraße, Landkreis</t>
  </si>
  <si>
    <t>09374</t>
  </si>
  <si>
    <t>09374000</t>
  </si>
  <si>
    <t xml:space="preserve">      Neustadt a.d.Waldnaab, Landkreis</t>
  </si>
  <si>
    <t>09272</t>
  </si>
  <si>
    <t>09272000</t>
  </si>
  <si>
    <t xml:space="preserve">      Freyung-Grafenau, Landkreis</t>
  </si>
  <si>
    <t>03252</t>
  </si>
  <si>
    <t>03252000</t>
  </si>
  <si>
    <t xml:space="preserve">      Hameln-Pyrmont, Landkreis</t>
  </si>
  <si>
    <t>09479</t>
  </si>
  <si>
    <t>09479000</t>
  </si>
  <si>
    <t xml:space="preserve">      Wunsiedel i.Fichtelgebirge, Landkreis</t>
  </si>
  <si>
    <t>06436</t>
  </si>
  <si>
    <t>06436000</t>
  </si>
  <si>
    <t xml:space="preserve">      Main-Taunus-Kreis</t>
  </si>
  <si>
    <t>07233</t>
  </si>
  <si>
    <t>07233000</t>
  </si>
  <si>
    <t xml:space="preserve">      Vulkaneifel, Landkreis</t>
  </si>
  <si>
    <t>06631</t>
  </si>
  <si>
    <t>06631000</t>
  </si>
  <si>
    <t xml:space="preserve">      Fulda, Landkreis</t>
  </si>
  <si>
    <t>05970</t>
  </si>
  <si>
    <t>05970000</t>
  </si>
  <si>
    <t xml:space="preserve">      Siegen-Wittgenstein, Kreis</t>
  </si>
  <si>
    <t>10046</t>
  </si>
  <si>
    <t>010046000</t>
  </si>
  <si>
    <t xml:space="preserve">      St. Wendel, Landkreis</t>
  </si>
  <si>
    <t>09676</t>
  </si>
  <si>
    <t>09676000</t>
  </si>
  <si>
    <t xml:space="preserve">      Miltenberg, Landkreis</t>
  </si>
  <si>
    <t>06439</t>
  </si>
  <si>
    <t>06439000</t>
  </si>
  <si>
    <t xml:space="preserve">      Rheingau-Taunus-Kreis</t>
  </si>
  <si>
    <t>09176</t>
  </si>
  <si>
    <t>09176000</t>
  </si>
  <si>
    <t xml:space="preserve">      Eichstätt, Landkreis</t>
  </si>
  <si>
    <t>08225</t>
  </si>
  <si>
    <t>08225000</t>
  </si>
  <si>
    <t xml:space="preserve">      Neckar-Odenwald-Kreis, Landkreis</t>
  </si>
  <si>
    <t>05382</t>
  </si>
  <si>
    <t>05382000</t>
  </si>
  <si>
    <t xml:space="preserve">      Rhein-Sieg-Kreis</t>
  </si>
  <si>
    <t>09476</t>
  </si>
  <si>
    <t>09476000</t>
  </si>
  <si>
    <t xml:space="preserve">      Kronach, Landkreis</t>
  </si>
  <si>
    <t>05958</t>
  </si>
  <si>
    <t>05958000</t>
  </si>
  <si>
    <t xml:space="preserve">      Hochsauerlandkreis</t>
  </si>
  <si>
    <t>08235</t>
  </si>
  <si>
    <t>08235000</t>
  </si>
  <si>
    <t xml:space="preserve">      Calw, Landkreis</t>
  </si>
  <si>
    <t>03458</t>
  </si>
  <si>
    <t>03458000</t>
  </si>
  <si>
    <t xml:space="preserve">      Oldenburg, Landkreis</t>
  </si>
  <si>
    <t>08326</t>
  </si>
  <si>
    <t>08326000</t>
  </si>
  <si>
    <t xml:space="preserve">      Schwarzwald-Baar-Kreis, Landkreis</t>
  </si>
  <si>
    <t>05378</t>
  </si>
  <si>
    <t>05378000</t>
  </si>
  <si>
    <t xml:space="preserve">      Rheinisch-Bergischer Kreis</t>
  </si>
  <si>
    <t>09671</t>
  </si>
  <si>
    <t>09671000</t>
  </si>
  <si>
    <t xml:space="preserve">      Aschaffenburg, Landkreis</t>
  </si>
  <si>
    <t>10045</t>
  </si>
  <si>
    <t>010045000</t>
  </si>
  <si>
    <t xml:space="preserve">      Saarpfalz-Kreis</t>
  </si>
  <si>
    <t>08327</t>
  </si>
  <si>
    <t>08327000</t>
  </si>
  <si>
    <t xml:space="preserve">      Tuttlingen, Landkreis</t>
  </si>
  <si>
    <t>06633</t>
  </si>
  <si>
    <t>06633000</t>
  </si>
  <si>
    <t xml:space="preserve">      Kassel, Landkreis</t>
  </si>
  <si>
    <t>08315</t>
  </si>
  <si>
    <t>08315000</t>
  </si>
  <si>
    <t xml:space="preserve">      Breisgau-Hochschwarzwald, Landkreis</t>
  </si>
  <si>
    <t>16072</t>
  </si>
  <si>
    <t>16072000</t>
  </si>
  <si>
    <t xml:space="preserve">      Sonneberg, Kreis</t>
  </si>
  <si>
    <t>09674</t>
  </si>
  <si>
    <t>09674000</t>
  </si>
  <si>
    <t xml:space="preserve">      Haßberge, Landkreis</t>
  </si>
  <si>
    <t>05962</t>
  </si>
  <si>
    <t>05962000</t>
  </si>
  <si>
    <t xml:space="preserve">      Märkischer Kreis</t>
  </si>
  <si>
    <t>09376</t>
  </si>
  <si>
    <t>09376000</t>
  </si>
  <si>
    <t xml:space="preserve">      Schwandorf, Landkreis</t>
  </si>
  <si>
    <t>09577</t>
  </si>
  <si>
    <t>09577000</t>
  </si>
  <si>
    <t xml:space="preserve">      Weißenburg-Gunzenhausen, Landkreis</t>
  </si>
  <si>
    <t>09472</t>
  </si>
  <si>
    <t>09472000</t>
  </si>
  <si>
    <t xml:space="preserve">      Bayreuth, Landkreis</t>
  </si>
  <si>
    <t>12060</t>
  </si>
  <si>
    <t>12060000</t>
  </si>
  <si>
    <t xml:space="preserve">      Barnim, Landkreis</t>
  </si>
  <si>
    <t>09474</t>
  </si>
  <si>
    <t>09474000</t>
  </si>
  <si>
    <t xml:space="preserve">      Forchheim, Landkreis</t>
  </si>
  <si>
    <t>05120</t>
  </si>
  <si>
    <t>05120000</t>
  </si>
  <si>
    <t xml:space="preserve">      Remscheid, kreisfreie Stadt</t>
  </si>
  <si>
    <t>07138</t>
  </si>
  <si>
    <t>07138000</t>
  </si>
  <si>
    <t xml:space="preserve">      Neuwied, Landkreis</t>
  </si>
  <si>
    <t>15087</t>
  </si>
  <si>
    <t>15087000</t>
  </si>
  <si>
    <t xml:space="preserve">      Mansfeld-Südharz, Landkreis</t>
  </si>
  <si>
    <t>06532</t>
  </si>
  <si>
    <t>06532000</t>
  </si>
  <si>
    <t xml:space="preserve">      Lahn-Dill-Kreis</t>
  </si>
  <si>
    <t>09575</t>
  </si>
  <si>
    <t>09575000</t>
  </si>
  <si>
    <t xml:space="preserve">      Neustadt a.d.Aisch-Bad Windsheim, Landkreis</t>
  </si>
  <si>
    <t>15085</t>
  </si>
  <si>
    <t>15085000</t>
  </si>
  <si>
    <t xml:space="preserve">      Harz, Landkreis</t>
  </si>
  <si>
    <t>08316</t>
  </si>
  <si>
    <t>08316000</t>
  </si>
  <si>
    <t xml:space="preserve">      Emmendingen, Landkreis</t>
  </si>
  <si>
    <t>09772</t>
  </si>
  <si>
    <t>09772000</t>
  </si>
  <si>
    <t xml:space="preserve">      Augsburg, Landkreis</t>
  </si>
  <si>
    <t>16073</t>
  </si>
  <si>
    <t>16073000</t>
  </si>
  <si>
    <t xml:space="preserve">      Saalfeld-Rudolstadt, Kreis</t>
  </si>
  <si>
    <t>08317</t>
  </si>
  <si>
    <t>08317000</t>
  </si>
  <si>
    <t xml:space="preserve">      Ortenaukreis, Landkreis</t>
  </si>
  <si>
    <t>03153</t>
  </si>
  <si>
    <t>03153000</t>
  </si>
  <si>
    <t xml:space="preserve">      Goslar, Landkreis</t>
  </si>
  <si>
    <t>03257</t>
  </si>
  <si>
    <t>03257000</t>
  </si>
  <si>
    <t xml:space="preserve">      Schaumburg, Landkreis</t>
  </si>
  <si>
    <t>15084</t>
  </si>
  <si>
    <t>15084000</t>
  </si>
  <si>
    <t>07332</t>
  </si>
  <si>
    <t>07332000</t>
  </si>
  <si>
    <t xml:space="preserve">      Bad Dürkheim, Landkreis</t>
  </si>
  <si>
    <t>09677</t>
  </si>
  <si>
    <t>09677000</t>
  </si>
  <si>
    <t xml:space="preserve">      Main-Spessart, Landkreis</t>
  </si>
  <si>
    <t>05362</t>
  </si>
  <si>
    <t>05362000</t>
  </si>
  <si>
    <t xml:space="preserve">      Rhein-Erft-Kreis</t>
  </si>
  <si>
    <t>08216</t>
  </si>
  <si>
    <t>08216000</t>
  </si>
  <si>
    <t xml:space="preserve">      Rastatt, Landkreis</t>
  </si>
  <si>
    <t>03355</t>
  </si>
  <si>
    <t>03355000</t>
  </si>
  <si>
    <t xml:space="preserve">      Lüneburg, Landkreis</t>
  </si>
  <si>
    <t>08437</t>
  </si>
  <si>
    <t>08437000</t>
  </si>
  <si>
    <t xml:space="preserve">      Sigmaringen, Landkreis</t>
  </si>
  <si>
    <t>06435</t>
  </si>
  <si>
    <t>06435000</t>
  </si>
  <si>
    <t xml:space="preserve">      Main-Kinzig-Kreis</t>
  </si>
  <si>
    <t>07133</t>
  </si>
  <si>
    <t>07133000</t>
  </si>
  <si>
    <t xml:space="preserve">      Bad Kreuznach, Landkreis</t>
  </si>
  <si>
    <t>08231</t>
  </si>
  <si>
    <t>08231000</t>
  </si>
  <si>
    <t xml:space="preserve">      Pforzheim, Stadtkreis</t>
  </si>
  <si>
    <t>16063</t>
  </si>
  <si>
    <t>16063000</t>
  </si>
  <si>
    <t xml:space="preserve">      Wartburgkreis</t>
  </si>
  <si>
    <t>08119</t>
  </si>
  <si>
    <t>08119000</t>
  </si>
  <si>
    <t xml:space="preserve">      Rems-Murr-Kreis, Landkreis</t>
  </si>
  <si>
    <t>07340</t>
  </si>
  <si>
    <t>07340000</t>
  </si>
  <si>
    <t xml:space="preserve">      Südwestpfalz, Landkreis</t>
  </si>
  <si>
    <t>09471</t>
  </si>
  <si>
    <t>09471000</t>
  </si>
  <si>
    <t xml:space="preserve">      Bamberg, Landkreis</t>
  </si>
  <si>
    <t>15091</t>
  </si>
  <si>
    <t>15091000</t>
  </si>
  <si>
    <t xml:space="preserve">      Wittenberg, Landkreis</t>
  </si>
  <si>
    <t>03460</t>
  </si>
  <si>
    <t>03460000</t>
  </si>
  <si>
    <t xml:space="preserve">      Vechta, Landkreis</t>
  </si>
  <si>
    <t>07337</t>
  </si>
  <si>
    <t>07337000</t>
  </si>
  <si>
    <t xml:space="preserve">      Südliche Weinstraße, Landkreis</t>
  </si>
  <si>
    <t>16066</t>
  </si>
  <si>
    <t>16066000</t>
  </si>
  <si>
    <t xml:space="preserve">      Schmalkalden-Meiningen, Kreis</t>
  </si>
  <si>
    <t>07134</t>
  </si>
  <si>
    <t>07134000</t>
  </si>
  <si>
    <t xml:space="preserve">      Birkenfeld, Landkreis</t>
  </si>
  <si>
    <t>08221</t>
  </si>
  <si>
    <t>08221000</t>
  </si>
  <si>
    <t xml:space="preserve">      Heidelberg, Stadtkreis</t>
  </si>
  <si>
    <t>09271</t>
  </si>
  <si>
    <t>09271000</t>
  </si>
  <si>
    <t xml:space="preserve">      Deggendorf, Landkreis</t>
  </si>
  <si>
    <t>07141</t>
  </si>
  <si>
    <t>07141000</t>
  </si>
  <si>
    <t xml:space="preserve">      Rhein-Lahn-Kreis</t>
  </si>
  <si>
    <t>03251</t>
  </si>
  <si>
    <t>03251000</t>
  </si>
  <si>
    <t xml:space="preserve">      Diepholz, Landkreis</t>
  </si>
  <si>
    <t>08415</t>
  </si>
  <si>
    <t>08415000</t>
  </si>
  <si>
    <t xml:space="preserve">      Reutlingen, Landkreis</t>
  </si>
  <si>
    <t>05562</t>
  </si>
  <si>
    <t>05562000</t>
  </si>
  <si>
    <t xml:space="preserve">      Recklinghausen, Kreis</t>
  </si>
  <si>
    <t>03159</t>
  </si>
  <si>
    <t>03159000</t>
  </si>
  <si>
    <t>12063</t>
  </si>
  <si>
    <t>12063000</t>
  </si>
  <si>
    <t xml:space="preserve">      Havelland, Landkreis</t>
  </si>
  <si>
    <t>06411</t>
  </si>
  <si>
    <t>06411000</t>
  </si>
  <si>
    <t xml:space="preserve">      Darmstadt, kreisfreie Stadt</t>
  </si>
  <si>
    <t>05334</t>
  </si>
  <si>
    <t>05334000</t>
  </si>
  <si>
    <t xml:space="preserve">      Städteregion Aachen (einschl. Stadt Aachen)</t>
  </si>
  <si>
    <t>07235</t>
  </si>
  <si>
    <t>07235000</t>
  </si>
  <si>
    <t xml:space="preserve">      Trier-Saarburg, Landkreis</t>
  </si>
  <si>
    <t>12069</t>
  </si>
  <si>
    <t>12069000</t>
  </si>
  <si>
    <t xml:space="preserve">      Potsdam-Mittelmark, Landkreis</t>
  </si>
  <si>
    <t>05122</t>
  </si>
  <si>
    <t>05122000</t>
  </si>
  <si>
    <t xml:space="preserve">      Solingen, kreisfreie Stadt</t>
  </si>
  <si>
    <t>09477</t>
  </si>
  <si>
    <t>09477000</t>
  </si>
  <si>
    <t xml:space="preserve">      Kulmbach, Landkreis</t>
  </si>
  <si>
    <t>03154</t>
  </si>
  <si>
    <t>03154000</t>
  </si>
  <si>
    <t xml:space="preserve">      Helmstedt, Landkreis</t>
  </si>
  <si>
    <t>05166</t>
  </si>
  <si>
    <t>05166000</t>
  </si>
  <si>
    <t xml:space="preserve">      Viersen, Kreis</t>
  </si>
  <si>
    <t>09278</t>
  </si>
  <si>
    <t>09278000</t>
  </si>
  <si>
    <t xml:space="preserve">      Straubing-Bogen, Landkreis</t>
  </si>
  <si>
    <t>03459</t>
  </si>
  <si>
    <t>03459000</t>
  </si>
  <si>
    <t xml:space="preserve">      Osnabrück, Landkreis</t>
  </si>
  <si>
    <t>14521</t>
  </si>
  <si>
    <t>14521000</t>
  </si>
  <si>
    <t xml:space="preserve">      Erzgebirgskreis</t>
  </si>
  <si>
    <t>05554</t>
  </si>
  <si>
    <t>05554000</t>
  </si>
  <si>
    <t xml:space="preserve">      Borken, Kreis</t>
  </si>
  <si>
    <t>05124</t>
  </si>
  <si>
    <t>05124000</t>
  </si>
  <si>
    <t xml:space="preserve">      Wuppertal, kreisfreie Stadt</t>
  </si>
  <si>
    <t>07232</t>
  </si>
  <si>
    <t>07232000</t>
  </si>
  <si>
    <t xml:space="preserve">      Eifelkreis Bitburg-Prüm</t>
  </si>
  <si>
    <t>06432</t>
  </si>
  <si>
    <t>06432000</t>
  </si>
  <si>
    <t xml:space="preserve">      Darmstadt-Dieburg, Landkreis</t>
  </si>
  <si>
    <t>08226</t>
  </si>
  <si>
    <t>08226000</t>
  </si>
  <si>
    <t xml:space="preserve">      Rhein-Neckar-Kreis, Landkreis</t>
  </si>
  <si>
    <t>09478</t>
  </si>
  <si>
    <t>09478000</t>
  </si>
  <si>
    <t xml:space="preserve">      Lichtenfels, Landkreis</t>
  </si>
  <si>
    <t>05314</t>
  </si>
  <si>
    <t>05314000</t>
  </si>
  <si>
    <t xml:space="preserve">      Bonn, kreisfreie Stadt</t>
  </si>
  <si>
    <t>06632</t>
  </si>
  <si>
    <t>06632000</t>
  </si>
  <si>
    <t xml:space="preserve">      Hersfeld-Rotenburg, Landkreis</t>
  </si>
  <si>
    <t>16070</t>
  </si>
  <si>
    <t>16070000</t>
  </si>
  <si>
    <t xml:space="preserve">      Ilm-Kreis</t>
  </si>
  <si>
    <t>16075</t>
  </si>
  <si>
    <t>16075000</t>
  </si>
  <si>
    <t xml:space="preserve">      Saale-Orla-Kreis</t>
  </si>
  <si>
    <t>16062</t>
  </si>
  <si>
    <t>16062000</t>
  </si>
  <si>
    <t xml:space="preserve">      Nordhausen, Kreis</t>
  </si>
  <si>
    <t>12065</t>
  </si>
  <si>
    <t>12065000</t>
  </si>
  <si>
    <t xml:space="preserve">      Oberhavel, Landkreis</t>
  </si>
  <si>
    <t>05512</t>
  </si>
  <si>
    <t>05512000</t>
  </si>
  <si>
    <t xml:space="preserve">      Bottrop, kreisfreie Stadt</t>
  </si>
  <si>
    <t>12073</t>
  </si>
  <si>
    <t>12073000</t>
  </si>
  <si>
    <t xml:space="preserve">      Uckermark, Landkreis</t>
  </si>
  <si>
    <t>05558</t>
  </si>
  <si>
    <t>05558000</t>
  </si>
  <si>
    <t xml:space="preserve">      Coesfeld, Kreis</t>
  </si>
  <si>
    <t>08236</t>
  </si>
  <si>
    <t>08236000</t>
  </si>
  <si>
    <t xml:space="preserve">      Enzkreis, Landkreis</t>
  </si>
  <si>
    <t>06533</t>
  </si>
  <si>
    <t>06533000</t>
  </si>
  <si>
    <t xml:space="preserve">      Limburg-Weilburg, Landkreis</t>
  </si>
  <si>
    <t>12061</t>
  </si>
  <si>
    <t>12061000</t>
  </si>
  <si>
    <t xml:space="preserve">      Dahme-Spreewald, Landkreis</t>
  </si>
  <si>
    <t>16069</t>
  </si>
  <si>
    <t>16069000</t>
  </si>
  <si>
    <t xml:space="preserve">      Hildburghausen, Kreis</t>
  </si>
  <si>
    <t>15082</t>
  </si>
  <si>
    <t>15082000</t>
  </si>
  <si>
    <t xml:space="preserve">      Anhalt-Bitterfeld, Landkreis</t>
  </si>
  <si>
    <t>03358</t>
  </si>
  <si>
    <t>03358000</t>
  </si>
  <si>
    <t xml:space="preserve">      Heidekreis, Landkreis</t>
  </si>
  <si>
    <t>09571</t>
  </si>
  <si>
    <t>09571000</t>
  </si>
  <si>
    <t xml:space="preserve">      Ansbach, Landkreis</t>
  </si>
  <si>
    <t>05170</t>
  </si>
  <si>
    <t>05170000</t>
  </si>
  <si>
    <t xml:space="preserve">      Wesel, Kreis</t>
  </si>
  <si>
    <t>09371</t>
  </si>
  <si>
    <t>09371000</t>
  </si>
  <si>
    <t xml:space="preserve">      Amberg-Sulzbach, Landkreis</t>
  </si>
  <si>
    <t>16061</t>
  </si>
  <si>
    <t>16061000</t>
  </si>
  <si>
    <t xml:space="preserve">      Eichsfeld, Kreis</t>
  </si>
  <si>
    <t>01053</t>
  </si>
  <si>
    <t>01053000</t>
  </si>
  <si>
    <t xml:space="preserve">      Herzogtum Lauenburg, Landkreis</t>
  </si>
  <si>
    <t>03351</t>
  </si>
  <si>
    <t>03351000</t>
  </si>
  <si>
    <t xml:space="preserve">      Celle, Landkreis</t>
  </si>
  <si>
    <t>06634</t>
  </si>
  <si>
    <t>06634000</t>
  </si>
  <si>
    <t xml:space="preserve">      Schwalm-Eder-Kreis</t>
  </si>
  <si>
    <t>01058</t>
  </si>
  <si>
    <t>01058000</t>
  </si>
  <si>
    <t xml:space="preserve">      Rendsburg-Eckernförde, Landkreis</t>
  </si>
  <si>
    <t>03255</t>
  </si>
  <si>
    <t>03255000</t>
  </si>
  <si>
    <t xml:space="preserve">      Holzminden, Landkreis</t>
  </si>
  <si>
    <t>06414</t>
  </si>
  <si>
    <t>06414000</t>
  </si>
  <si>
    <t xml:space="preserve">      Wiesbaden, Landeshauptstadt, kreisfreie Stadt</t>
  </si>
  <si>
    <t>05358</t>
  </si>
  <si>
    <t>05358000</t>
  </si>
  <si>
    <t xml:space="preserve">      Düren, Kreis</t>
  </si>
  <si>
    <t>07335</t>
  </si>
  <si>
    <t>07335000</t>
  </si>
  <si>
    <t xml:space="preserve">      Kaiserslautern, Landkreis</t>
  </si>
  <si>
    <t>08311</t>
  </si>
  <si>
    <t>08311000</t>
  </si>
  <si>
    <t xml:space="preserve">      Freiburg im Breisgau, Stadtkreis</t>
  </si>
  <si>
    <t>09377</t>
  </si>
  <si>
    <t>09377000</t>
  </si>
  <si>
    <t xml:space="preserve">      Tirschenreuth, Landkreis</t>
  </si>
  <si>
    <t>06635</t>
  </si>
  <si>
    <t>06635000</t>
  </si>
  <si>
    <t xml:space="preserve">      Waldeck-Frankenberg, Landkreis</t>
  </si>
  <si>
    <t>06535</t>
  </si>
  <si>
    <t>06535000</t>
  </si>
  <si>
    <t xml:space="preserve">      Vogelsbergkreis</t>
  </si>
  <si>
    <t>09574</t>
  </si>
  <si>
    <t>09574000</t>
  </si>
  <si>
    <t xml:space="preserve">      Nürnberger Land, Landkreis</t>
  </si>
  <si>
    <t>14523</t>
  </si>
  <si>
    <t>14523000</t>
  </si>
  <si>
    <t>13075</t>
  </si>
  <si>
    <t>13075000</t>
  </si>
  <si>
    <t xml:space="preserve">       Vorpommern-Greifswald, Landkreis</t>
  </si>
  <si>
    <t>06433</t>
  </si>
  <si>
    <t>06433000</t>
  </si>
  <si>
    <t xml:space="preserve">      Groß-Gerau, Landkreis</t>
  </si>
  <si>
    <t>09475</t>
  </si>
  <si>
    <t>09475000</t>
  </si>
  <si>
    <t xml:space="preserve">      Hof, Landkreis</t>
  </si>
  <si>
    <t>08325</t>
  </si>
  <si>
    <t>08325000</t>
  </si>
  <si>
    <t xml:space="preserve">      Rottweil, Landkreis</t>
  </si>
  <si>
    <t>03404</t>
  </si>
  <si>
    <t>03404000</t>
  </si>
  <si>
    <t xml:space="preserve">      Osnabrück, kreisfreie Stadt</t>
  </si>
  <si>
    <t>09373</t>
  </si>
  <si>
    <t>09373000</t>
  </si>
  <si>
    <t xml:space="preserve">      Neumarkt i.d.OPf., Landkreis</t>
  </si>
  <si>
    <t>16067</t>
  </si>
  <si>
    <t>16067000</t>
  </si>
  <si>
    <t xml:space="preserve">      Gotha, Kreis</t>
  </si>
  <si>
    <t>09779</t>
  </si>
  <si>
    <t>09779000</t>
  </si>
  <si>
    <t xml:space="preserve">      Donau-Ries, Landkreis</t>
  </si>
  <si>
    <t>03353</t>
  </si>
  <si>
    <t>03353000</t>
  </si>
  <si>
    <t xml:space="preserve">      Harburg, Landkreis</t>
  </si>
  <si>
    <t>12068</t>
  </si>
  <si>
    <t>12068000</t>
  </si>
  <si>
    <t xml:space="preserve">      Ostprignitz-Ruppin, Landkreis</t>
  </si>
  <si>
    <t>10044</t>
  </si>
  <si>
    <t>010044000</t>
  </si>
  <si>
    <t xml:space="preserve">      Saarlouis, Landkreis</t>
  </si>
  <si>
    <t>12062</t>
  </si>
  <si>
    <t>12062000</t>
  </si>
  <si>
    <t xml:space="preserve">      Elbe-Elster, Landkreis</t>
  </si>
  <si>
    <t>06534</t>
  </si>
  <si>
    <t>06534000</t>
  </si>
  <si>
    <t xml:space="preserve">      Marburg-Biedenkopf, Landkreis</t>
  </si>
  <si>
    <t>06440</t>
  </si>
  <si>
    <t>06440000</t>
  </si>
  <si>
    <t xml:space="preserve">      Wetteraukreis</t>
  </si>
  <si>
    <t>05774</t>
  </si>
  <si>
    <t>05774000</t>
  </si>
  <si>
    <t xml:space="preserve">      Paderborn, Kreis</t>
  </si>
  <si>
    <t>16064</t>
  </si>
  <si>
    <t>16064000</t>
  </si>
  <si>
    <t xml:space="preserve">      Unstrut-Hainich-Kreis</t>
  </si>
  <si>
    <t>09774</t>
  </si>
  <si>
    <t>09774000</t>
  </si>
  <si>
    <t xml:space="preserve">      Günzburg, Landkreis</t>
  </si>
  <si>
    <t>06611</t>
  </si>
  <si>
    <t>06611000</t>
  </si>
  <si>
    <t xml:space="preserve">      Kassel, kreisfreie Stadt</t>
  </si>
  <si>
    <t>16065</t>
  </si>
  <si>
    <t>16065000</t>
  </si>
  <si>
    <t xml:space="preserve">      Kyffhäuserkreis</t>
  </si>
  <si>
    <t>12070</t>
  </si>
  <si>
    <t>12070000</t>
  </si>
  <si>
    <t xml:space="preserve">      Prignitz, Landkreis</t>
  </si>
  <si>
    <t>05770</t>
  </si>
  <si>
    <t>05770000</t>
  </si>
  <si>
    <t xml:space="preserve">      Minden-Lübbecke, Kreis</t>
  </si>
  <si>
    <t>12066</t>
  </si>
  <si>
    <t>12066000</t>
  </si>
  <si>
    <t xml:space="preserve">      Oberspreewald-Lausitz, Landkreis</t>
  </si>
  <si>
    <t>15088</t>
  </si>
  <si>
    <t>15088000</t>
  </si>
  <si>
    <t xml:space="preserve">      Saalekreis</t>
  </si>
  <si>
    <t>08417</t>
  </si>
  <si>
    <t>08417000</t>
  </si>
  <si>
    <t xml:space="preserve">      Zollernalbkreis, Landkreis</t>
  </si>
  <si>
    <t>15090</t>
  </si>
  <si>
    <t>15090000</t>
  </si>
  <si>
    <t xml:space="preserve">      Stendal, Landkreis</t>
  </si>
  <si>
    <t>03454</t>
  </si>
  <si>
    <t>03454000</t>
  </si>
  <si>
    <t xml:space="preserve">      Emsland, Landkreis</t>
  </si>
  <si>
    <t>13076</t>
  </si>
  <si>
    <t>13076000</t>
  </si>
  <si>
    <t xml:space="preserve">      Landkreis Ludwigslust-Parchim</t>
  </si>
  <si>
    <t>03155</t>
  </si>
  <si>
    <t>03155000</t>
  </si>
  <si>
    <t xml:space="preserve">      Northeim, Landkreis</t>
  </si>
  <si>
    <t>09773</t>
  </si>
  <si>
    <t>09773000</t>
  </si>
  <si>
    <t xml:space="preserve">      Dillingen a.d.Donau, Landkreis</t>
  </si>
  <si>
    <t>01057</t>
  </si>
  <si>
    <t>01057000</t>
  </si>
  <si>
    <t xml:space="preserve">      Plön, Landkreis</t>
  </si>
  <si>
    <t>07140</t>
  </si>
  <si>
    <t>07140000</t>
  </si>
  <si>
    <t xml:space="preserve">      Rhein-Hunsrück-Kreis</t>
  </si>
  <si>
    <t>01055</t>
  </si>
  <si>
    <t>01055000</t>
  </si>
  <si>
    <t xml:space="preserve">      Ostholstein, Landkreis</t>
  </si>
  <si>
    <t>09180</t>
  </si>
  <si>
    <t>09180000</t>
  </si>
  <si>
    <t xml:space="preserve">      Garmisch-Partenkirchen, Landkreis</t>
  </si>
  <si>
    <t>08125</t>
  </si>
  <si>
    <t>08125000</t>
  </si>
  <si>
    <t xml:space="preserve">      Heilbronn, Landkreis</t>
  </si>
  <si>
    <t>08127</t>
  </si>
  <si>
    <t>08127000</t>
  </si>
  <si>
    <t xml:space="preserve">      Schwäbisch Hall, Landkreis</t>
  </si>
  <si>
    <t>08116</t>
  </si>
  <si>
    <t>08116000</t>
  </si>
  <si>
    <t xml:space="preserve">      Esslingen, Landkreis</t>
  </si>
  <si>
    <t>05974</t>
  </si>
  <si>
    <t>05974000</t>
  </si>
  <si>
    <t xml:space="preserve">      Soest, Kreis</t>
  </si>
  <si>
    <t>07231</t>
  </si>
  <si>
    <t>07231000</t>
  </si>
  <si>
    <t xml:space="preserve">      Bernkastel-Wittlich, Landkreis</t>
  </si>
  <si>
    <t>13071</t>
  </si>
  <si>
    <t>13071000</t>
  </si>
  <si>
    <t xml:space="preserve">      Mecklenburgische Seenplatte, Landkreis</t>
  </si>
  <si>
    <t>09675</t>
  </si>
  <si>
    <t>09675000</t>
  </si>
  <si>
    <t xml:space="preserve">      Kitzingen, Landkreis</t>
  </si>
  <si>
    <t>09576</t>
  </si>
  <si>
    <t>09576000</t>
  </si>
  <si>
    <t xml:space="preserve">      Roth, Landkreis</t>
  </si>
  <si>
    <t>15003</t>
  </si>
  <si>
    <t>15003000</t>
  </si>
  <si>
    <t>14626</t>
  </si>
  <si>
    <t>14626000</t>
  </si>
  <si>
    <t xml:space="preserve">      Görlitz, Landkreis</t>
  </si>
  <si>
    <t>05370</t>
  </si>
  <si>
    <t>05370000</t>
  </si>
  <si>
    <t xml:space="preserve">      Heinsberg, Kreis</t>
  </si>
  <si>
    <t>08215</t>
  </si>
  <si>
    <t>08215000</t>
  </si>
  <si>
    <t xml:space="preserve">      Karlsruhe, Landkreis</t>
  </si>
  <si>
    <t>09273</t>
  </si>
  <si>
    <t>09273000</t>
  </si>
  <si>
    <t xml:space="preserve">      Kelheim, Landkreis</t>
  </si>
  <si>
    <t>03158</t>
  </si>
  <si>
    <t>03158000</t>
  </si>
  <si>
    <t xml:space="preserve">      Wolfenbüttel, Landkreis</t>
  </si>
  <si>
    <t>14730</t>
  </si>
  <si>
    <t>14730000</t>
  </si>
  <si>
    <t xml:space="preserve">      Nordsachsen, Landkreis</t>
  </si>
  <si>
    <t>15002</t>
  </si>
  <si>
    <t>15002000</t>
  </si>
  <si>
    <t>05711</t>
  </si>
  <si>
    <t>05711000</t>
  </si>
  <si>
    <t xml:space="preserve">      Bielefeld, kreisfreie Stadt</t>
  </si>
  <si>
    <t>15089</t>
  </si>
  <si>
    <t>15089000</t>
  </si>
  <si>
    <t xml:space="preserve">      Salzlandkreis</t>
  </si>
  <si>
    <t>12072</t>
  </si>
  <si>
    <t>12072000</t>
  </si>
  <si>
    <t xml:space="preserve">      Teltow-Fläming, Landkreis</t>
  </si>
  <si>
    <t>12067</t>
  </si>
  <si>
    <t>12067000</t>
  </si>
  <si>
    <t xml:space="preserve">      Oder-Spree, Landkreis</t>
  </si>
  <si>
    <t>09185</t>
  </si>
  <si>
    <t>09185000</t>
  </si>
  <si>
    <t xml:space="preserve">      Neuburg-Schrobenhausen, Landkreis</t>
  </si>
  <si>
    <t>01060</t>
  </si>
  <si>
    <t>01060000</t>
  </si>
  <si>
    <t xml:space="preserve">      Segeberg, Landkreis</t>
  </si>
  <si>
    <t>01059</t>
  </si>
  <si>
    <t>01059000</t>
  </si>
  <si>
    <t xml:space="preserve">      Schleswig-Flensburg, Landkreis</t>
  </si>
  <si>
    <t>09780</t>
  </si>
  <si>
    <t>09780000</t>
  </si>
  <si>
    <t xml:space="preserve">      Oberallgäu, Landkreis</t>
  </si>
  <si>
    <t>06531</t>
  </si>
  <si>
    <t>06531000</t>
  </si>
  <si>
    <t xml:space="preserve">      Gießen, Landkreis</t>
  </si>
  <si>
    <t>08118</t>
  </si>
  <si>
    <t>08118000</t>
  </si>
  <si>
    <t xml:space="preserve">      Ludwigsburg, Landkreis</t>
  </si>
  <si>
    <t>05566</t>
  </si>
  <si>
    <t>05566000</t>
  </si>
  <si>
    <t xml:space="preserve">      Steinfurt, Kreis</t>
  </si>
  <si>
    <t>07143</t>
  </si>
  <si>
    <t>07143000</t>
  </si>
  <si>
    <t xml:space="preserve">      Westerwaldkreis</t>
  </si>
  <si>
    <t>08136</t>
  </si>
  <si>
    <t>08136000</t>
  </si>
  <si>
    <t xml:space="preserve">      Ostalbkreis, Landkreis</t>
  </si>
  <si>
    <t>08416</t>
  </si>
  <si>
    <t>08416000</t>
  </si>
  <si>
    <t xml:space="preserve">      Tübingen, Landkreis</t>
  </si>
  <si>
    <t>01061</t>
  </si>
  <si>
    <t>01061000</t>
  </si>
  <si>
    <t xml:space="preserve">      Steinburg, Landkreis</t>
  </si>
  <si>
    <t>13072</t>
  </si>
  <si>
    <t>13072000</t>
  </si>
  <si>
    <t xml:space="preserve">      Landkreis Rostock</t>
  </si>
  <si>
    <t>08126</t>
  </si>
  <si>
    <t>08126000</t>
  </si>
  <si>
    <t xml:space="preserve">      Hohenlohekreis, Landkreis</t>
  </si>
  <si>
    <t>12064</t>
  </si>
  <si>
    <t>12064000</t>
  </si>
  <si>
    <t xml:space="preserve">      Märkisch-Oderland, Landkreis</t>
  </si>
  <si>
    <t>15081</t>
  </si>
  <si>
    <t>15081000</t>
  </si>
  <si>
    <t xml:space="preserve">      Altmarkkreis Salzwedel</t>
  </si>
  <si>
    <t>09678</t>
  </si>
  <si>
    <t>09678000</t>
  </si>
  <si>
    <t xml:space="preserve">      Schweinfurt, Landkreis</t>
  </si>
  <si>
    <t>15083</t>
  </si>
  <si>
    <t>15083000</t>
  </si>
  <si>
    <t xml:space="preserve">      Börde, Landkreis</t>
  </si>
  <si>
    <t>13058</t>
  </si>
  <si>
    <t>13058000</t>
  </si>
  <si>
    <t>08425</t>
  </si>
  <si>
    <t>08425000</t>
  </si>
  <si>
    <t xml:space="preserve">      Alb-Donau-Kreis, Landkreis</t>
  </si>
  <si>
    <t>09761</t>
  </si>
  <si>
    <t>09761000</t>
  </si>
  <si>
    <t xml:space="preserve">      Augsburg</t>
  </si>
  <si>
    <t>15086</t>
  </si>
  <si>
    <t>15086000</t>
  </si>
  <si>
    <t xml:space="preserve">      Jerichower Land, Landkreis</t>
  </si>
  <si>
    <t>03256</t>
  </si>
  <si>
    <t>03256000</t>
  </si>
  <si>
    <t xml:space="preserve">      Nienburg (Weser), Landkreis</t>
  </si>
  <si>
    <t>03241</t>
  </si>
  <si>
    <t>03241000</t>
  </si>
  <si>
    <t xml:space="preserve">      Region Hannover, Landkreis</t>
  </si>
  <si>
    <t>03462</t>
  </si>
  <si>
    <t>03462000</t>
  </si>
  <si>
    <t xml:space="preserve">      Wittmund, Landkreis</t>
  </si>
  <si>
    <t>12071</t>
  </si>
  <si>
    <t>12071000</t>
  </si>
  <si>
    <t xml:space="preserve">      Spree-Neiße, Landkreis</t>
  </si>
  <si>
    <t>08115</t>
  </si>
  <si>
    <t>08115000</t>
  </si>
  <si>
    <t xml:space="preserve">      Böblingen, Landkreis</t>
  </si>
  <si>
    <t>09572</t>
  </si>
  <si>
    <t>09572000</t>
  </si>
  <si>
    <t xml:space="preserve">      Erlangen-Höchstadt, Landkreis</t>
  </si>
  <si>
    <t>03452</t>
  </si>
  <si>
    <t>03452000</t>
  </si>
  <si>
    <t xml:space="preserve">      Aurich, Landkreis</t>
  </si>
  <si>
    <t>09778</t>
  </si>
  <si>
    <t>09778000</t>
  </si>
  <si>
    <t xml:space="preserve">      Unterallgäu, Landkreis</t>
  </si>
  <si>
    <t>13073</t>
  </si>
  <si>
    <t>13073000</t>
  </si>
  <si>
    <t xml:space="preserve">      Vorpommern-Rügen, Landkreis</t>
  </si>
  <si>
    <t>14522</t>
  </si>
  <si>
    <t>14522000</t>
  </si>
  <si>
    <t xml:space="preserve">      Mittelsachsen, Landkreis</t>
  </si>
  <si>
    <t>05754</t>
  </si>
  <si>
    <t>05754000</t>
  </si>
  <si>
    <t xml:space="preserve">      Gütersloh, Kreis</t>
  </si>
  <si>
    <t>07333</t>
  </si>
  <si>
    <t>07333000</t>
  </si>
  <si>
    <t xml:space="preserve">      Donnersbergkreis</t>
  </si>
  <si>
    <t>14625</t>
  </si>
  <si>
    <t>14625000</t>
  </si>
  <si>
    <t>09161</t>
  </si>
  <si>
    <t>09161000</t>
  </si>
  <si>
    <t xml:space="preserve">      Ingolstadt</t>
  </si>
  <si>
    <t>05119</t>
  </si>
  <si>
    <t>05119000</t>
  </si>
  <si>
    <t xml:space="preserve">      Oberhausen, kreisfreie Stadt</t>
  </si>
  <si>
    <t>07132</t>
  </si>
  <si>
    <t>07132000</t>
  </si>
  <si>
    <t xml:space="preserve">      Altenkirchen (Westerwald), Landkreis</t>
  </si>
  <si>
    <t>10043</t>
  </si>
  <si>
    <t>010043000</t>
  </si>
  <si>
    <t xml:space="preserve">      Neunkirchen, Landkreis</t>
  </si>
  <si>
    <t>05315</t>
  </si>
  <si>
    <t>05315000</t>
  </si>
  <si>
    <t xml:space="preserve">      Köln, kreisfreie Stadt</t>
  </si>
  <si>
    <t>10041</t>
  </si>
  <si>
    <t>010041000</t>
  </si>
  <si>
    <t xml:space="preserve">      Saarbrücken, Regionalverband</t>
  </si>
  <si>
    <t>07135</t>
  </si>
  <si>
    <t>07135000</t>
  </si>
  <si>
    <t xml:space="preserve">      Cochem-Zell, Landkreis</t>
  </si>
  <si>
    <t>03455</t>
  </si>
  <si>
    <t>03455000</t>
  </si>
  <si>
    <t xml:space="preserve">      Friesland, Landkreis</t>
  </si>
  <si>
    <t>14628</t>
  </si>
  <si>
    <t>14628000</t>
  </si>
  <si>
    <t xml:space="preserve">      Sächsische Schweiz-Osterzgebirge, Landkreis</t>
  </si>
  <si>
    <t>03457</t>
  </si>
  <si>
    <t>03457000</t>
  </si>
  <si>
    <t xml:space="preserve">      Leer, Landkreis</t>
  </si>
  <si>
    <t>03461</t>
  </si>
  <si>
    <t>03461000</t>
  </si>
  <si>
    <t xml:space="preserve">      Wesermarsch, Landkreis</t>
  </si>
  <si>
    <t>03453</t>
  </si>
  <si>
    <t>03453000</t>
  </si>
  <si>
    <t xml:space="preserve">      Cloppenburg, Landkreis</t>
  </si>
  <si>
    <t>11</t>
  </si>
  <si>
    <t xml:space="preserve">  Berlin</t>
  </si>
  <si>
    <t>07336</t>
  </si>
  <si>
    <t>07336000</t>
  </si>
  <si>
    <t xml:space="preserve">      Kusel, Landkreis</t>
  </si>
  <si>
    <t>05116</t>
  </si>
  <si>
    <t>05116000</t>
  </si>
  <si>
    <t xml:space="preserve">      Mönchengladbach, kreisfreie Stadt</t>
  </si>
  <si>
    <t>01051</t>
  </si>
  <si>
    <t>01051000</t>
  </si>
  <si>
    <t xml:space="preserve">      Dithmarschen, Landkreis</t>
  </si>
  <si>
    <t>09375</t>
  </si>
  <si>
    <t>09375000</t>
  </si>
  <si>
    <t xml:space="preserve">      Regensburg, Landkreis</t>
  </si>
  <si>
    <t>07111</t>
  </si>
  <si>
    <t>07111000</t>
  </si>
  <si>
    <t xml:space="preserve">      Koblenz, kreisfreie Stadt</t>
  </si>
  <si>
    <t>05154</t>
  </si>
  <si>
    <t>05154000</t>
  </si>
  <si>
    <t xml:space="preserve">      Kleve, Kreis</t>
  </si>
  <si>
    <t>01054</t>
  </si>
  <si>
    <t>01054000</t>
  </si>
  <si>
    <t xml:space="preserve">      Nordfriesland, Landkreis</t>
  </si>
  <si>
    <t>05758</t>
  </si>
  <si>
    <t>05758000</t>
  </si>
  <si>
    <t xml:space="preserve">      Herford, Kreis</t>
  </si>
  <si>
    <t>05515</t>
  </si>
  <si>
    <t>05515000</t>
  </si>
  <si>
    <t xml:space="preserve">      Münster, kreisfreie Stadt</t>
  </si>
  <si>
    <t>03456</t>
  </si>
  <si>
    <t>03456000</t>
  </si>
  <si>
    <t xml:space="preserve">      Grafschaft Bentheim, Landkreis</t>
  </si>
  <si>
    <t>08426</t>
  </si>
  <si>
    <t>08426000</t>
  </si>
  <si>
    <t xml:space="preserve">      Biberach, Landkreis</t>
  </si>
  <si>
    <t>08421</t>
  </si>
  <si>
    <t>08421000</t>
  </si>
  <si>
    <t xml:space="preserve">      Ulm, Stadtkreis</t>
  </si>
  <si>
    <t>03352</t>
  </si>
  <si>
    <t>03352000</t>
  </si>
  <si>
    <t xml:space="preserve">      Cuxhaven, Landkreis</t>
  </si>
  <si>
    <t>03360</t>
  </si>
  <si>
    <t>03360000</t>
  </si>
  <si>
    <t xml:space="preserve">      Uelzen, Landkreis</t>
  </si>
  <si>
    <t>16051</t>
  </si>
  <si>
    <t>16051000</t>
  </si>
  <si>
    <t xml:space="preserve">      Erfurt, kreisfreie Stadt</t>
  </si>
  <si>
    <t>03356</t>
  </si>
  <si>
    <t>03356000</t>
  </si>
  <si>
    <t xml:space="preserve">      Osterholz, Landkreis</t>
  </si>
  <si>
    <t>16068</t>
  </si>
  <si>
    <t>16068000</t>
  </si>
  <si>
    <t xml:space="preserve">      Sömmerda, Kreis</t>
  </si>
  <si>
    <t>02</t>
  </si>
  <si>
    <t>02000000</t>
  </si>
  <si>
    <t xml:space="preserve">  Hamburg</t>
  </si>
  <si>
    <t>01003</t>
  </si>
  <si>
    <t>01003000</t>
  </si>
  <si>
    <t xml:space="preserve">      Lübeck, Hansestadt, kreisfreie Stadt</t>
  </si>
  <si>
    <t>08128</t>
  </si>
  <si>
    <t>08128000</t>
  </si>
  <si>
    <t xml:space="preserve">      Main-Tauber-Kreis, Landkreis</t>
  </si>
  <si>
    <t>09181</t>
  </si>
  <si>
    <t>09181000</t>
  </si>
  <si>
    <t xml:space="preserve">      Landsberg am Lech, Landkreis</t>
  </si>
  <si>
    <t>06412</t>
  </si>
  <si>
    <t>06412000</t>
  </si>
  <si>
    <t xml:space="preserve">      Frankfurt am Main, kreisfreie Stadt</t>
  </si>
  <si>
    <t>07131</t>
  </si>
  <si>
    <t>07131000</t>
  </si>
  <si>
    <t xml:space="preserve">      Ahrweiler, Landkreis</t>
  </si>
  <si>
    <t>05915</t>
  </si>
  <si>
    <t>05915000</t>
  </si>
  <si>
    <t xml:space="preserve">      Hamm, kreisfreie Stadt</t>
  </si>
  <si>
    <t>05978</t>
  </si>
  <si>
    <t>05978000</t>
  </si>
  <si>
    <t xml:space="preserve">      Unna, Kreis</t>
  </si>
  <si>
    <t>03403</t>
  </si>
  <si>
    <t>03403000</t>
  </si>
  <si>
    <t xml:space="preserve">      Oldenburg (Oldenburg), kreisfreie Stadt</t>
  </si>
  <si>
    <t>05954</t>
  </si>
  <si>
    <t>05954000</t>
  </si>
  <si>
    <t xml:space="preserve">      Ennepe-Ruhr-Kreis</t>
  </si>
  <si>
    <t>07137</t>
  </si>
  <si>
    <t>07137000</t>
  </si>
  <si>
    <t xml:space="preserve">      Mayen-Koblenz, Landkreis</t>
  </si>
  <si>
    <t>09184</t>
  </si>
  <si>
    <t>09184000</t>
  </si>
  <si>
    <t xml:space="preserve">      München, Landkreis</t>
  </si>
  <si>
    <t>09573</t>
  </si>
  <si>
    <t>09573000</t>
  </si>
  <si>
    <t xml:space="preserve">      Fürth, Landkreis</t>
  </si>
  <si>
    <t>09275</t>
  </si>
  <si>
    <t>09275000</t>
  </si>
  <si>
    <t xml:space="preserve">      Passau, Landkreis</t>
  </si>
  <si>
    <t>07331</t>
  </si>
  <si>
    <t>07331000</t>
  </si>
  <si>
    <t xml:space="preserve">      Alzey-Worms, Landkreis</t>
  </si>
  <si>
    <t>03357</t>
  </si>
  <si>
    <t>03357000</t>
  </si>
  <si>
    <t xml:space="preserve">      Rotenburg (Wümme), Landkreis</t>
  </si>
  <si>
    <t>08335</t>
  </si>
  <si>
    <t>08335000</t>
  </si>
  <si>
    <t xml:space="preserve">      Konstanz, Landkreis</t>
  </si>
  <si>
    <t>05316</t>
  </si>
  <si>
    <t>05316000</t>
  </si>
  <si>
    <t xml:space="preserve">      Leverkusen, kreisfreie Stadt</t>
  </si>
  <si>
    <t>09189</t>
  </si>
  <si>
    <t>09189000</t>
  </si>
  <si>
    <t xml:space="preserve">      Traunstein, Landkreis</t>
  </si>
  <si>
    <t>09473</t>
  </si>
  <si>
    <t>09473000</t>
  </si>
  <si>
    <t xml:space="preserve">      Coburg, Landkreis</t>
  </si>
  <si>
    <t>05162</t>
  </si>
  <si>
    <t>05162000</t>
  </si>
  <si>
    <t xml:space="preserve">      Rhein-Kreis Neuss</t>
  </si>
  <si>
    <t>07339</t>
  </si>
  <si>
    <t>07339000</t>
  </si>
  <si>
    <t xml:space="preserve">      Mainz-Bingen, Landkreis</t>
  </si>
  <si>
    <t>16074</t>
  </si>
  <si>
    <t>16074000</t>
  </si>
  <si>
    <t xml:space="preserve">      Saale-Holzland-Kreis</t>
  </si>
  <si>
    <t>08117</t>
  </si>
  <si>
    <t>08117000</t>
  </si>
  <si>
    <t xml:space="preserve">      Göppingen, Landkreis</t>
  </si>
  <si>
    <t>05570</t>
  </si>
  <si>
    <t>05570000</t>
  </si>
  <si>
    <t xml:space="preserve">      Warendorf, Kreis</t>
  </si>
  <si>
    <t>04011</t>
  </si>
  <si>
    <t>04011000</t>
  </si>
  <si>
    <t xml:space="preserve">      Bremen, kreisfreie Stadt</t>
  </si>
  <si>
    <t>08212</t>
  </si>
  <si>
    <t>08212000</t>
  </si>
  <si>
    <t xml:space="preserve">      Karlsruhe, Stadtkreis</t>
  </si>
  <si>
    <t>08222</t>
  </si>
  <si>
    <t>08222000</t>
  </si>
  <si>
    <t xml:space="preserve">      Mannheim, Stadtkreis</t>
  </si>
  <si>
    <t>03254</t>
  </si>
  <si>
    <t>03254000</t>
  </si>
  <si>
    <t xml:space="preserve">      Hildesheim, Landkreis</t>
  </si>
  <si>
    <t>01062</t>
  </si>
  <si>
    <t>01062000</t>
  </si>
  <si>
    <t xml:space="preserve">      Stormarn, Landkreis</t>
  </si>
  <si>
    <t>09190</t>
  </si>
  <si>
    <t>09190000</t>
  </si>
  <si>
    <t xml:space="preserve">      Weilheim-Schongau, Landkreis</t>
  </si>
  <si>
    <t>12054</t>
  </si>
  <si>
    <t>12054000</t>
  </si>
  <si>
    <t xml:space="preserve">      Potsdam, kreisfreie Stadt</t>
  </si>
  <si>
    <t>03151</t>
  </si>
  <si>
    <t>03151000</t>
  </si>
  <si>
    <t xml:space="preserve">      Gifhorn, Landkreis</t>
  </si>
  <si>
    <t>09777</t>
  </si>
  <si>
    <t>09777000</t>
  </si>
  <si>
    <t xml:space="preserve">      Ostallgäu, Landkreis</t>
  </si>
  <si>
    <t>16071</t>
  </si>
  <si>
    <t>16071000</t>
  </si>
  <si>
    <t xml:space="preserve">      Weimarer Land, Kreis</t>
  </si>
  <si>
    <t>09162</t>
  </si>
  <si>
    <t>09162000</t>
  </si>
  <si>
    <t xml:space="preserve">      München, Landeshauptstadt</t>
  </si>
  <si>
    <t>16077</t>
  </si>
  <si>
    <t>16077000</t>
  </si>
  <si>
    <t xml:space="preserve">      Altenburger Land, Kreis</t>
  </si>
  <si>
    <t>16076</t>
  </si>
  <si>
    <t>16076000</t>
  </si>
  <si>
    <t xml:space="preserve">      Greiz, Kreis</t>
  </si>
  <si>
    <t>06438</t>
  </si>
  <si>
    <t>06438000</t>
  </si>
  <si>
    <t xml:space="preserve">      Offenbach, Landkreis</t>
  </si>
  <si>
    <t>03103</t>
  </si>
  <si>
    <t>03103000</t>
  </si>
  <si>
    <t xml:space="preserve">      Wolfsburg, kreisfreie Stadt</t>
  </si>
  <si>
    <t>05158</t>
  </si>
  <si>
    <t>05158000</t>
  </si>
  <si>
    <t xml:space="preserve">      Mettmann, Kreis</t>
  </si>
  <si>
    <t>07338</t>
  </si>
  <si>
    <t>07338000</t>
  </si>
  <si>
    <t xml:space="preserve">      Rhein-Pfalz-Kreis</t>
  </si>
  <si>
    <t>03361</t>
  </si>
  <si>
    <t>03361000</t>
  </si>
  <si>
    <t xml:space="preserve">      Verden, Landkreis</t>
  </si>
  <si>
    <t>KRG</t>
  </si>
  <si>
    <t>Area</t>
  </si>
  <si>
    <t>Sum - intersectArea</t>
  </si>
  <si>
    <t>Lübeck, Stadt</t>
  </si>
  <si>
    <t>Regionalverband Saarbrücken</t>
  </si>
  <si>
    <t>Merzig-Wadern</t>
  </si>
  <si>
    <t>Neunkirchen</t>
  </si>
  <si>
    <t>Saarlouis</t>
  </si>
  <si>
    <t>Saar-Pfalz-Kreis</t>
  </si>
  <si>
    <t>Sankt Wendel</t>
  </si>
  <si>
    <t>Dithmarschen</t>
  </si>
  <si>
    <t>Herzogtum Lauenburg</t>
  </si>
  <si>
    <t>Nordfriesland</t>
  </si>
  <si>
    <t>Ostholstein</t>
  </si>
  <si>
    <t>Plön</t>
  </si>
  <si>
    <t>Rendsburg-Eckernförde/Neumünster</t>
  </si>
  <si>
    <t>Schleswig-Flensburg/Flensburg</t>
  </si>
  <si>
    <t>Segeberg</t>
  </si>
  <si>
    <t>Steinburg</t>
  </si>
  <si>
    <t>Stormarn</t>
  </si>
  <si>
    <t>Berlin, Stadt</t>
  </si>
  <si>
    <t>Potsdam, Stadt</t>
  </si>
  <si>
    <t>Barnim</t>
  </si>
  <si>
    <t>Dahme-Spreewald</t>
  </si>
  <si>
    <t>Elbe-Elster</t>
  </si>
  <si>
    <t>Havelland</t>
  </si>
  <si>
    <t>Märkisch Oderland</t>
  </si>
  <si>
    <t>Oberhavel</t>
  </si>
  <si>
    <t>Oberspreewald-Lausitz</t>
  </si>
  <si>
    <t>Oder-Spree/Frankfurt</t>
  </si>
  <si>
    <t>Ostprignitz-Ruppin</t>
  </si>
  <si>
    <t>Potsdam-Mittelmark/Brandenburg</t>
  </si>
  <si>
    <t>Prignitz</t>
  </si>
  <si>
    <t>Spree-Neiße/Cottbus</t>
  </si>
  <si>
    <t>Teltow-Fläming</t>
  </si>
  <si>
    <t>Uckermark</t>
  </si>
  <si>
    <t>Nordwestmecklenburg/Schwerin</t>
  </si>
  <si>
    <t>Mecklenburgische Seenplatte</t>
  </si>
  <si>
    <t>Landkreis Rostock</t>
  </si>
  <si>
    <t>Vorpommern-Rügen</t>
  </si>
  <si>
    <t>Vorpommern-Greifswald</t>
  </si>
  <si>
    <t>Ludwigslust-Parchim</t>
  </si>
  <si>
    <t>Erzgebirgskreis</t>
  </si>
  <si>
    <t>Mittelsachsen</t>
  </si>
  <si>
    <t>Vogtlandkreis</t>
  </si>
  <si>
    <t>Bautzen</t>
  </si>
  <si>
    <t>Görlitz</t>
  </si>
  <si>
    <t>Sächsische Schweiz-Osterzgebirge</t>
  </si>
  <si>
    <t>Nordsachsen</t>
  </si>
  <si>
    <t>Halle (Saale), Stadt</t>
  </si>
  <si>
    <t>Magdeburg, Landeshauptstadt</t>
  </si>
  <si>
    <t>Altmarkkreis Salzwedel</t>
  </si>
  <si>
    <t>Anhalt-Bitterfeld/Dessau-Roßlau</t>
  </si>
  <si>
    <t>Börde</t>
  </si>
  <si>
    <t>Burgenlandkreis</t>
  </si>
  <si>
    <t>Harz</t>
  </si>
  <si>
    <t>Jerichower Land</t>
  </si>
  <si>
    <t>Mansfeld-Südharz</t>
  </si>
  <si>
    <t>Saalekreis</t>
  </si>
  <si>
    <t>Salzlandkreis</t>
  </si>
  <si>
    <t>Stendal</t>
  </si>
  <si>
    <t>Wittenberg</t>
  </si>
  <si>
    <t>Erfurt, Stadt</t>
  </si>
  <si>
    <t>Eichsfeld</t>
  </si>
  <si>
    <t>Nordhausen</t>
  </si>
  <si>
    <t>Wartburgkreis/Eisenach</t>
  </si>
  <si>
    <t>Unstrut-Hainich-Kreis</t>
  </si>
  <si>
    <t>Kyffhäuserkreis</t>
  </si>
  <si>
    <t>Schmalkalden-Meiningen/Suhl</t>
  </si>
  <si>
    <t>Gotha</t>
  </si>
  <si>
    <t>Sömmerda</t>
  </si>
  <si>
    <t>Hildburghausen</t>
  </si>
  <si>
    <t>Ilm-Kreis</t>
  </si>
  <si>
    <t>Weimarer Land/Weimar</t>
  </si>
  <si>
    <t>Sonneberg</t>
  </si>
  <si>
    <t>Saalfeld-Rudolstadt</t>
  </si>
  <si>
    <t>Saale-Holzland-Kreis</t>
  </si>
  <si>
    <t>Saale-Orla-Kreis</t>
  </si>
  <si>
    <t>Greiz/Gera</t>
  </si>
  <si>
    <t>Altenburger Land</t>
  </si>
  <si>
    <t>Hamburg, Stadt</t>
  </si>
  <si>
    <t>Wolfsburg, Stadt</t>
  </si>
  <si>
    <t>Gifhorn</t>
  </si>
  <si>
    <t>Goslar</t>
  </si>
  <si>
    <t>Helmstedt</t>
  </si>
  <si>
    <t>Northeim</t>
  </si>
  <si>
    <t>Wolfenbüttel</t>
  </si>
  <si>
    <t>Göttingen</t>
  </si>
  <si>
    <t>Region Hannover</t>
  </si>
  <si>
    <t>Diepholz/Delmenhorst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</si>
  <si>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</si>
  <si>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</si>
  <si>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</si>
  <si>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</si>
  <si>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</si>
  <si>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</si>
  <si>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</si>
  <si>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</si>
  <si>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</si>
  <si>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</si>
  <si>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</si>
  <si>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</si>
  <si>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</si>
  <si>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Uelzen</t>
  </si>
  <si>
    <t>Verden</t>
  </si>
  <si>
    <t>Oldenburg (Oldenburg), Stadt</t>
  </si>
  <si>
    <t>Osnabrück, Stadt</t>
  </si>
  <si>
    <t>Aurich/Emden</t>
  </si>
  <si>
    <t>Cloppenburg</t>
  </si>
  <si>
    <t>Emsland</t>
  </si>
  <si>
    <t>Friesland/Wilhelmshaven</t>
  </si>
  <si>
    <t>Grafschaft Bentheim</t>
  </si>
  <si>
    <t>Leer</t>
  </si>
  <si>
    <t>Oldenburg (Oldenburg)</t>
  </si>
  <si>
    <t>Osnabrück</t>
  </si>
  <si>
    <t>Vechta</t>
  </si>
  <si>
    <t>Wesermarsch</t>
  </si>
  <si>
    <t>Wittmund</t>
  </si>
  <si>
    <t>Bremen, Stadt</t>
  </si>
  <si>
    <t>Mönchengladbach, Stadt</t>
  </si>
  <si>
    <t>Oberhausen, Stadt</t>
  </si>
  <si>
    <t>Remscheid, Stadt</t>
  </si>
  <si>
    <t>Solingen, Stadt</t>
  </si>
  <si>
    <t>Wuppertal, Stadt</t>
  </si>
  <si>
    <t>Kleve</t>
  </si>
  <si>
    <t>Mettmann</t>
  </si>
  <si>
    <t>Neuss</t>
  </si>
  <si>
    <t>Viersen</t>
  </si>
  <si>
    <t>Wesel</t>
  </si>
  <si>
    <t>Bonn, Stadt</t>
  </si>
  <si>
    <t>Köln, Stadt</t>
  </si>
  <si>
    <t>Leverkusen, Stadt</t>
  </si>
  <si>
    <t>Städteregion Aachen</t>
  </si>
  <si>
    <t>Düren</t>
  </si>
  <si>
    <t>Erftkreis</t>
  </si>
  <si>
    <t>Euskirchen</t>
  </si>
  <si>
    <t>Heinsberg</t>
  </si>
  <si>
    <t>Oberbergischer Kreis</t>
  </si>
  <si>
    <t>Rheinisch-Bergischer Kreis</t>
  </si>
  <si>
    <t>Rhein-Sieg-Kreis</t>
  </si>
  <si>
    <t>Bottrop, Stadt</t>
  </si>
  <si>
    <t>Münster, Stadt</t>
  </si>
  <si>
    <t>Borken</t>
  </si>
  <si>
    <t>Coesfeld</t>
  </si>
  <si>
    <t>Recklinghausen</t>
  </si>
  <si>
    <t>Steinfurt</t>
  </si>
  <si>
    <t>Warendorf</t>
  </si>
  <si>
    <t>Bielefeld, Stadt</t>
  </si>
  <si>
    <t>Gütersloh</t>
  </si>
  <si>
    <t>Herford</t>
  </si>
  <si>
    <t>Höxter</t>
  </si>
  <si>
    <t>Lippe</t>
  </si>
  <si>
    <t>Minden-Lübbecke</t>
  </si>
  <si>
    <t>Paderborn</t>
  </si>
  <si>
    <t>Hamm, Stadt</t>
  </si>
  <si>
    <t>Ennepe-Ruhr-Kreis</t>
  </si>
  <si>
    <t>Hochsauerlandkreis</t>
  </si>
  <si>
    <t>Märkischer Kreis</t>
  </si>
  <si>
    <t>Olpe</t>
  </si>
  <si>
    <t>Siegen</t>
  </si>
  <si>
    <t>Soest</t>
  </si>
  <si>
    <t>Unna</t>
  </si>
  <si>
    <t>Darmstadt, Stadt</t>
  </si>
  <si>
    <t>Frankfurt am Main, Stadt</t>
  </si>
  <si>
    <t>Wiesbaden, Stadt</t>
  </si>
  <si>
    <t>Bergstraße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</si>
  <si>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</si>
  <si>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</si>
  <si>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</si>
  <si>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</si>
  <si>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</si>
  <si>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</si>
  <si>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</t>
  </si>
  <si>
    <t>Rheingau-Taunus-Kreis</t>
  </si>
  <si>
    <t>Wetteraukreis</t>
  </si>
  <si>
    <t>Gießen</t>
  </si>
  <si>
    <t>Lahn-Dill-Kreis</t>
  </si>
  <si>
    <t>Limburg-Weilburg</t>
  </si>
  <si>
    <t>Marburg-Biedenkopf</t>
  </si>
  <si>
    <t>Vogelsbergkreis</t>
  </si>
  <si>
    <t>Kassel, Stadt</t>
  </si>
  <si>
    <t>Fulda</t>
  </si>
  <si>
    <t>Hersfeld-Rotenburg</t>
  </si>
  <si>
    <t>Kassel</t>
  </si>
  <si>
    <t>Schwalm-Eder-Kreis</t>
  </si>
  <si>
    <t>Waldeck-Frankenberg</t>
  </si>
  <si>
    <t>Werra-Meißner-Kreis</t>
  </si>
  <si>
    <t>Koblenz, Stadt</t>
  </si>
  <si>
    <t>Ahrweiler</t>
  </si>
  <si>
    <t>Altenkirchen (Westerwald)</t>
  </si>
  <si>
    <t>Bad Kreuznach</t>
  </si>
  <si>
    <t>Birkenfeld</t>
  </si>
  <si>
    <t>Cochem-Zell</t>
  </si>
  <si>
    <t>Mayen-Koblenz</t>
  </si>
  <si>
    <t>Neuwied</t>
  </si>
  <si>
    <t>Rhein-Hunsrück-Kreis</t>
  </si>
  <si>
    <t>Rhein-Lahn-Kreis</t>
  </si>
  <si>
    <t>Westerwaldkreis</t>
  </si>
  <si>
    <t>Bernkastel-Wittlich</t>
  </si>
  <si>
    <t>Eifelkreis Bitburg-Prüm</t>
  </si>
  <si>
    <t>Vulkaneifel</t>
  </si>
  <si>
    <t>Trier-Saarburg</t>
  </si>
  <si>
    <t>Alzey-Worms/Worms</t>
  </si>
  <si>
    <t>Bad Dürkheim/Neustadt</t>
  </si>
  <si>
    <t>Donnersbergkreis</t>
  </si>
  <si>
    <t>Kreis u. Stadt Kaiserslautern</t>
  </si>
  <si>
    <t>Kusel</t>
  </si>
  <si>
    <t>Südliche Weinstraße/Landau</t>
  </si>
  <si>
    <t>Ludwigshafen/Frankenthal/Speyer</t>
  </si>
  <si>
    <t>Mainz-Bingen</t>
  </si>
  <si>
    <t>Südwestpfalz/Pirmasens/Zweibrücken</t>
  </si>
  <si>
    <t>Böblingen</t>
  </si>
  <si>
    <t>Esslingen</t>
  </si>
  <si>
    <t>Göppingen</t>
  </si>
  <si>
    <t>Ludwigsburg</t>
  </si>
  <si>
    <t>Rems-Murr-Kreis</t>
  </si>
  <si>
    <t>Heilbronn</t>
  </si>
  <si>
    <t>Hohenlohekreis</t>
  </si>
  <si>
    <t>Schwäbisch Hall</t>
  </si>
  <si>
    <t>Main-Tauber-Kreis</t>
  </si>
  <si>
    <t>Ostalbkreis</t>
  </si>
  <si>
    <t>Karlsruhe, Stadt</t>
  </si>
  <si>
    <t>Karlsruhe</t>
  </si>
  <si>
    <t>Rastatt/Baden-Baden</t>
  </si>
  <si>
    <t>Heidelberg, Stadt</t>
  </si>
  <si>
    <t>Mannheim, Stadt</t>
  </si>
  <si>
    <t>Neckar-Odenwald-Kreis</t>
  </si>
  <si>
    <t>Rhein-Neckar-Kreis</t>
  </si>
  <si>
    <t>Pforzheim, Stadt</t>
  </si>
  <si>
    <t>Calw</t>
  </si>
  <si>
    <t>Enzkreis</t>
  </si>
  <si>
    <t>Freudenstadt</t>
  </si>
  <si>
    <t>Freiburg im Breisgau, Stadt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</si>
  <si>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</si>
  <si>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</si>
  <si>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</si>
  <si>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</si>
  <si>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</si>
  <si>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</si>
  <si>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</si>
  <si>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</si>
  <si>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</si>
  <si>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</si>
  <si>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</t>
  </si>
  <si>
    <t>Zollernalbkreis</t>
  </si>
  <si>
    <t>Ulm, Stadt</t>
  </si>
  <si>
    <t>Alb-Donau-Kreis</t>
  </si>
  <si>
    <t>Biberach</t>
  </si>
  <si>
    <t>Sigmaringen</t>
  </si>
  <si>
    <t>Ingolstadt, Stadt</t>
  </si>
  <si>
    <t>München, Stadt</t>
  </si>
  <si>
    <t>Berchtesgadener Land</t>
  </si>
  <si>
    <t>Eichstätt</t>
  </si>
  <si>
    <t>Garmisch-Partenkirchen</t>
  </si>
  <si>
    <t>Landsberg a.Lech</t>
  </si>
  <si>
    <t>München</t>
  </si>
  <si>
    <t>Neuburg-Schrobenhausen</t>
  </si>
  <si>
    <t>Traunstein</t>
  </si>
  <si>
    <t>Weilheim-Schongau</t>
  </si>
  <si>
    <t>Deggendorf</t>
  </si>
  <si>
    <t>Freyung-Grafenau</t>
  </si>
  <si>
    <t>Kelheim</t>
  </si>
  <si>
    <t>Kreis u. Stadt Passau</t>
  </si>
  <si>
    <t>Regen</t>
  </si>
  <si>
    <t>Straubing-Bogen/Straubing</t>
  </si>
  <si>
    <t>Amberg-Sulzbach/Amberg</t>
  </si>
  <si>
    <t>Cham</t>
  </si>
  <si>
    <t>Neumarkt i.d.Opf.</t>
  </si>
  <si>
    <t>Neustadt a.d.Waldnaab/Weiden</t>
  </si>
  <si>
    <t>Regensburg</t>
  </si>
  <si>
    <t>Schwandorf</t>
  </si>
  <si>
    <t>Tirschenreuth</t>
  </si>
  <si>
    <t>Kreis u. Stadt Bamberg</t>
  </si>
  <si>
    <t>Kreis u. Stadt Bayreuth</t>
  </si>
  <si>
    <t>Kreis u. Stadt Coburg</t>
  </si>
  <si>
    <t>Forchheim</t>
  </si>
  <si>
    <t>Kreis u. Stadt Hof</t>
  </si>
  <si>
    <t>Kronach</t>
  </si>
  <si>
    <t>Kulmbach</t>
  </si>
  <si>
    <t>Lichtenfels</t>
  </si>
  <si>
    <t>Wunsiedel i.Fichtelgebirge</t>
  </si>
  <si>
    <t>Kreis u. Stadt Ansbach</t>
  </si>
  <si>
    <t>Erlangen-Höchstadt</t>
  </si>
  <si>
    <t>Fürth</t>
  </si>
  <si>
    <t>Nürnberger Land</t>
  </si>
  <si>
    <t>Neustadt a.d.Aisch-Bad Windshe</t>
  </si>
  <si>
    <t>Roth/Schwabach</t>
  </si>
  <si>
    <t>Weißenburg-Gunzenhausen</t>
  </si>
  <si>
    <t>Kreis u. Stadt Aschaffenburg</t>
  </si>
  <si>
    <t>Bad Kissingen</t>
  </si>
  <si>
    <t>Rhön-Grabfeld</t>
  </si>
  <si>
    <t>Haßberge</t>
  </si>
  <si>
    <t>Kitzingen</t>
  </si>
  <si>
    <t>Miltenberg</t>
  </si>
  <si>
    <t>Main-Spessart</t>
  </si>
  <si>
    <t>Kreis u. Stadt Schweinfurt</t>
  </si>
  <si>
    <t>Augsburg, Stadt</t>
  </si>
  <si>
    <t>Augsburg</t>
  </si>
  <si>
    <t>Dillingen a.d.Donau</t>
  </si>
  <si>
    <t>Günzburg</t>
  </si>
  <si>
    <t>Ostallgäu/Kaufbeuren</t>
  </si>
  <si>
    <t>Unterallgäu/Memmingen</t>
  </si>
  <si>
    <t>Donau-Ries</t>
  </si>
  <si>
    <t>Oberallgäu/Kempten</t>
  </si>
  <si>
    <t>SN_KRG</t>
  </si>
  <si>
    <t>LengthTrain</t>
  </si>
  <si>
    <t>COUNT</t>
  </si>
  <si>
    <t>1002000</t>
  </si>
  <si>
    <t>Kiel, Stadt</t>
  </si>
  <si>
    <t>1003000</t>
  </si>
  <si>
    <t>1051000</t>
  </si>
  <si>
    <t>1053000</t>
  </si>
  <si>
    <t>1054000</t>
  </si>
  <si>
    <t>1055000</t>
  </si>
  <si>
    <t>1056000</t>
  </si>
  <si>
    <t>Pinneberg</t>
  </si>
  <si>
    <t>1057000</t>
  </si>
  <si>
    <t>1058000</t>
  </si>
  <si>
    <t>1059000</t>
  </si>
  <si>
    <t>1060000</t>
  </si>
  <si>
    <t>1061000</t>
  </si>
  <si>
    <t>1062000</t>
  </si>
  <si>
    <t>2000000</t>
  </si>
  <si>
    <t>3101000</t>
  </si>
  <si>
    <t>Braunschweig, Stadt</t>
  </si>
  <si>
    <t>3102000</t>
  </si>
  <si>
    <t>Salzgitter, Stadt</t>
  </si>
  <si>
    <t>3103000</t>
  </si>
  <si>
    <t>3151000</t>
  </si>
  <si>
    <t>3153000</t>
  </si>
  <si>
    <t>3154000</t>
  </si>
  <si>
    <t>3155000</t>
  </si>
  <si>
    <t>3157000</t>
  </si>
  <si>
    <t>Peine</t>
  </si>
  <si>
    <t>3158000</t>
  </si>
  <si>
    <t>3159000</t>
  </si>
  <si>
    <t>3241000</t>
  </si>
  <si>
    <t>3251000</t>
  </si>
  <si>
    <t>3252000</t>
  </si>
  <si>
    <t>3254000</t>
  </si>
  <si>
    <t>3255000</t>
  </si>
  <si>
    <t>3256000</t>
  </si>
  <si>
    <t>3257000</t>
  </si>
  <si>
    <t>3351000</t>
  </si>
  <si>
    <t>3352000</t>
  </si>
  <si>
    <t>3353000</t>
  </si>
  <si>
    <t>3354000</t>
  </si>
  <si>
    <t>3355000</t>
  </si>
  <si>
    <t>3356000</t>
  </si>
  <si>
    <t>3357000</t>
  </si>
  <si>
    <t>3358000</t>
  </si>
  <si>
    <t>3359000</t>
  </si>
  <si>
    <t>Stade</t>
  </si>
  <si>
    <t>3360000</t>
  </si>
  <si>
    <t>3361000</t>
  </si>
  <si>
    <t>3403000</t>
  </si>
  <si>
    <t>3404000</t>
  </si>
  <si>
    <t>3451000</t>
  </si>
  <si>
    <t>Ammerland</t>
  </si>
  <si>
    <t>3452000</t>
  </si>
  <si>
    <t>3453000</t>
  </si>
  <si>
    <t>3454000</t>
  </si>
  <si>
    <t>3455000</t>
  </si>
  <si>
    <t>3456000</t>
  </si>
  <si>
    <t>3457000</t>
  </si>
  <si>
    <t>3458000</t>
  </si>
  <si>
    <t>3459000</t>
  </si>
  <si>
    <t>3460000</t>
  </si>
  <si>
    <t>3461000</t>
  </si>
  <si>
    <t>3462000</t>
  </si>
  <si>
    <t>4011000</t>
  </si>
  <si>
    <t>4012000</t>
  </si>
  <si>
    <t>Bremerhaven, Stadt</t>
  </si>
  <si>
    <t>5111000</t>
  </si>
  <si>
    <t>Düsseldorf, Stadt</t>
  </si>
  <si>
    <t>5112000</t>
  </si>
  <si>
    <t>Duisburg, Stadt</t>
  </si>
  <si>
    <t>5113000</t>
  </si>
  <si>
    <t>Essen, Stadt</t>
  </si>
  <si>
    <t>5114000</t>
  </si>
  <si>
    <t>Krefeld, Stadt</t>
  </si>
  <si>
    <t>5116000</t>
  </si>
  <si>
    <t>5117000</t>
  </si>
  <si>
    <t>Mülheim an der Ruhr, Stadt</t>
  </si>
  <si>
    <t>5119000</t>
  </si>
  <si>
    <t>5120000</t>
  </si>
  <si>
    <t>5122000</t>
  </si>
  <si>
    <t>5124000</t>
  </si>
  <si>
    <t>5154000</t>
  </si>
  <si>
    <t>5158000</t>
  </si>
  <si>
    <t>5162000</t>
  </si>
  <si>
    <t>5166000</t>
  </si>
  <si>
    <t>5170000</t>
  </si>
  <si>
    <t>5314000</t>
  </si>
  <si>
    <t>5315000</t>
  </si>
  <si>
    <t>5316000</t>
  </si>
  <si>
    <t>5334000</t>
  </si>
  <si>
    <t>5358000</t>
  </si>
  <si>
    <t>5362000</t>
  </si>
  <si>
    <t>5366000</t>
  </si>
  <si>
    <t>5370000</t>
  </si>
  <si>
    <t>5374000</t>
  </si>
  <si>
    <t>5378000</t>
  </si>
  <si>
    <t>5382000</t>
  </si>
  <si>
    <t>5512000</t>
  </si>
  <si>
    <t>5513000</t>
  </si>
  <si>
    <t>Gelsenkirchen, Stadt</t>
  </si>
  <si>
    <t>5515000</t>
  </si>
  <si>
    <t>5554000</t>
  </si>
  <si>
    <t>5558000</t>
  </si>
  <si>
    <t>5562000</t>
  </si>
  <si>
    <t>5566000</t>
  </si>
  <si>
    <t>5570000</t>
  </si>
  <si>
    <t>5711000</t>
  </si>
  <si>
    <t>5754000</t>
  </si>
  <si>
    <t>5758000</t>
  </si>
  <si>
    <t>5762000</t>
  </si>
  <si>
    <t>5766000</t>
  </si>
  <si>
    <t>5770000</t>
  </si>
  <si>
    <t>5774000</t>
  </si>
  <si>
    <t>5911000</t>
  </si>
  <si>
    <t>Bochum, Stadt</t>
  </si>
  <si>
    <t>5913000</t>
  </si>
  <si>
    <t>Dortmund, Stadt</t>
  </si>
  <si>
    <t>5914000</t>
  </si>
  <si>
    <t>Hagen, Stadt</t>
  </si>
  <si>
    <t>5915000</t>
  </si>
  <si>
    <t>5916000</t>
  </si>
  <si>
    <t>Herne, Stadt</t>
  </si>
  <si>
    <t>5954000</t>
  </si>
  <si>
    <t>5958000</t>
  </si>
  <si>
    <t>5962000</t>
  </si>
  <si>
    <t>5966000</t>
  </si>
  <si>
    <t>5970000</t>
  </si>
  <si>
    <t>5974000</t>
  </si>
  <si>
    <t>5978000</t>
  </si>
  <si>
    <t>6411000</t>
  </si>
  <si>
    <t>6412000</t>
  </si>
  <si>
    <t>6413000</t>
  </si>
  <si>
    <t>Offenbach am Main, Stadt</t>
  </si>
  <si>
    <t>6414000</t>
  </si>
  <si>
    <t>6431000</t>
  </si>
  <si>
    <t>6432000</t>
  </si>
  <si>
    <t>6433000</t>
  </si>
  <si>
    <t>6434000</t>
  </si>
  <si>
    <t>6435000</t>
  </si>
  <si>
    <t>6436000</t>
  </si>
  <si>
    <t>6437000</t>
  </si>
  <si>
    <t>6438000</t>
  </si>
  <si>
    <t>6439000</t>
  </si>
  <si>
    <t>6440000</t>
  </si>
  <si>
    <t>6531000</t>
  </si>
  <si>
    <t>6532000</t>
  </si>
  <si>
    <t>6533000</t>
  </si>
  <si>
    <t>6534000</t>
  </si>
  <si>
    <t>6535000</t>
  </si>
  <si>
    <t>6611000</t>
  </si>
  <si>
    <t>6631000</t>
  </si>
  <si>
    <t>6632000</t>
  </si>
  <si>
    <t>6633000</t>
  </si>
  <si>
    <t>6634000</t>
  </si>
  <si>
    <t>6635000</t>
  </si>
  <si>
    <t>6636000</t>
  </si>
  <si>
    <t>7111000</t>
  </si>
  <si>
    <t>7131000</t>
  </si>
  <si>
    <t>7132000</t>
  </si>
  <si>
    <t>7133000</t>
  </si>
  <si>
    <t>7134000</t>
  </si>
  <si>
    <t>7135000</t>
  </si>
  <si>
    <t>7137000</t>
  </si>
  <si>
    <t>7138000</t>
  </si>
  <si>
    <t>7140000</t>
  </si>
  <si>
    <t>7141000</t>
  </si>
  <si>
    <t>7143000</t>
  </si>
  <si>
    <t>7211000</t>
  </si>
  <si>
    <t>Trier, Stadt</t>
  </si>
  <si>
    <t>7231000</t>
  </si>
  <si>
    <t>7232000</t>
  </si>
  <si>
    <t>7233000</t>
  </si>
  <si>
    <t>7235000</t>
  </si>
  <si>
    <t>7314000</t>
  </si>
  <si>
    <t>Ludwigshafen am Rhein, Stadt</t>
  </si>
  <si>
    <t>7315000</t>
  </si>
  <si>
    <t>Mainz, Stadt</t>
  </si>
  <si>
    <t>7331000</t>
  </si>
  <si>
    <t>7332000</t>
  </si>
  <si>
    <t>7333000</t>
  </si>
  <si>
    <t>7334000</t>
  </si>
  <si>
    <t>Germersheim</t>
  </si>
  <si>
    <t>7335000</t>
  </si>
  <si>
    <t>7336000</t>
  </si>
  <si>
    <t>7337000</t>
  </si>
  <si>
    <t>7338000</t>
  </si>
  <si>
    <t>7339000</t>
  </si>
  <si>
    <t>7340000</t>
  </si>
  <si>
    <t>8111000</t>
  </si>
  <si>
    <t>Stuttgart, Stadt</t>
  </si>
  <si>
    <t>8115000</t>
  </si>
  <si>
    <t>8116000</t>
  </si>
  <si>
    <t>8117000</t>
  </si>
  <si>
    <t>8118000</t>
  </si>
  <si>
    <t>8119000</t>
  </si>
  <si>
    <t>8121000</t>
  </si>
  <si>
    <t>Heilbronn, Stadt</t>
  </si>
  <si>
    <t>8125000</t>
  </si>
  <si>
    <t>8126000</t>
  </si>
  <si>
    <t>8127000</t>
  </si>
  <si>
    <t>8128000</t>
  </si>
  <si>
    <t>8135000</t>
  </si>
  <si>
    <t>Heidenheim</t>
  </si>
  <si>
    <t>8136000</t>
  </si>
  <si>
    <t>8212000</t>
  </si>
  <si>
    <t>8215000</t>
  </si>
  <si>
    <t>8216000</t>
  </si>
  <si>
    <t>8221000</t>
  </si>
  <si>
    <t>8222000</t>
  </si>
  <si>
    <t>8225000</t>
  </si>
  <si>
    <t>8226000</t>
  </si>
  <si>
    <t>8231000</t>
  </si>
  <si>
    <t>8235000</t>
  </si>
  <si>
    <t>8236000</t>
  </si>
  <si>
    <t>8237000</t>
  </si>
  <si>
    <t>8311000</t>
  </si>
  <si>
    <t>8315000</t>
  </si>
  <si>
    <t>8316000</t>
  </si>
  <si>
    <t>8317000</t>
  </si>
  <si>
    <t>8325000</t>
  </si>
  <si>
    <t>8326000</t>
  </si>
  <si>
    <t>8327000</t>
  </si>
  <si>
    <t>8335000</t>
  </si>
  <si>
    <t>8336000</t>
  </si>
  <si>
    <t>8337000</t>
  </si>
  <si>
    <t>8415000</t>
  </si>
  <si>
    <t>8416000</t>
  </si>
  <si>
    <t>8417000</t>
  </si>
  <si>
    <t>8421000</t>
  </si>
  <si>
    <t>8425000</t>
  </si>
  <si>
    <t>8426000</t>
  </si>
  <si>
    <t>8435000</t>
  </si>
  <si>
    <t>Bodenseekreis</t>
  </si>
  <si>
    <t>8436000</t>
  </si>
  <si>
    <t>Ravensburg</t>
  </si>
  <si>
    <t>8437000</t>
  </si>
  <si>
    <t>9161000</t>
  </si>
  <si>
    <t>9162000</t>
  </si>
  <si>
    <t>9171000</t>
  </si>
  <si>
    <t>Altötting</t>
  </si>
  <si>
    <t>9172000</t>
  </si>
  <si>
    <t>9173000</t>
  </si>
  <si>
    <t>Bad Tölz-Wolfratshausen</t>
  </si>
  <si>
    <t>9174000</t>
  </si>
  <si>
    <t>Dachau</t>
  </si>
  <si>
    <t>9175000</t>
  </si>
  <si>
    <t>Ebersberg</t>
  </si>
  <si>
    <t>9176000</t>
  </si>
  <si>
    <t>9177000</t>
  </si>
  <si>
    <t>Erding</t>
  </si>
  <si>
    <t>9178000</t>
  </si>
  <si>
    <t>Freising</t>
  </si>
  <si>
    <t>9179000</t>
  </si>
  <si>
    <t>Fürstenfeldbruck</t>
  </si>
  <si>
    <t>9180000</t>
  </si>
  <si>
    <t>9181000</t>
  </si>
  <si>
    <t>9182000</t>
  </si>
  <si>
    <t>Miesbach</t>
  </si>
  <si>
    <t>9183000</t>
  </si>
  <si>
    <t>Mühldorf a.Inn</t>
  </si>
  <si>
    <t>9184000</t>
  </si>
  <si>
    <t>9185000</t>
  </si>
  <si>
    <t>9186000</t>
  </si>
  <si>
    <t>Pfaffenhofen a.d.Ilm</t>
  </si>
  <si>
    <t>9187000</t>
  </si>
  <si>
    <t>Kreis u. Stadt Rosenheim</t>
  </si>
  <si>
    <t>9188000</t>
  </si>
  <si>
    <t>Starnberg</t>
  </si>
  <si>
    <t>9189000</t>
  </si>
  <si>
    <t>9190000</t>
  </si>
  <si>
    <t>9271000</t>
  </si>
  <si>
    <t>9272000</t>
  </si>
  <si>
    <t>9273000</t>
  </si>
  <si>
    <t>9274000</t>
  </si>
  <si>
    <t>Kreis u. Stadt Landshut</t>
  </si>
  <si>
    <t>9275000</t>
  </si>
  <si>
    <t>9276000</t>
  </si>
  <si>
    <t>9277000</t>
  </si>
  <si>
    <t>Rottal-Inn</t>
  </si>
  <si>
    <t>9278000</t>
  </si>
  <si>
    <t>9279000</t>
  </si>
  <si>
    <t>Dingolfing-Landau</t>
  </si>
  <si>
    <t>9362000</t>
  </si>
  <si>
    <t>Regensburg, Stadt</t>
  </si>
  <si>
    <t>9371000</t>
  </si>
  <si>
    <t>9372000</t>
  </si>
  <si>
    <t>9373000</t>
  </si>
  <si>
    <t>9374000</t>
  </si>
  <si>
    <t>9375000</t>
  </si>
  <si>
    <t>9376000</t>
  </si>
  <si>
    <t>9377000</t>
  </si>
  <si>
    <t>9471000</t>
  </si>
  <si>
    <t>9472000</t>
  </si>
  <si>
    <t>9473000</t>
  </si>
  <si>
    <t>9474000</t>
  </si>
  <si>
    <t>9475000</t>
  </si>
  <si>
    <t>9476000</t>
  </si>
  <si>
    <t>9477000</t>
  </si>
  <si>
    <t>9478000</t>
  </si>
  <si>
    <t>9479000</t>
  </si>
  <si>
    <t>9562000</t>
  </si>
  <si>
    <t>Erlangen, Stadt</t>
  </si>
  <si>
    <t>9563000</t>
  </si>
  <si>
    <t>Fürth, Stadt</t>
  </si>
  <si>
    <t>9564000</t>
  </si>
  <si>
    <t>Nürnberg, Stadt</t>
  </si>
  <si>
    <t>9571000</t>
  </si>
  <si>
    <t>9572000</t>
  </si>
  <si>
    <t>9573000</t>
  </si>
  <si>
    <t>9574000</t>
  </si>
  <si>
    <t>9575000</t>
  </si>
  <si>
    <t>9576000</t>
  </si>
  <si>
    <t>9577000</t>
  </si>
  <si>
    <t>9663000</t>
  </si>
  <si>
    <t>Würzburg, Stadt</t>
  </si>
  <si>
    <t>9671000</t>
  </si>
  <si>
    <t>9672000</t>
  </si>
  <si>
    <t>9673000</t>
  </si>
  <si>
    <t>9674000</t>
  </si>
  <si>
    <t>9675000</t>
  </si>
  <si>
    <t>9676000</t>
  </si>
  <si>
    <t>9677000</t>
  </si>
  <si>
    <t>9678000</t>
  </si>
  <si>
    <t>9679000</t>
  </si>
  <si>
    <t>Würzburg</t>
  </si>
  <si>
    <t>9761000</t>
  </si>
  <si>
    <t>9771000</t>
  </si>
  <si>
    <t>Aichach-Friedberg</t>
  </si>
  <si>
    <t>9772000</t>
  </si>
  <si>
    <t>9773000</t>
  </si>
  <si>
    <t>9774000</t>
  </si>
  <si>
    <t>9775000</t>
  </si>
  <si>
    <t>Neu-Ulm</t>
  </si>
  <si>
    <t>9776000</t>
  </si>
  <si>
    <t>Lindau (Bodensee)</t>
  </si>
  <si>
    <t>9777000</t>
  </si>
  <si>
    <t>9778000</t>
  </si>
  <si>
    <t>9779000</t>
  </si>
  <si>
    <t>9780000</t>
  </si>
  <si>
    <t>10041000</t>
  </si>
  <si>
    <t>10042000</t>
  </si>
  <si>
    <t>10043000</t>
  </si>
  <si>
    <t>10044000</t>
  </si>
  <si>
    <t>10045000</t>
  </si>
  <si>
    <t>10046000</t>
  </si>
  <si>
    <t>11000000</t>
  </si>
  <si>
    <t>Rostock, Stadt</t>
  </si>
  <si>
    <t>Chemnitz, Stadt</t>
  </si>
  <si>
    <t>Zwickau</t>
  </si>
  <si>
    <t>Dresden, Stadt</t>
  </si>
  <si>
    <t>Meißen</t>
  </si>
  <si>
    <t>Leipzig, Stadt</t>
  </si>
  <si>
    <t>Leipzig</t>
  </si>
  <si>
    <t>Jena, Stadt</t>
  </si>
  <si>
    <t>NUMPOINTS</t>
  </si>
  <si>
    <t>Sum - intersect_area</t>
  </si>
  <si>
    <t>heck</t>
  </si>
  <si>
    <t>Total Result</t>
  </si>
  <si>
    <t>Check</t>
  </si>
  <si>
    <t>SimpleName</t>
  </si>
  <si>
    <t>Flensburg, kreisfreie Stadt</t>
  </si>
  <si>
    <t>Kiel, Landeshauptstadt, kreisfreie Stadt</t>
  </si>
  <si>
    <t>Neumünster, kreisfreie Stadt</t>
  </si>
  <si>
    <t>Pinneberg, Landkreis</t>
  </si>
  <si>
    <t>Braunschweig, kreisfreie Stadt</t>
  </si>
  <si>
    <t>Salzgitter, kreisfreie Stadt</t>
  </si>
  <si>
    <t>Göttingen, Landkreis</t>
  </si>
  <si>
    <t>Osterode am Harz, Landkreis</t>
  </si>
  <si>
    <t>Peine, Landkreis</t>
  </si>
  <si>
    <t>Hannover, Landeshauptstadt</t>
  </si>
  <si>
    <t>Stade, Landkreis</t>
  </si>
  <si>
    <t>Delmenhorst, kreisfreie Stadt</t>
  </si>
  <si>
    <t>Emden, kreisfreie Stadt</t>
  </si>
  <si>
    <t>Wilhelmshaven, kreisfreie Stadt</t>
  </si>
  <si>
    <t>Ammerland, Landkreis</t>
  </si>
  <si>
    <t>Bremerhaven, kreisfreie Stadt</t>
  </si>
  <si>
    <t>Düsseldorf, kreisfreie Stadt</t>
  </si>
  <si>
    <t>Duisburg, kreisfreie Stadt</t>
  </si>
  <si>
    <t>Essen, kreisfreie Stadt</t>
  </si>
  <si>
    <t>Krefeld, kreisfreie Stadt</t>
  </si>
  <si>
    <t>Mülheim an der Ruhr, kreisfreie Stadt</t>
  </si>
  <si>
    <t>Aachen, krfr. Stadt</t>
  </si>
  <si>
    <t>Aachen, Kreis</t>
  </si>
  <si>
    <t>Gelsenkirchen, kreisfreie Stadt</t>
  </si>
  <si>
    <t>Bochum, kreisfreie Stadt</t>
  </si>
  <si>
    <t>Dortmund, kreisfreie Stadt</t>
  </si>
  <si>
    <t>Hagen, kreisfreie Stadt</t>
  </si>
  <si>
    <t>Herne, kreisfreie Stadt</t>
  </si>
  <si>
    <t>Offenbach am Main, kreisfreie Stadt</t>
  </si>
  <si>
    <t>Trier, kreisfreie Stadt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</si>
  <si>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</si>
  <si>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</si>
  <si>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</si>
  <si>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</si>
  <si>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</si>
  <si>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</si>
  <si>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</si>
  <si>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</si>
  <si>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</si>
  <si>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</si>
  <si>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Germersheim, Landkreis</t>
  </si>
  <si>
    <t>Stuttgart, Landeshauptstadt, Stadtkreis</t>
  </si>
  <si>
    <t>Heilbronn, Universitätsstadt, Stadtkreis</t>
  </si>
  <si>
    <t>Heidenheim, Landkreis</t>
  </si>
  <si>
    <t>Baden-Baden, Stadtkreis</t>
  </si>
  <si>
    <t>Bodenseekreis, Landkreis</t>
  </si>
  <si>
    <t>Ravensburg, Landkreis</t>
  </si>
  <si>
    <t>Rosenheim</t>
  </si>
  <si>
    <t>Altötting, Landkreis</t>
  </si>
  <si>
    <t>Bad Tölz-Wolfratshausen, Landkreis</t>
  </si>
  <si>
    <t>Dachau, Landkreis</t>
  </si>
  <si>
    <t>Ebersberg, Landkreis</t>
  </si>
  <si>
    <t>Erding, Landkreis</t>
  </si>
  <si>
    <t>Freising, Landkreis</t>
  </si>
  <si>
    <t>Fürstenfeldbruck, Landkreis</t>
  </si>
  <si>
    <t>Miesbach, Landkreis</t>
  </si>
  <si>
    <t>Mühldorf a.Inn, Landkreis</t>
  </si>
  <si>
    <t>Pfaffenhofen a.d.Ilm, Landkreis</t>
  </si>
  <si>
    <t>Rosenheim, Landkreis</t>
  </si>
  <si>
    <t>Starnberg, Landkreis</t>
  </si>
  <si>
    <t>Landshut</t>
  </si>
  <si>
    <t>Passau</t>
  </si>
  <si>
    <t>Straubing</t>
  </si>
  <si>
    <t>Landshut, Landkreis</t>
  </si>
  <si>
    <t>Rottal-Inn, Landkreis</t>
  </si>
  <si>
    <t>Dingolfing-Landau, Landkreis</t>
  </si>
  <si>
    <t>Amberg</t>
  </si>
  <si>
    <t>Weiden i.d.OPf.</t>
  </si>
  <si>
    <t>Bamberg</t>
  </si>
  <si>
    <t>Bayreuth</t>
  </si>
  <si>
    <t>Coburg</t>
  </si>
  <si>
    <t>Hof</t>
  </si>
  <si>
    <t>Ansbach</t>
  </si>
  <si>
    <t>Erlangen</t>
  </si>
  <si>
    <t>Nürnberg</t>
  </si>
  <si>
    <t>Schwabach</t>
  </si>
  <si>
    <t>Aschaffenburg</t>
  </si>
  <si>
    <t>Schweinfurt</t>
  </si>
  <si>
    <t>Würzburg, Landkreis</t>
  </si>
  <si>
    <t>Kaufbeuren</t>
  </si>
  <si>
    <t>Kempten (Allgäu)</t>
  </si>
  <si>
    <t>Memmingen</t>
  </si>
  <si>
    <t>Aichach-Friedberg, Landkreis</t>
  </si>
  <si>
    <t>Neu-Ulm, Landkreis</t>
  </si>
  <si>
    <t>Lindau (Bodensee), Landkreis</t>
  </si>
  <si>
    <t>Saarbrücken, Landeshauptstadt</t>
  </si>
  <si>
    <t>Berlin-Mitte</t>
  </si>
  <si>
    <t>Berlin-Friedrichshain-Kreuzberg</t>
  </si>
  <si>
    <t>Berlin-Pankow</t>
  </si>
  <si>
    <t>Berlin-Charlottenburg-Wilmersdorf</t>
  </si>
  <si>
    <t>Berlin-Spandau</t>
  </si>
  <si>
    <t>Berlin-Steglitz-Zehlendorf</t>
  </si>
  <si>
    <t>Berlin-Tempelhof-Schöneberg</t>
  </si>
  <si>
    <t>Berlin-Neukölln</t>
  </si>
  <si>
    <t>Berlin-Treptow-Köpenick</t>
  </si>
  <si>
    <t>Berlin-Marzahn-Hellersdorf</t>
  </si>
  <si>
    <t>Berlin-Lichtenberg</t>
  </si>
  <si>
    <t>Berlin-Reinickendorf</t>
  </si>
  <si>
    <t>Brandenburg an der Havel, kreisfreie Stadt</t>
  </si>
  <si>
    <t>Cottbus, kreisfreie Stadt</t>
  </si>
  <si>
    <t>Frankfurt (Oder), kreisfreie Stadt</t>
  </si>
  <si>
    <t>Rostock, Hanse- und Universitätsstadt, kreisfreie Stadt</t>
  </si>
  <si>
    <t>Schwerin, Landeshauptstadt, kreisfreie Stadt</t>
  </si>
  <si>
    <t xml:space="preserve"> Bad Doberan, Landkreis</t>
  </si>
  <si>
    <t>Landkreis Demmin</t>
  </si>
  <si>
    <t>Güstrow, Landkreis</t>
  </si>
  <si>
    <t>Landkreis Ludwigslust</t>
  </si>
  <si>
    <t>Mecklenburg-Strelitz, Landkreis</t>
  </si>
  <si>
    <t>Landkreis Müritz</t>
  </si>
  <si>
    <t>Nordvorpommern, Landkreis</t>
  </si>
  <si>
    <t>Ostvorpommern, Landkreis</t>
  </si>
  <si>
    <t>Landkreis Parchim</t>
  </si>
  <si>
    <t>Rügen, Landkreis</t>
  </si>
  <si>
    <t>Landkreis Uecker-Randow</t>
  </si>
  <si>
    <t>Landkreis Nordwestmecklenburg</t>
  </si>
  <si>
    <t>Chemnitz, kreisfreie Stadt</t>
  </si>
  <si>
    <t>Plauen, kreisfreie Stadt</t>
  </si>
  <si>
    <t>Zwickau, kreisfreie Stadt</t>
  </si>
  <si>
    <t>Annaberg, Landkreis</t>
  </si>
  <si>
    <t>Chemnitzer Land, Landkreis</t>
  </si>
  <si>
    <t>Freiberg, Landkreis</t>
  </si>
  <si>
    <t>Mittlerer Erzgebirgskreis</t>
  </si>
  <si>
    <t>Mittweida, Landkreis</t>
  </si>
  <si>
    <t>Stollberg, Landkreis</t>
  </si>
  <si>
    <t>Aue-Schwarzenberg, Landkreis</t>
  </si>
  <si>
    <t>Zwickauer Land, Landkreis</t>
  </si>
  <si>
    <t>Dresden, kreisfreie Stadt</t>
  </si>
  <si>
    <t>Görlitz, kreisfreie Stadt</t>
  </si>
  <si>
    <t>Hoyerswerda, kreisfreie Stadt</t>
  </si>
  <si>
    <t>Bautzen, Landkreis</t>
  </si>
  <si>
    <t>Meißen, Landkreis</t>
  </si>
  <si>
    <t>Niederschlesischer Oberlausitzkreis</t>
  </si>
  <si>
    <t>Riesa-Großenhain, Landkreis</t>
  </si>
  <si>
    <t>Löbau-Zittau, Landkreis</t>
  </si>
  <si>
    <t>Sächsische Schweiz, Landkreis</t>
  </si>
  <si>
    <t>Weißeritzkreis</t>
  </si>
  <si>
    <t>Kamenz, Landkreis</t>
  </si>
  <si>
    <t>Leipzig, kreisfreie Stadt</t>
  </si>
  <si>
    <t>Delitzsch, Landkreis</t>
  </si>
  <si>
    <t>Döbeln, Landkreis</t>
  </si>
  <si>
    <t>Leipziger Land, Landkreis</t>
  </si>
  <si>
    <t>Muldentalkreis</t>
  </si>
  <si>
    <t>Torgau-Oschatz, Landkreis</t>
  </si>
  <si>
    <t>Zwickau, Landkreis</t>
  </si>
  <si>
    <t>Leipzig, Landkreis</t>
  </si>
  <si>
    <t>Dessau-Roßlau, kreisfreie Stadt</t>
  </si>
  <si>
    <t>Dessau, kreisfreie Stadt</t>
  </si>
  <si>
    <t>Anhalt-Zerbst, Kreis</t>
  </si>
  <si>
    <t>Bernburg, Kreis</t>
  </si>
  <si>
    <t>Bitterfeld, Kreis</t>
  </si>
  <si>
    <t>Köthen, Kreis</t>
  </si>
  <si>
    <t>Wittenberg, Kreis</t>
  </si>
  <si>
    <t>Halle (Saale), kreisfreie Stadt</t>
  </si>
  <si>
    <t>Mansfelder Land, Kreis</t>
  </si>
  <si>
    <t>Merseburg-Querfurt, Kreis</t>
  </si>
  <si>
    <t>Saalkreis</t>
  </si>
  <si>
    <t>Sangerhausen, Kreis</t>
  </si>
  <si>
    <t>Weißenfels, Kreis</t>
  </si>
  <si>
    <t>Magdeburg, kreisfreie Stadt</t>
  </si>
  <si>
    <t>Aschersleben-Staßfurt, Kreis</t>
  </si>
  <si>
    <t>Bördekreis</t>
  </si>
  <si>
    <t>Halberstadt, Kreis</t>
  </si>
  <si>
    <t>Jerichower Land, Kreis</t>
  </si>
  <si>
    <t>Ohrekreis</t>
  </si>
  <si>
    <t>Stendal, Kreis</t>
  </si>
  <si>
    <t>Quedlinburg, Kreis</t>
  </si>
  <si>
    <t>Schönebeck, Kreis</t>
  </si>
  <si>
    <t>Wernigerode, Kreis</t>
  </si>
  <si>
    <t>Altmarkkreis Salzwedel, Kreis</t>
  </si>
  <si>
    <t>Gera, kreisfreie Stadt</t>
  </si>
  <si>
    <t>Jena, kreisfreie Stadt</t>
  </si>
  <si>
    <t>Suhl, kreisfreie Stadt</t>
  </si>
  <si>
    <t>Weimar, kreisfreie Stadt</t>
  </si>
  <si>
    <t>Eisenach, kreisfreie Stadt</t>
  </si>
  <si>
    <t>Bad Kissingen, Landkreis</t>
  </si>
  <si>
    <t>Berchtesgadener Land, Landkreis</t>
  </si>
  <si>
    <t>Lörrach, Landkreis</t>
  </si>
  <si>
    <t>Rhön-Grabfeld, Landkreis</t>
  </si>
  <si>
    <t>Waldshut, Landkreis</t>
  </si>
  <si>
    <t>Euskirchen, Kreis</t>
  </si>
  <si>
    <t>Freudenstadt, Landkreis</t>
  </si>
  <si>
    <t>Regen, Landkreis</t>
  </si>
  <si>
    <t>Merzig-Wadern, Landkreis</t>
  </si>
  <si>
    <t>Olpe, Kreis</t>
  </si>
  <si>
    <t>Lippe, Kreis</t>
  </si>
  <si>
    <t>Cham, Landkreis</t>
  </si>
  <si>
    <t>Höxter, Kreis</t>
  </si>
  <si>
    <t>Lüchow-Dannenberg, Landkreis</t>
  </si>
  <si>
    <t>Bergstraße, Landkreis</t>
  </si>
  <si>
    <t>Neustadt a.d.Waldnaab, Landkreis</t>
  </si>
  <si>
    <t>Freyung-Grafenau, Landkreis</t>
  </si>
  <si>
    <t>Hameln-Pyrmont, Landkreis</t>
  </si>
  <si>
    <t>Wunsiedel i.Fichtelgebirge, Landkreis</t>
  </si>
  <si>
    <t>Vulkaneifel, Landkreis</t>
  </si>
  <si>
    <t>Fulda, Landkreis</t>
  </si>
  <si>
    <t>Siegen-Wittgenstein, Kreis</t>
  </si>
  <si>
    <t>St. Wendel, Landkreis</t>
  </si>
  <si>
    <t>Miltenberg, Landkreis</t>
  </si>
  <si>
    <t>Eichstätt, Landkreis</t>
  </si>
  <si>
    <t>Neckar-Odenwald-Kreis, Landkreis</t>
  </si>
  <si>
    <t>Kronach, Landkreis</t>
  </si>
  <si>
    <t>Calw, Landkreis</t>
  </si>
  <si>
    <t>Oldenburg, Landkreis</t>
  </si>
  <si>
    <t>Schwarzwald-Baar-Kreis, Landkreis</t>
  </si>
  <si>
    <t>Aschaffenburg, Landkreis</t>
  </si>
  <si>
    <t>Saarpfalz-Kreis</t>
  </si>
  <si>
    <t>Tuttlingen, Landkreis</t>
  </si>
  <si>
    <t>Kassel, Landkreis</t>
  </si>
  <si>
    <t>Breisgau-Hochschwarzwald, Landkreis</t>
  </si>
  <si>
    <t>Sonneberg, Kreis</t>
  </si>
  <si>
    <t>Haßberge, Landkreis</t>
  </si>
  <si>
    <t>Schwandorf, Landkreis</t>
  </si>
  <si>
    <t>Weißenburg-Gunzenhausen, Landkreis</t>
  </si>
  <si>
    <t>Bayreuth, Landkreis</t>
  </si>
  <si>
    <t>Barnim, Landkreis</t>
  </si>
  <si>
    <t>Forchheim, Landkreis</t>
  </si>
  <si>
    <t>Remscheid, kreisfreie Stadt</t>
  </si>
  <si>
    <t>Neuwied, Landkreis</t>
  </si>
  <si>
    <t>Mansfeld-Südharz, Landkreis</t>
  </si>
  <si>
    <t>Neustadt a.d.Aisch-Bad Windsheim, Landkreis</t>
  </si>
  <si>
    <t>Harz, Landkreis</t>
  </si>
  <si>
    <t>Emmendingen, Landkreis</t>
  </si>
  <si>
    <t>Augsburg, Landkreis</t>
  </si>
  <si>
    <t>Saalfeld-Rudolstadt, Kreis</t>
  </si>
  <si>
    <t>Ortenaukreis, Landkreis</t>
  </si>
  <si>
    <t>Goslar, Landkreis</t>
  </si>
  <si>
    <t>Schaumburg, Landkreis</t>
  </si>
  <si>
    <t>Bad Dürkheim, Landkreis</t>
  </si>
  <si>
    <t>Main-Spessart, Landkreis</t>
  </si>
  <si>
    <t>Rhein-Erft-Kreis</t>
  </si>
  <si>
    <t>Rastatt, Landkreis</t>
  </si>
  <si>
    <t>Lüneburg, Landkreis</t>
  </si>
  <si>
    <t>Sigmaringen, Landkreis</t>
  </si>
  <si>
    <t>Bad Kreuznach, Landkreis</t>
  </si>
  <si>
    <t>Pforzheim, Stadtkreis</t>
  </si>
  <si>
    <t>Wartburgkreis</t>
  </si>
  <si>
    <t>Rems-Murr-Kreis, Landkreis</t>
  </si>
  <si>
    <t>Südwestpfalz, Landkreis</t>
  </si>
  <si>
    <t>Bamberg, Landkreis</t>
  </si>
  <si>
    <t>Wittenberg, Landkreis</t>
  </si>
  <si>
    <t>Vechta, Landkreis</t>
  </si>
  <si>
    <t>Südliche Weinstraße, Landkreis</t>
  </si>
  <si>
    <t>Schmalkalden-Meiningen, Kreis</t>
  </si>
  <si>
    <t>Birkenfeld, Landkreis</t>
  </si>
  <si>
    <t>Heidelberg, Stadtkreis</t>
  </si>
  <si>
    <t>Deggendorf, Landkreis</t>
  </si>
  <si>
    <t>Diepholz, Landkreis</t>
  </si>
  <si>
    <t>Reutlingen, Landkreis</t>
  </si>
  <si>
    <t>Recklinghausen, Kreis</t>
  </si>
  <si>
    <t>Havelland, Landkreis</t>
  </si>
  <si>
    <t>Darmstadt, kreisfreie Stadt</t>
  </si>
  <si>
    <t>Städteregion Aachen (einschl. Stadt Aachen)</t>
  </si>
  <si>
    <t>Trier-Saarburg, Landkreis</t>
  </si>
  <si>
    <t>Potsdam-Mittelmark, Landkreis</t>
  </si>
  <si>
    <t>Solingen, kreisfreie Stadt</t>
  </si>
  <si>
    <t>Kulmbach, Landkreis</t>
  </si>
  <si>
    <t>Helmstedt, Landkreis</t>
  </si>
  <si>
    <t>Viersen, Kreis</t>
  </si>
  <si>
    <t>Straubing-Bogen, Landkreis</t>
  </si>
  <si>
    <t>Osnabrück, Landkreis</t>
  </si>
  <si>
    <t>Borken, Kreis</t>
  </si>
  <si>
    <t>Wuppertal, kreisfreie Stadt</t>
  </si>
  <si>
    <t>Darmstadt-Dieburg, Landkreis</t>
  </si>
  <si>
    <t>Rhein-Neckar-Kreis, Landkreis</t>
  </si>
  <si>
    <t>Lichtenfels, Landkreis</t>
  </si>
  <si>
    <t>Bonn, kreisfreie Stadt</t>
  </si>
  <si>
    <t>Hersfeld-Rotenburg, Landkreis</t>
  </si>
  <si>
    <t>Nordhausen, Kreis</t>
  </si>
  <si>
    <t>Oberhavel, Landkreis</t>
  </si>
  <si>
    <t>Bottrop, kreisfreie Stadt</t>
  </si>
  <si>
    <t>Uckermark, Landkreis</t>
  </si>
  <si>
    <t>Coesfeld, Kreis</t>
  </si>
  <si>
    <t>Enzkreis, Landkreis</t>
  </si>
  <si>
    <t>Limburg-Weilburg, Landkreis</t>
  </si>
  <si>
    <t>Dahme-Spreewald, Landkreis</t>
  </si>
  <si>
    <t>Hildburghausen, Kreis</t>
  </si>
  <si>
    <t>Anhalt-Bitterfeld, Landkreis</t>
  </si>
  <si>
    <t>Heidekreis, Landkreis</t>
  </si>
  <si>
    <t>Ansbach, Landkreis</t>
  </si>
  <si>
    <t>Wesel, Kreis</t>
  </si>
  <si>
    <t>Amberg-Sulzbach, Landkreis</t>
  </si>
  <si>
    <t>Eichsfeld, Kreis</t>
  </si>
  <si>
    <t>Herzogtum Lauenburg, Landkreis</t>
  </si>
  <si>
    <t>Celle, Landkreis</t>
  </si>
  <si>
    <t>Rendsburg-Eckernförde, Landkreis</t>
  </si>
  <si>
    <t>Holzminden, Landkreis</t>
  </si>
  <si>
    <t>Wiesbaden, Landeshauptstadt, kreisfreie Stadt</t>
  </si>
  <si>
    <t>Düren, Kreis</t>
  </si>
  <si>
    <t>Kaiserslautern, Landkreis</t>
  </si>
  <si>
    <t>Freiburg im Breisgau, Stadtkreis</t>
  </si>
  <si>
    <t>Tirschenreuth, Landkreis</t>
  </si>
  <si>
    <t>Waldeck-Frankenberg, Landkreis</t>
  </si>
  <si>
    <t>Nürnberger Land, Landkreis</t>
  </si>
  <si>
    <t xml:space="preserve"> Vorpommern-Greifswald, Landkreis</t>
  </si>
  <si>
    <t>Groß-Gerau, Landkreis</t>
  </si>
  <si>
    <t>Hof, Landkreis</t>
  </si>
  <si>
    <t>Rottweil, Landkreis</t>
  </si>
  <si>
    <t>Osnabrück, kreisfreie Stadt</t>
  </si>
  <si>
    <t>Neumarkt i.d.OPf., Landkreis</t>
  </si>
  <si>
    <t>Gotha, Kreis</t>
  </si>
  <si>
    <t>Donau-Ries, Landkreis</t>
  </si>
  <si>
    <t>Harburg, Landkreis</t>
  </si>
  <si>
    <t>Ostprignitz-Ruppin, Landkreis</t>
  </si>
  <si>
    <t>Saarlouis, Landkreis</t>
  </si>
  <si>
    <t>Elbe-Elster, Landkreis</t>
  </si>
  <si>
    <t>Marburg-Biedenkopf, Landkreis</t>
  </si>
  <si>
    <t>Paderborn, Kreis</t>
  </si>
  <si>
    <t>Günzburg, Landkreis</t>
  </si>
  <si>
    <t>Kassel, kreisfreie Stadt</t>
  </si>
  <si>
    <t>Prignitz, Landkreis</t>
  </si>
  <si>
    <t>Minden-Lübbecke, Kreis</t>
  </si>
  <si>
    <t>Oberspreewald-Lausitz, Landkreis</t>
  </si>
  <si>
    <t>Zollernalbkreis, Landkreis</t>
  </si>
  <si>
    <t>Stendal, Landkreis</t>
  </si>
  <si>
    <t>Emsland, Landkreis</t>
  </si>
  <si>
    <t>Landkreis Ludwigslust-Parchim</t>
  </si>
  <si>
    <t>Northeim, Landkreis</t>
  </si>
  <si>
    <t>Dillingen a.d.Donau, Landkreis</t>
  </si>
  <si>
    <t>Plön, Landkreis</t>
  </si>
  <si>
    <t>Ostholstein, Landkreis</t>
  </si>
  <si>
    <t>Garmisch-Partenkirchen, Landkreis</t>
  </si>
  <si>
    <t>Heilbronn, Landkreis</t>
  </si>
  <si>
    <t>Schwäbisch Hall, Landkreis</t>
  </si>
  <si>
    <t>Esslingen, Landkreis</t>
  </si>
  <si>
    <t>Soest, Kreis</t>
  </si>
  <si>
    <t>Bernkastel-Wittlich, Landkreis</t>
  </si>
  <si>
    <t>Mecklenburgische Seenplatte, Landkreis</t>
  </si>
  <si>
    <t>Kitzingen, Landkreis</t>
  </si>
  <si>
    <t>Roth, Landkreis</t>
  </si>
  <si>
    <t>Görlitz, Landkreis</t>
  </si>
  <si>
    <t>Heinsberg, Kreis</t>
  </si>
  <si>
    <t>Karlsruhe, Landkreis</t>
  </si>
  <si>
    <t>Kelheim, Landkreis</t>
  </si>
  <si>
    <t>Wolfenbüttel, Landkreis</t>
  </si>
  <si>
    <t>Nordsachsen, Landkreis</t>
  </si>
  <si>
    <t>Bielefeld, kreisfreie Stadt</t>
  </si>
  <si>
    <t>Teltow-Fläming, Landkreis</t>
  </si>
  <si>
    <t>Oder-Spree, Landkreis</t>
  </si>
  <si>
    <t>Neuburg-Schrobenhausen, Landkreis</t>
  </si>
  <si>
    <t>Segeberg, Landkreis</t>
  </si>
  <si>
    <t>Schleswig-Flensburg, Landkreis</t>
  </si>
  <si>
    <t>Oberallgäu, Landkreis</t>
  </si>
  <si>
    <t>Gießen, Landkreis</t>
  </si>
  <si>
    <t>Ludwigsburg, Landkreis</t>
  </si>
  <si>
    <t>Steinfurt, Kreis</t>
  </si>
  <si>
    <t>Ostalbkreis, Landkreis</t>
  </si>
  <si>
    <t>Tübingen, Landkreis</t>
  </si>
  <si>
    <t>Steinburg, Landkreis</t>
  </si>
  <si>
    <t>Hohenlohekreis, Landkreis</t>
  </si>
  <si>
    <t>Märkisch-Oderland, Landkreis</t>
  </si>
  <si>
    <t>Schweinfurt, Landkreis</t>
  </si>
  <si>
    <t>Börde, Landkreis</t>
  </si>
  <si>
    <t>Alb-Donau-Kreis, Landkreis</t>
  </si>
  <si>
    <t>Jerichower Land, Landkreis</t>
  </si>
  <si>
    <t>Nienburg (Weser), Landkreis</t>
  </si>
  <si>
    <t>Region Hannover, Landkreis</t>
  </si>
  <si>
    <t>Wittmund, Landkreis</t>
  </si>
  <si>
    <t>Spree-Neiße, Landkreis</t>
  </si>
  <si>
    <t>Böblingen, Landkreis</t>
  </si>
  <si>
    <t>Erlangen-Höchstadt, Landkreis</t>
  </si>
  <si>
    <t>Aurich, Landkreis</t>
  </si>
  <si>
    <t>Unterallgäu, Landkreis</t>
  </si>
  <si>
    <t>Vorpommern-Rügen, Landkreis</t>
  </si>
  <si>
    <t>Mittelsachsen, Landkreis</t>
  </si>
  <si>
    <t>Gütersloh, Kreis</t>
  </si>
  <si>
    <t>Ingolstadt</t>
  </si>
  <si>
    <t>Oberhausen, kreisfreie Stadt</t>
  </si>
  <si>
    <t>Altenkirchen (Westerwald), Landkreis</t>
  </si>
  <si>
    <t>Neunkirchen, Landkreis</t>
  </si>
  <si>
    <t>Köln, kreisfreie Stadt</t>
  </si>
  <si>
    <t>Saarbrücken, Regionalverband</t>
  </si>
  <si>
    <t>Cochem-Zell, Landkreis</t>
  </si>
  <si>
    <t>Friesland, Landkreis</t>
  </si>
  <si>
    <t>Sächsische Schweiz-Osterzgebirge, Landkreis</t>
  </si>
  <si>
    <t>Leer, Landkreis</t>
  </si>
  <si>
    <t>Wesermarsch, Landkreis</t>
  </si>
  <si>
    <t>Cloppenburg, Landkreis</t>
  </si>
  <si>
    <t>Kusel, Landkreis</t>
  </si>
  <si>
    <t>Mönchengladbach, kreisfreie Stadt</t>
  </si>
  <si>
    <t>Dithmarschen, Landkreis</t>
  </si>
  <si>
    <t>Regensburg, Landkreis</t>
  </si>
  <si>
    <t>Koblenz, kreisfreie Stadt</t>
  </si>
  <si>
    <t>Kleve, Kreis</t>
  </si>
  <si>
    <t>Nordfriesland, Landkreis</t>
  </si>
  <si>
    <t>Herford, Kreis</t>
  </si>
  <si>
    <t>Münster, kreisfreie Stadt</t>
  </si>
  <si>
    <t>Grafschaft Bentheim, Landkreis</t>
  </si>
  <si>
    <t>Biberach, Landkreis</t>
  </si>
  <si>
    <t>Ulm, Stadtkreis</t>
  </si>
  <si>
    <t>Cuxhaven, Landkreis</t>
  </si>
  <si>
    <t>Uelzen, Landkreis</t>
  </si>
  <si>
    <t>Erfurt, kreisfreie Stadt</t>
  </si>
  <si>
    <t>Osterholz, Landkreis</t>
  </si>
  <si>
    <t>Sömmerda, Kreis</t>
  </si>
  <si>
    <t>Lübeck, Hansestadt, kreisfreie Stadt</t>
  </si>
  <si>
    <t>Main-Tauber-Kreis, Landkreis</t>
  </si>
  <si>
    <t>Landsberg am Lech, Landkreis</t>
  </si>
  <si>
    <t>Frankfurt am Main, kreisfreie Stadt</t>
  </si>
  <si>
    <t>Ahrweiler, Landkreis</t>
  </si>
  <si>
    <t>Hamm, kreisfreie Stadt</t>
  </si>
  <si>
    <t>Unna, Kreis</t>
  </si>
  <si>
    <t>Oldenburg (Oldenburg), kreisfreie Stadt</t>
  </si>
  <si>
    <t>Mayen-Koblenz, Landkreis</t>
  </si>
  <si>
    <t>München, Landkreis</t>
  </si>
  <si>
    <t>Fürth, Landkreis</t>
  </si>
  <si>
    <t>Passau, Landkreis</t>
  </si>
  <si>
    <t>Alzey-Worms, Landkreis</t>
  </si>
  <si>
    <t>Rotenburg (Wümme), Landkreis</t>
  </si>
  <si>
    <t>Konstanz, Landkreis</t>
  </si>
  <si>
    <t>Leverkusen, kreisfreie Stadt</t>
  </si>
  <si>
    <t>Traunstein, Landkreis</t>
  </si>
  <si>
    <t>Coburg, Landkreis</t>
  </si>
  <si>
    <t>Rhein-Kreis Neuss</t>
  </si>
  <si>
    <t>Mainz-Bingen, Landkreis</t>
  </si>
  <si>
    <t>Göppingen, Landkreis</t>
  </si>
  <si>
    <t>Warendorf, Kreis</t>
  </si>
  <si>
    <t>Bremen, kreisfreie Stadt</t>
  </si>
  <si>
    <t>Karlsruhe, Stadtkreis</t>
  </si>
  <si>
    <t>Mannheim, Stadtkreis</t>
  </si>
  <si>
    <t>Hildesheim, Landkreis</t>
  </si>
  <si>
    <t>Stormarn, Landkreis</t>
  </si>
  <si>
    <t>Weilheim-Schongau, Landkreis</t>
  </si>
  <si>
    <t>Potsdam, kreisfreie Stadt</t>
  </si>
  <si>
    <t>Gifhorn, Landkreis</t>
  </si>
  <si>
    <t>Ostallgäu, Landkreis</t>
  </si>
  <si>
    <t>Weimarer Land, Kreis</t>
  </si>
  <si>
    <t>München, Landeshauptstadt</t>
  </si>
  <si>
    <t>Altenburger Land, Kreis</t>
  </si>
  <si>
    <t>Greiz, Kreis</t>
  </si>
  <si>
    <t>Offenbach, Landkreis</t>
  </si>
  <si>
    <t>Wolfsburg, kreisfreie Stadt</t>
  </si>
  <si>
    <t>Mettmann, Kreis</t>
  </si>
  <si>
    <t>Rhein-Pfalz-Kreis</t>
  </si>
  <si>
    <t>Verden, Landkreis</t>
  </si>
  <si>
    <t>Schleswig-Holstein</t>
  </si>
  <si>
    <t>Niedersachsen</t>
  </si>
  <si>
    <t>Braunschweig, Stat. Region</t>
  </si>
  <si>
    <t>Hannover, Stat. Region</t>
  </si>
  <si>
    <t>Lüneburg, Stat. Region</t>
  </si>
  <si>
    <t>Weser-Ems, Stat. Region</t>
  </si>
  <si>
    <t>Bremen</t>
  </si>
  <si>
    <t>Nordrhein-Westfalen</t>
  </si>
  <si>
    <t>Düsseldorf, Regierungsbezirk</t>
  </si>
  <si>
    <t>Köln, Regierungsbezirk</t>
  </si>
  <si>
    <t>Münster, Regierungsbezirk</t>
  </si>
  <si>
    <t>Detmold, Regierungsbezirk</t>
  </si>
  <si>
    <t>Arnsberg, Regierungsbezirk</t>
  </si>
  <si>
    <t>Hessen</t>
  </si>
  <si>
    <t>Darmstadt, Regierungsbezirk</t>
  </si>
  <si>
    <t>Gießen, Regierungsbezirk</t>
  </si>
  <si>
    <t>Kassel, Regierungsbezirk</t>
  </si>
  <si>
    <t>Rheinland-Pfalz</t>
  </si>
  <si>
    <t>Koblenz, Stat. Region</t>
  </si>
  <si>
    <t>Trier, Stat. Region</t>
  </si>
  <si>
    <t>Rheinhessen-Pfalz, Stat. Region</t>
  </si>
  <si>
    <t>Baden-Württemberg, Land</t>
  </si>
  <si>
    <t>Stuttgart, Regierungsbezirk</t>
  </si>
  <si>
    <t>Karlsruhe, Regierungsbezirk</t>
  </si>
  <si>
    <t>Freiburg, Regierungsbezirk</t>
  </si>
  <si>
    <t>Tübingen, Regierungsbezirk</t>
  </si>
  <si>
    <t>Bayern</t>
  </si>
  <si>
    <t>Oberbayern, Regierungsbezirk</t>
  </si>
  <si>
    <t>Niederbayern, Regierungsbezirk</t>
  </si>
  <si>
    <t>Oberpfalz, Regierungsbezirk</t>
  </si>
  <si>
    <t>Oberfranken, Regierungsbezirk</t>
  </si>
  <si>
    <t>Mittelfranken, Regierungsbezirk</t>
  </si>
  <si>
    <t>Unterfranken, Regierungsbezirk</t>
  </si>
  <si>
    <t>Schwaben, Regierungsbezirk</t>
  </si>
  <si>
    <t>Saarland</t>
  </si>
  <si>
    <t>Brandenburg</t>
  </si>
  <si>
    <t>Mecklenburg-Vorpommern</t>
  </si>
  <si>
    <t>Greifswald, Hansestadt,kreisfreie Stadt</t>
  </si>
  <si>
    <t>Neubrandenburg, Stadt,kreisfreie Stadt</t>
  </si>
  <si>
    <t>Stralsund, Hansestadt,kreisfreie Stadt</t>
  </si>
  <si>
    <t>Wismar, Hansestadt,kreisfreie Stadt</t>
  </si>
  <si>
    <t>Sachsen</t>
  </si>
  <si>
    <t>Chemnitz, Regierungsbezirk</t>
  </si>
  <si>
    <t>Dresden, Regierungsbezirk</t>
  </si>
  <si>
    <t>Leipzig, Regierungsbezirk</t>
  </si>
  <si>
    <t>Chemnitz, Stat. Region</t>
  </si>
  <si>
    <t>Dresden, Stat. Region</t>
  </si>
  <si>
    <t>Leipzig, Stat. Region</t>
  </si>
  <si>
    <t>Sachsen-Anhalt</t>
  </si>
  <si>
    <t>Dessau, Stat. Region</t>
  </si>
  <si>
    <t>Halle, Stat. Region</t>
  </si>
  <si>
    <t>Magdeburg, Stat. Region</t>
  </si>
  <si>
    <t>Thüringen</t>
  </si>
  <si>
    <t>Berlin</t>
  </si>
  <si>
    <t>Hamburg</t>
  </si>
  <si>
    <t>NoCheck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</si>
</sst>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25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3" fillId="0" borderId="1" xfId="3" applyBorder="1" applyProtection="1"/>
    <xf numFmtId="0" fontId="3" fillId="0" borderId="2" xfId="2" applyBorder="1" applyProtection="1"/>
    <xf numFmtId="0" fontId="3" fillId="0" borderId="3" xfId="1" applyBorder="1" applyProtection="1">
      <alignment horizontal="left"/>
    </xf>
    <xf numFmtId="0" fontId="3" fillId="0" borderId="4" xfId="6" applyBorder="1" applyProtection="1"/>
    <xf numFmtId="0" fontId="3" fillId="0" borderId="5" xfId="3" applyBorder="1"/>
    <xf numFmtId="0" fontId="3" fillId="0" borderId="1" xfId="3" applyBorder="1"/>
    <xf numFmtId="0" fontId="3" fillId="0" borderId="2" xfId="2" applyBorder="1"/>
    <xf numFmtId="0" fontId="3" fillId="0" borderId="6" xfId="1" applyBorder="1">
      <alignment horizontal="left"/>
    </xf>
    <xf numFmtId="0" fontId="3" fillId="0" borderId="3" xfId="1" applyBorder="1">
      <alignment horizontal="left"/>
    </xf>
    <xf numFmtId="0" fontId="3" fillId="0" borderId="4" xfId="6" applyBorder="1"/>
    <xf numFmtId="0" fontId="1" fillId="0" borderId="7" xfId="5" applyBorder="1">
      <alignment horizontal="left"/>
    </xf>
    <xf numFmtId="0" fontId="1" fillId="0" borderId="8" xfId="5" applyBorder="1">
      <alignment horizontal="left"/>
    </xf>
    <xf numFmtId="0" fontId="1" fillId="0" borderId="9" xfId="5" applyBorder="1">
      <alignment horizontal="left"/>
    </xf>
    <xf numFmtId="0" fontId="1" fillId="0" borderId="10" xfId="4" applyBorder="1"/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Border="1"/>
    <xf numFmtId="0" fontId="3" fillId="0" borderId="11" xfId="3" applyBorder="1"/>
    <xf numFmtId="0" fontId="3" fillId="0" borderId="12" xfId="1" applyBorder="1">
      <alignment horizontal="left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9"/>
  <sheetViews>
    <sheetView tabSelected="1" zoomScaleNormal="100" workbookViewId="0"/>
  </sheetViews>
  <sheetFormatPr defaultColWidth="11.5546875" defaultRowHeight="13.2" x14ac:dyDescent="0.25"/>
  <cols>
    <col min="1" max="1" width="9" bestFit="1" customWidth="1"/>
    <col min="2" max="2" width="12" style="1" bestFit="1" customWidth="1"/>
    <col min="3" max="3" width="49.109375" bestFit="1" customWidth="1"/>
    <col min="4" max="4" width="49.109375" style="22" customWidth="1"/>
    <col min="5" max="5" width="9.5546875" style="22" bestFit="1" customWidth="1"/>
    <col min="6" max="6" width="11.6640625" bestFit="1" customWidth="1"/>
    <col min="7" max="7" width="13.21875" bestFit="1" customWidth="1"/>
    <col min="8" max="8" width="10.77734375" bestFit="1" customWidth="1"/>
    <col min="9" max="9" width="20.88671875" bestFit="1" customWidth="1"/>
    <col min="10" max="10" width="11.33203125" bestFit="1" customWidth="1"/>
    <col min="11" max="11" width="13.21875" bestFit="1" customWidth="1"/>
    <col min="12" max="12" width="15.88671875" bestFit="1" customWidth="1"/>
    <col min="13" max="13" width="23.21875" bestFit="1" customWidth="1"/>
    <col min="14" max="14" width="21.21875" bestFit="1" customWidth="1"/>
    <col min="15" max="15" width="16.88671875" bestFit="1" customWidth="1"/>
    <col min="16" max="16" width="15.5546875" bestFit="1" customWidth="1"/>
    <col min="17" max="17" width="19.5546875" bestFit="1" customWidth="1"/>
    <col min="18" max="18" width="18.109375" bestFit="1" customWidth="1"/>
    <col min="19" max="19" width="14.44140625" bestFit="1" customWidth="1"/>
    <col min="20" max="20" width="12" bestFit="1" customWidth="1"/>
    <col min="21" max="21" width="15" bestFit="1" customWidth="1"/>
    <col min="22" max="22" width="22.88671875" bestFit="1" customWidth="1"/>
    <col min="23" max="23" width="20.33203125" bestFit="1" customWidth="1"/>
    <col min="24" max="24" width="8.109375" bestFit="1" customWidth="1"/>
    <col min="25" max="25" width="15.88671875" bestFit="1" customWidth="1"/>
    <col min="26" max="26" width="13.21875" bestFit="1" customWidth="1"/>
    <col min="27" max="27" width="15" bestFit="1" customWidth="1"/>
    <col min="28" max="28" width="22.88671875" bestFit="1" customWidth="1"/>
    <col min="29" max="29" width="20.33203125" bestFit="1" customWidth="1"/>
    <col min="30" max="30" width="12" bestFit="1" customWidth="1"/>
    <col min="31" max="31" width="15.44140625" bestFit="1" customWidth="1"/>
  </cols>
  <sheetData>
    <row r="1" spans="1:31" x14ac:dyDescent="0.25">
      <c r="A1" s="2" t="s">
        <v>0</v>
      </c>
      <c r="B1" s="3" t="s">
        <v>1</v>
      </c>
      <c r="C1" s="20" t="s">
        <v>2</v>
      </c>
      <c r="D1" s="20" t="s">
        <v>2301</v>
      </c>
      <c r="E1" s="2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s="2" t="s">
        <v>737</v>
      </c>
      <c r="B2" s="3" t="s">
        <v>738</v>
      </c>
      <c r="C2" s="20" t="s">
        <v>739</v>
      </c>
      <c r="D2" s="20" t="s">
        <v>739</v>
      </c>
      <c r="E2" s="21">
        <v>41508</v>
      </c>
      <c r="F2" s="4">
        <v>80219695</v>
      </c>
      <c r="G2" s="4">
        <v>2444522</v>
      </c>
      <c r="H2" s="4">
        <v>357580.95</v>
      </c>
      <c r="I2" s="4">
        <v>51210</v>
      </c>
      <c r="J2" s="4">
        <v>3825671</v>
      </c>
      <c r="K2" s="4">
        <v>190944318</v>
      </c>
      <c r="L2" s="4">
        <v>495615504</v>
      </c>
      <c r="M2" s="4">
        <v>2.6</v>
      </c>
      <c r="N2" s="4">
        <v>6</v>
      </c>
      <c r="O2" s="4">
        <v>151381156</v>
      </c>
      <c r="P2" s="4">
        <v>39563162</v>
      </c>
      <c r="Q2" s="4">
        <v>405692866</v>
      </c>
      <c r="R2" s="4">
        <v>89922638</v>
      </c>
      <c r="S2" s="4"/>
      <c r="T2" s="4"/>
      <c r="U2" s="4">
        <v>18863</v>
      </c>
      <c r="V2" s="4">
        <v>140835359</v>
      </c>
      <c r="W2" s="4">
        <v>38879527</v>
      </c>
      <c r="X2" s="4">
        <v>31497</v>
      </c>
      <c r="Y2" s="4">
        <v>306848903</v>
      </c>
      <c r="Z2" s="4">
        <v>149817309</v>
      </c>
      <c r="AA2" s="4" t="e">
        <v>#N/A</v>
      </c>
      <c r="AB2" s="4" t="e">
        <v>#N/A</v>
      </c>
      <c r="AC2" s="4" t="e">
        <v>#N/A</v>
      </c>
      <c r="AD2">
        <v>0</v>
      </c>
      <c r="AE2">
        <v>0</v>
      </c>
    </row>
    <row r="3" spans="1:31" x14ac:dyDescent="0.25">
      <c r="A3" s="2" t="s">
        <v>99</v>
      </c>
      <c r="B3" s="3" t="s">
        <v>100</v>
      </c>
      <c r="C3" s="20" t="s">
        <v>101</v>
      </c>
      <c r="D3" s="20" t="s">
        <v>2743</v>
      </c>
      <c r="E3" s="21">
        <v>39995</v>
      </c>
      <c r="F3" s="4">
        <v>17538251</v>
      </c>
      <c r="G3" s="4">
        <v>412325</v>
      </c>
      <c r="H3" s="4">
        <v>34112.44</v>
      </c>
      <c r="I3" s="4">
        <v>4993</v>
      </c>
      <c r="J3" s="4">
        <v>318212</v>
      </c>
      <c r="K3" s="4">
        <v>24309650</v>
      </c>
      <c r="L3" s="4">
        <v>53259784</v>
      </c>
      <c r="M3" s="4">
        <v>2.2000000000000002</v>
      </c>
      <c r="N3" s="4">
        <v>3</v>
      </c>
      <c r="O3" s="4">
        <v>18902627</v>
      </c>
      <c r="P3" s="4">
        <v>5407023</v>
      </c>
      <c r="Q3" s="4">
        <v>42109065</v>
      </c>
      <c r="R3" s="4">
        <v>11150719</v>
      </c>
      <c r="S3" s="4"/>
      <c r="T3" s="4"/>
      <c r="U3" s="4">
        <v>947</v>
      </c>
      <c r="V3" s="4">
        <v>9715558</v>
      </c>
      <c r="W3" s="4">
        <v>3089344</v>
      </c>
      <c r="X3" s="4">
        <v>3616</v>
      </c>
      <c r="Y3" s="4">
        <v>35385278</v>
      </c>
      <c r="Z3" s="4">
        <v>20184677</v>
      </c>
      <c r="AA3" s="4">
        <v>112</v>
      </c>
      <c r="AB3" s="4">
        <v>6160992</v>
      </c>
      <c r="AC3" s="4">
        <v>244584</v>
      </c>
      <c r="AD3">
        <v>0</v>
      </c>
      <c r="AE3">
        <v>0</v>
      </c>
    </row>
    <row r="4" spans="1:31" x14ac:dyDescent="0.25">
      <c r="A4" s="2" t="s">
        <v>216</v>
      </c>
      <c r="B4" s="3" t="s">
        <v>217</v>
      </c>
      <c r="C4" s="20" t="s">
        <v>218</v>
      </c>
      <c r="D4" s="20" t="s">
        <v>2757</v>
      </c>
      <c r="E4" s="21">
        <v>47144</v>
      </c>
      <c r="F4" s="4">
        <v>10486660</v>
      </c>
      <c r="G4" s="4">
        <v>252251</v>
      </c>
      <c r="H4" s="4">
        <v>35673.26</v>
      </c>
      <c r="I4" s="4">
        <v>6603</v>
      </c>
      <c r="J4" s="4">
        <v>423909</v>
      </c>
      <c r="K4" s="4">
        <v>23274159</v>
      </c>
      <c r="L4" s="4">
        <v>57187271</v>
      </c>
      <c r="M4" s="4">
        <v>2.5</v>
      </c>
      <c r="N4" s="4">
        <v>5.2</v>
      </c>
      <c r="O4" s="4">
        <v>17839825</v>
      </c>
      <c r="P4" s="4">
        <v>5434334</v>
      </c>
      <c r="Q4" s="4">
        <v>44949229</v>
      </c>
      <c r="R4" s="4">
        <v>12238042</v>
      </c>
      <c r="S4" s="4"/>
      <c r="T4" s="4"/>
      <c r="U4" s="4">
        <v>1994</v>
      </c>
      <c r="V4" s="4">
        <v>13726042</v>
      </c>
      <c r="W4" s="4">
        <v>4258865</v>
      </c>
      <c r="X4" s="4">
        <v>4487</v>
      </c>
      <c r="Y4" s="4">
        <v>36737974</v>
      </c>
      <c r="Z4" s="4">
        <v>18684784</v>
      </c>
      <c r="AA4" s="4">
        <v>122</v>
      </c>
      <c r="AB4" s="4">
        <v>6723255</v>
      </c>
      <c r="AC4" s="4">
        <v>330510</v>
      </c>
      <c r="AD4">
        <v>0</v>
      </c>
      <c r="AE4">
        <v>0</v>
      </c>
    </row>
    <row r="5" spans="1:31" x14ac:dyDescent="0.25">
      <c r="A5" s="2" t="s">
        <v>507</v>
      </c>
      <c r="B5" s="3" t="s">
        <v>508</v>
      </c>
      <c r="C5" s="20" t="s">
        <v>509</v>
      </c>
      <c r="D5" s="20" t="s">
        <v>2777</v>
      </c>
      <c r="E5" s="21">
        <v>31640</v>
      </c>
      <c r="F5" s="4">
        <v>4056799</v>
      </c>
      <c r="G5" s="4">
        <v>243351</v>
      </c>
      <c r="H5" s="4">
        <v>18449.93</v>
      </c>
      <c r="I5" s="4">
        <v>2079</v>
      </c>
      <c r="J5" s="4">
        <v>126005</v>
      </c>
      <c r="K5" s="4">
        <v>8484173</v>
      </c>
      <c r="L5" s="4">
        <v>20750560</v>
      </c>
      <c r="M5" s="4">
        <v>2.4</v>
      </c>
      <c r="N5" s="4">
        <v>5.0999999999999996</v>
      </c>
      <c r="O5" s="4">
        <v>7472516</v>
      </c>
      <c r="P5" s="4">
        <v>1011657</v>
      </c>
      <c r="Q5" s="4">
        <v>18547620</v>
      </c>
      <c r="R5" s="4">
        <v>2202940</v>
      </c>
      <c r="S5" s="4"/>
      <c r="T5" s="4"/>
      <c r="U5" s="4">
        <v>553</v>
      </c>
      <c r="V5" s="4">
        <v>3889551</v>
      </c>
      <c r="W5" s="4">
        <v>1344248</v>
      </c>
      <c r="X5" s="4">
        <v>1490</v>
      </c>
      <c r="Y5" s="4">
        <v>14311487</v>
      </c>
      <c r="Z5" s="4">
        <v>7033695</v>
      </c>
      <c r="AA5" s="4">
        <v>36</v>
      </c>
      <c r="AB5" s="4">
        <v>2549522</v>
      </c>
      <c r="AC5" s="4">
        <v>106230</v>
      </c>
      <c r="AD5">
        <v>0</v>
      </c>
      <c r="AE5">
        <v>0</v>
      </c>
    </row>
    <row r="6" spans="1:31" x14ac:dyDescent="0.25">
      <c r="A6" s="2" t="s">
        <v>249</v>
      </c>
      <c r="B6" s="3" t="s">
        <v>250</v>
      </c>
      <c r="C6" s="20" t="s">
        <v>251</v>
      </c>
      <c r="D6" s="20" t="s">
        <v>2762</v>
      </c>
      <c r="E6" s="21">
        <v>48564</v>
      </c>
      <c r="F6" s="4">
        <v>12397614</v>
      </c>
      <c r="G6" s="4">
        <v>239845</v>
      </c>
      <c r="H6" s="4">
        <v>70541.570000000007</v>
      </c>
      <c r="I6" s="4">
        <v>11981</v>
      </c>
      <c r="J6" s="4">
        <v>580186</v>
      </c>
      <c r="K6" s="4">
        <v>40010919</v>
      </c>
      <c r="L6" s="4">
        <v>100911480</v>
      </c>
      <c r="M6" s="4">
        <v>2.5</v>
      </c>
      <c r="N6" s="4">
        <v>7.7</v>
      </c>
      <c r="O6" s="4">
        <v>29940820</v>
      </c>
      <c r="P6" s="4">
        <v>10070099</v>
      </c>
      <c r="Q6" s="4">
        <v>80012343</v>
      </c>
      <c r="R6" s="4">
        <v>20899137</v>
      </c>
      <c r="S6" s="4"/>
      <c r="T6" s="4"/>
      <c r="U6" s="4">
        <v>4122</v>
      </c>
      <c r="V6" s="4">
        <v>21882123</v>
      </c>
      <c r="W6" s="4">
        <v>6483175</v>
      </c>
      <c r="X6" s="4">
        <v>7695</v>
      </c>
      <c r="Y6" s="4">
        <v>70893757</v>
      </c>
      <c r="Z6" s="4">
        <v>33094016</v>
      </c>
      <c r="AA6" s="4">
        <v>164</v>
      </c>
      <c r="AB6" s="4">
        <v>8135600</v>
      </c>
      <c r="AC6" s="4">
        <v>433728</v>
      </c>
      <c r="AD6">
        <v>0</v>
      </c>
      <c r="AE6">
        <v>0</v>
      </c>
    </row>
    <row r="7" spans="1:31" x14ac:dyDescent="0.25">
      <c r="A7" s="2" t="s">
        <v>45</v>
      </c>
      <c r="B7" s="3" t="s">
        <v>46</v>
      </c>
      <c r="C7" s="20" t="s">
        <v>47</v>
      </c>
      <c r="D7" s="20" t="s">
        <v>2737</v>
      </c>
      <c r="E7" s="21">
        <v>38391</v>
      </c>
      <c r="F7" s="4">
        <v>7777992</v>
      </c>
      <c r="G7" s="4">
        <v>229402</v>
      </c>
      <c r="H7" s="4">
        <v>47709.8</v>
      </c>
      <c r="I7" s="4">
        <v>5689</v>
      </c>
      <c r="J7" s="4">
        <v>409091</v>
      </c>
      <c r="K7" s="4">
        <v>15416654</v>
      </c>
      <c r="L7" s="4">
        <v>46228427</v>
      </c>
      <c r="M7" s="4">
        <v>3</v>
      </c>
      <c r="N7" s="4">
        <v>5.8</v>
      </c>
      <c r="O7" s="4">
        <v>13802739</v>
      </c>
      <c r="P7" s="4">
        <v>1613915</v>
      </c>
      <c r="Q7" s="4">
        <v>42225112</v>
      </c>
      <c r="R7" s="4">
        <v>4003315</v>
      </c>
      <c r="S7" s="4"/>
      <c r="T7" s="4"/>
      <c r="U7" s="4">
        <v>2612</v>
      </c>
      <c r="V7" s="4">
        <v>19629203</v>
      </c>
      <c r="W7" s="4">
        <v>4850817</v>
      </c>
      <c r="X7" s="4">
        <v>2969</v>
      </c>
      <c r="Y7" s="4">
        <v>21280416</v>
      </c>
      <c r="Z7" s="4">
        <v>10311586</v>
      </c>
      <c r="AA7" s="4">
        <v>108</v>
      </c>
      <c r="AB7" s="4">
        <v>5318808</v>
      </c>
      <c r="AC7" s="4">
        <v>254251</v>
      </c>
      <c r="AD7">
        <v>0</v>
      </c>
      <c r="AE7">
        <v>0</v>
      </c>
    </row>
    <row r="8" spans="1:31" x14ac:dyDescent="0.25">
      <c r="A8" s="2" t="s">
        <v>153</v>
      </c>
      <c r="B8" s="3" t="s">
        <v>154</v>
      </c>
      <c r="C8" s="20" t="s">
        <v>155</v>
      </c>
      <c r="D8" s="20" t="s">
        <v>2749</v>
      </c>
      <c r="E8" s="21">
        <v>46838</v>
      </c>
      <c r="F8" s="4">
        <v>5971816</v>
      </c>
      <c r="G8" s="4">
        <v>180812</v>
      </c>
      <c r="H8" s="4">
        <v>21115.64</v>
      </c>
      <c r="I8" s="4">
        <v>3433</v>
      </c>
      <c r="J8" s="4">
        <v>267292</v>
      </c>
      <c r="K8" s="4">
        <v>15954530</v>
      </c>
      <c r="L8" s="4">
        <v>35613674</v>
      </c>
      <c r="M8" s="4">
        <v>2.2000000000000002</v>
      </c>
      <c r="N8" s="4">
        <v>5.7</v>
      </c>
      <c r="O8" s="4">
        <v>11880006</v>
      </c>
      <c r="P8" s="4">
        <v>4074524</v>
      </c>
      <c r="Q8" s="4">
        <v>27448876</v>
      </c>
      <c r="R8" s="4">
        <v>8164798</v>
      </c>
      <c r="S8" s="4"/>
      <c r="T8" s="4"/>
      <c r="U8" s="4">
        <v>999</v>
      </c>
      <c r="V8" s="4">
        <v>5838410</v>
      </c>
      <c r="W8" s="4">
        <v>1910773</v>
      </c>
      <c r="X8" s="4">
        <v>2354</v>
      </c>
      <c r="Y8" s="4">
        <v>25041731</v>
      </c>
      <c r="Z8" s="4">
        <v>13832788</v>
      </c>
      <c r="AA8" s="4">
        <v>80</v>
      </c>
      <c r="AB8" s="4">
        <v>4733533</v>
      </c>
      <c r="AC8" s="4">
        <v>210969</v>
      </c>
      <c r="AD8">
        <v>0</v>
      </c>
      <c r="AE8">
        <v>0</v>
      </c>
    </row>
    <row r="9" spans="1:31" x14ac:dyDescent="0.25">
      <c r="A9" s="2" t="s">
        <v>168</v>
      </c>
      <c r="B9" s="3" t="s">
        <v>169</v>
      </c>
      <c r="C9" s="20" t="s">
        <v>170</v>
      </c>
      <c r="D9" s="20" t="s">
        <v>2753</v>
      </c>
      <c r="E9" s="21">
        <v>35792</v>
      </c>
      <c r="F9" s="4">
        <v>3989808</v>
      </c>
      <c r="G9" s="4">
        <v>169177</v>
      </c>
      <c r="H9" s="4">
        <v>19858</v>
      </c>
      <c r="I9" s="4">
        <v>3147</v>
      </c>
      <c r="J9" s="4">
        <v>147843</v>
      </c>
      <c r="K9" s="4">
        <v>8173509</v>
      </c>
      <c r="L9" s="4">
        <v>20182634</v>
      </c>
      <c r="M9" s="4">
        <v>2.5</v>
      </c>
      <c r="N9" s="4">
        <v>4.9000000000000004</v>
      </c>
      <c r="O9" s="4">
        <v>6533904</v>
      </c>
      <c r="P9" s="4">
        <v>1639605</v>
      </c>
      <c r="Q9" s="4">
        <v>15848846</v>
      </c>
      <c r="R9" s="4">
        <v>4333788</v>
      </c>
      <c r="S9" s="4"/>
      <c r="T9" s="4"/>
      <c r="U9" s="4">
        <v>650</v>
      </c>
      <c r="V9" s="4">
        <v>5406875</v>
      </c>
      <c r="W9" s="4">
        <v>1642615</v>
      </c>
      <c r="X9" s="4">
        <v>2453</v>
      </c>
      <c r="Y9" s="4">
        <v>12813089</v>
      </c>
      <c r="Z9" s="4">
        <v>6443016</v>
      </c>
      <c r="AA9" s="4">
        <v>44</v>
      </c>
      <c r="AB9" s="4">
        <v>1962670</v>
      </c>
      <c r="AC9" s="4">
        <v>87878</v>
      </c>
      <c r="AD9">
        <v>0</v>
      </c>
      <c r="AE9">
        <v>0</v>
      </c>
    </row>
    <row r="10" spans="1:31" x14ac:dyDescent="0.25">
      <c r="A10" s="2" t="s">
        <v>632</v>
      </c>
      <c r="B10" s="3" t="s">
        <v>633</v>
      </c>
      <c r="C10" s="20" t="s">
        <v>634</v>
      </c>
      <c r="D10" s="20" t="s">
        <v>2784</v>
      </c>
      <c r="E10" s="21">
        <v>29123</v>
      </c>
      <c r="F10" s="4">
        <v>2287040</v>
      </c>
      <c r="G10" s="4">
        <v>163733</v>
      </c>
      <c r="H10" s="4">
        <v>20456.509999999998</v>
      </c>
      <c r="I10" s="4">
        <v>1146</v>
      </c>
      <c r="J10" s="4">
        <v>78155</v>
      </c>
      <c r="K10" s="4">
        <v>3603700</v>
      </c>
      <c r="L10" s="4">
        <v>8645180</v>
      </c>
      <c r="M10" s="4">
        <v>2.4</v>
      </c>
      <c r="N10" s="4">
        <v>3.9</v>
      </c>
      <c r="O10" s="4">
        <v>3332078</v>
      </c>
      <c r="P10" s="4">
        <v>271622</v>
      </c>
      <c r="Q10" s="4">
        <v>8066251</v>
      </c>
      <c r="R10" s="4">
        <v>578929</v>
      </c>
      <c r="S10" s="4"/>
      <c r="T10" s="4"/>
      <c r="U10" s="4">
        <v>329</v>
      </c>
      <c r="V10" s="4">
        <v>2146561</v>
      </c>
      <c r="W10" s="4">
        <v>757813</v>
      </c>
      <c r="X10" s="4">
        <v>803</v>
      </c>
      <c r="Y10" s="4">
        <v>5450595</v>
      </c>
      <c r="Z10" s="4">
        <v>2794151</v>
      </c>
      <c r="AA10" s="4">
        <v>14</v>
      </c>
      <c r="AB10" s="4">
        <v>1048024</v>
      </c>
      <c r="AC10" s="4">
        <v>51736</v>
      </c>
      <c r="AD10">
        <v>0</v>
      </c>
      <c r="AE10">
        <v>0</v>
      </c>
    </row>
    <row r="11" spans="1:31" x14ac:dyDescent="0.25">
      <c r="A11" s="2" t="s">
        <v>719</v>
      </c>
      <c r="B11" s="3" t="s">
        <v>720</v>
      </c>
      <c r="C11" s="20" t="s">
        <v>721</v>
      </c>
      <c r="D11" s="20" t="s">
        <v>2788</v>
      </c>
      <c r="E11" s="21">
        <v>29613</v>
      </c>
      <c r="F11" s="4">
        <v>2188589</v>
      </c>
      <c r="G11" s="4">
        <v>151249</v>
      </c>
      <c r="H11" s="4">
        <v>16202.35</v>
      </c>
      <c r="I11" s="4">
        <v>1214</v>
      </c>
      <c r="J11" s="4">
        <v>65495</v>
      </c>
      <c r="K11" s="4">
        <v>3805330</v>
      </c>
      <c r="L11" s="4">
        <v>9659665</v>
      </c>
      <c r="M11" s="4">
        <v>2.5</v>
      </c>
      <c r="N11" s="4">
        <v>4.5</v>
      </c>
      <c r="O11" s="4">
        <v>3556528</v>
      </c>
      <c r="P11" s="4">
        <v>248802</v>
      </c>
      <c r="Q11" s="4">
        <v>9075263</v>
      </c>
      <c r="R11" s="4">
        <v>584402</v>
      </c>
      <c r="S11" s="4"/>
      <c r="T11" s="4"/>
      <c r="U11" s="4">
        <v>282</v>
      </c>
      <c r="V11" s="4">
        <v>1481363</v>
      </c>
      <c r="W11" s="4">
        <v>530848</v>
      </c>
      <c r="X11" s="4">
        <v>901</v>
      </c>
      <c r="Y11" s="4">
        <v>6404409</v>
      </c>
      <c r="Z11" s="4">
        <v>3195163</v>
      </c>
      <c r="AA11" s="4">
        <v>31</v>
      </c>
      <c r="AB11" s="4">
        <v>1773893</v>
      </c>
      <c r="AC11" s="4">
        <v>79319</v>
      </c>
      <c r="AD11">
        <v>0</v>
      </c>
      <c r="AE11">
        <v>0</v>
      </c>
    </row>
    <row r="12" spans="1:31" x14ac:dyDescent="0.25">
      <c r="A12" s="2" t="s">
        <v>102</v>
      </c>
      <c r="B12" s="3" t="s">
        <v>103</v>
      </c>
      <c r="C12" s="20" t="s">
        <v>104</v>
      </c>
      <c r="D12" s="20" t="s">
        <v>2744</v>
      </c>
      <c r="E12" s="21">
        <v>42517</v>
      </c>
      <c r="F12" s="4">
        <v>5076864</v>
      </c>
      <c r="G12" s="4">
        <v>122428</v>
      </c>
      <c r="H12" s="4">
        <v>5292.31</v>
      </c>
      <c r="I12" s="4">
        <v>1079</v>
      </c>
      <c r="J12" s="4">
        <v>84707</v>
      </c>
      <c r="K12" s="4">
        <v>7369089</v>
      </c>
      <c r="L12" s="4">
        <v>13638616</v>
      </c>
      <c r="M12" s="4">
        <v>1.9</v>
      </c>
      <c r="N12" s="4">
        <v>2.6</v>
      </c>
      <c r="O12" s="4">
        <v>5378569</v>
      </c>
      <c r="P12" s="4">
        <v>1990520</v>
      </c>
      <c r="Q12" s="4">
        <v>9950517</v>
      </c>
      <c r="R12" s="4">
        <v>3688099</v>
      </c>
      <c r="S12" s="4"/>
      <c r="T12" s="4"/>
      <c r="U12" s="4">
        <v>144</v>
      </c>
      <c r="V12" s="4">
        <v>1400208</v>
      </c>
      <c r="W12" s="4">
        <v>504628</v>
      </c>
      <c r="X12" s="4">
        <v>859</v>
      </c>
      <c r="Y12" s="4">
        <v>11169628</v>
      </c>
      <c r="Z12" s="4">
        <v>6656163</v>
      </c>
      <c r="AA12" s="4">
        <v>10</v>
      </c>
      <c r="AB12" s="4">
        <v>646991</v>
      </c>
      <c r="AC12" s="4">
        <v>21307</v>
      </c>
      <c r="AD12">
        <v>0</v>
      </c>
      <c r="AE12">
        <v>0</v>
      </c>
    </row>
    <row r="13" spans="1:31" x14ac:dyDescent="0.25">
      <c r="A13" s="2" t="s">
        <v>438</v>
      </c>
      <c r="B13" s="3" t="s">
        <v>439</v>
      </c>
      <c r="C13" s="20" t="s">
        <v>440</v>
      </c>
      <c r="D13" s="20" t="s">
        <v>2771</v>
      </c>
      <c r="E13" s="21">
        <v>29716</v>
      </c>
      <c r="F13" s="4">
        <v>2455780</v>
      </c>
      <c r="G13" s="4">
        <v>109479</v>
      </c>
      <c r="H13" s="4">
        <v>29654.43</v>
      </c>
      <c r="I13" s="4">
        <v>1685</v>
      </c>
      <c r="J13" s="4">
        <v>86466</v>
      </c>
      <c r="K13" s="4">
        <v>5230025</v>
      </c>
      <c r="L13" s="4">
        <v>13974886</v>
      </c>
      <c r="M13" s="4">
        <v>2.7</v>
      </c>
      <c r="N13" s="4">
        <v>5.6</v>
      </c>
      <c r="O13" s="4">
        <v>4766234</v>
      </c>
      <c r="P13" s="4">
        <v>463791</v>
      </c>
      <c r="Q13" s="4">
        <v>12914578</v>
      </c>
      <c r="R13" s="4">
        <v>1060308</v>
      </c>
      <c r="S13" s="4"/>
      <c r="T13" s="4"/>
      <c r="U13" s="4">
        <v>725</v>
      </c>
      <c r="V13" s="4">
        <v>5279891</v>
      </c>
      <c r="W13" s="4">
        <v>1722400</v>
      </c>
      <c r="X13" s="4">
        <v>939</v>
      </c>
      <c r="Y13" s="4">
        <v>7067256</v>
      </c>
      <c r="Z13" s="4">
        <v>3442934</v>
      </c>
      <c r="AA13" s="4">
        <v>21</v>
      </c>
      <c r="AB13" s="4">
        <v>1627739</v>
      </c>
      <c r="AC13" s="4">
        <v>64691</v>
      </c>
      <c r="AD13">
        <v>0</v>
      </c>
      <c r="AE13">
        <v>0</v>
      </c>
    </row>
    <row r="14" spans="1:31" x14ac:dyDescent="0.25">
      <c r="A14" s="2" t="s">
        <v>606</v>
      </c>
      <c r="B14" s="3" t="s">
        <v>607</v>
      </c>
      <c r="C14" s="20" t="s">
        <v>608</v>
      </c>
      <c r="D14" s="20" t="s">
        <v>2781</v>
      </c>
      <c r="E14" s="21">
        <v>29350</v>
      </c>
      <c r="F14" s="4">
        <v>1499394</v>
      </c>
      <c r="G14" s="4">
        <v>107229</v>
      </c>
      <c r="H14" s="4">
        <v>6528.02</v>
      </c>
      <c r="I14" s="4">
        <v>712</v>
      </c>
      <c r="J14" s="4">
        <v>35039</v>
      </c>
      <c r="K14" s="4">
        <v>1807615</v>
      </c>
      <c r="L14" s="4">
        <v>5116664</v>
      </c>
      <c r="M14" s="4">
        <v>2.8</v>
      </c>
      <c r="N14" s="4">
        <v>3.6</v>
      </c>
      <c r="O14" s="4">
        <v>1706945</v>
      </c>
      <c r="P14" s="4">
        <v>100670</v>
      </c>
      <c r="Q14" s="4">
        <v>4851141</v>
      </c>
      <c r="R14" s="4">
        <v>265523</v>
      </c>
      <c r="S14" s="4"/>
      <c r="T14" s="4"/>
      <c r="U14" s="4">
        <v>164</v>
      </c>
      <c r="V14" s="4">
        <v>1130996</v>
      </c>
      <c r="W14" s="4">
        <v>377366</v>
      </c>
      <c r="X14" s="4">
        <v>533</v>
      </c>
      <c r="Y14" s="4">
        <v>3113104</v>
      </c>
      <c r="Z14" s="4">
        <v>1391191</v>
      </c>
      <c r="AA14" s="4">
        <v>15</v>
      </c>
      <c r="AB14" s="4">
        <v>872564</v>
      </c>
      <c r="AC14" s="4">
        <v>39058</v>
      </c>
      <c r="AD14">
        <v>0</v>
      </c>
      <c r="AE14">
        <v>0</v>
      </c>
    </row>
    <row r="15" spans="1:31" x14ac:dyDescent="0.25">
      <c r="A15" s="2" t="s">
        <v>138</v>
      </c>
      <c r="B15" s="3" t="s">
        <v>139</v>
      </c>
      <c r="C15" s="20" t="s">
        <v>140</v>
      </c>
      <c r="D15" s="20" t="s">
        <v>2748</v>
      </c>
      <c r="E15" s="21">
        <v>35783</v>
      </c>
      <c r="F15" s="4">
        <v>3575207</v>
      </c>
      <c r="G15" s="4">
        <v>97287</v>
      </c>
      <c r="H15" s="4">
        <v>8012.43</v>
      </c>
      <c r="I15" s="4">
        <v>1222</v>
      </c>
      <c r="J15" s="4">
        <v>69152</v>
      </c>
      <c r="K15" s="4">
        <v>4399214</v>
      </c>
      <c r="L15" s="4">
        <v>11219413</v>
      </c>
      <c r="M15" s="4">
        <v>2.6</v>
      </c>
      <c r="N15" s="4">
        <v>3.1</v>
      </c>
      <c r="O15" s="4">
        <v>3611857</v>
      </c>
      <c r="P15" s="4">
        <v>787357</v>
      </c>
      <c r="Q15" s="4">
        <v>9181839</v>
      </c>
      <c r="R15" s="4">
        <v>2037574</v>
      </c>
      <c r="S15" s="4"/>
      <c r="T15" s="4"/>
      <c r="U15" s="4">
        <v>300</v>
      </c>
      <c r="V15" s="4">
        <v>3093195</v>
      </c>
      <c r="W15" s="4">
        <v>939041</v>
      </c>
      <c r="X15" s="4">
        <v>825</v>
      </c>
      <c r="Y15" s="4">
        <v>6061365</v>
      </c>
      <c r="Z15" s="4">
        <v>3266143</v>
      </c>
      <c r="AA15" s="4">
        <v>33</v>
      </c>
      <c r="AB15" s="4">
        <v>1670981</v>
      </c>
      <c r="AC15" s="4">
        <v>60739</v>
      </c>
      <c r="AD15">
        <v>0</v>
      </c>
      <c r="AE15">
        <v>0</v>
      </c>
    </row>
    <row r="16" spans="1:31" x14ac:dyDescent="0.25">
      <c r="A16" s="2" t="s">
        <v>120</v>
      </c>
      <c r="B16" s="3" t="s">
        <v>121</v>
      </c>
      <c r="C16" s="20" t="s">
        <v>122</v>
      </c>
      <c r="D16" s="20" t="s">
        <v>2745</v>
      </c>
      <c r="E16" s="21">
        <v>43921</v>
      </c>
      <c r="F16" s="4">
        <v>4285861</v>
      </c>
      <c r="G16" s="4">
        <v>92512</v>
      </c>
      <c r="H16" s="4">
        <v>7364.06</v>
      </c>
      <c r="I16" s="4">
        <v>1307</v>
      </c>
      <c r="J16" s="4">
        <v>93058</v>
      </c>
      <c r="K16" s="4">
        <v>8074232</v>
      </c>
      <c r="L16" s="4">
        <v>16172549</v>
      </c>
      <c r="M16" s="4">
        <v>2</v>
      </c>
      <c r="N16" s="4">
        <v>3.6</v>
      </c>
      <c r="O16" s="4">
        <v>5979309</v>
      </c>
      <c r="P16" s="4">
        <v>2094923</v>
      </c>
      <c r="Q16" s="4">
        <v>11953926</v>
      </c>
      <c r="R16" s="4">
        <v>4218623</v>
      </c>
      <c r="S16" s="4"/>
      <c r="T16" s="4"/>
      <c r="U16" s="4">
        <v>255</v>
      </c>
      <c r="V16" s="4">
        <v>2941415</v>
      </c>
      <c r="W16" s="4">
        <v>987769</v>
      </c>
      <c r="X16" s="4">
        <v>949</v>
      </c>
      <c r="Y16" s="4">
        <v>11849159</v>
      </c>
      <c r="Z16" s="4">
        <v>6827153</v>
      </c>
      <c r="AA16" s="4">
        <v>23</v>
      </c>
      <c r="AB16" s="4">
        <v>885269</v>
      </c>
      <c r="AC16" s="4">
        <v>35249</v>
      </c>
      <c r="AD16">
        <v>0</v>
      </c>
      <c r="AE16">
        <v>0</v>
      </c>
    </row>
    <row r="17" spans="1:31" x14ac:dyDescent="0.25">
      <c r="A17" s="2" t="s">
        <v>615</v>
      </c>
      <c r="B17" s="3" t="s">
        <v>616</v>
      </c>
      <c r="C17" s="20" t="s">
        <v>617</v>
      </c>
      <c r="D17" s="20" t="s">
        <v>2782</v>
      </c>
      <c r="E17" s="21">
        <v>32181</v>
      </c>
      <c r="F17" s="4">
        <v>1591047</v>
      </c>
      <c r="G17" s="4">
        <v>92502</v>
      </c>
      <c r="H17" s="4">
        <v>7944.28</v>
      </c>
      <c r="I17" s="4">
        <v>1024</v>
      </c>
      <c r="J17" s="4">
        <v>60749</v>
      </c>
      <c r="K17" s="4">
        <v>4216149</v>
      </c>
      <c r="L17" s="4">
        <v>10331882</v>
      </c>
      <c r="M17" s="4">
        <v>2.5</v>
      </c>
      <c r="N17" s="4">
        <v>6.5</v>
      </c>
      <c r="O17" s="4">
        <v>3612407</v>
      </c>
      <c r="P17" s="4">
        <v>603742</v>
      </c>
      <c r="Q17" s="4">
        <v>9063737</v>
      </c>
      <c r="R17" s="4">
        <v>1268145</v>
      </c>
      <c r="S17" s="4"/>
      <c r="T17" s="4"/>
      <c r="U17" s="4">
        <v>287</v>
      </c>
      <c r="V17" s="4">
        <v>1921959</v>
      </c>
      <c r="W17" s="4">
        <v>637419</v>
      </c>
      <c r="X17" s="4">
        <v>724</v>
      </c>
      <c r="Y17" s="4">
        <v>7341580</v>
      </c>
      <c r="Z17" s="4">
        <v>3534177</v>
      </c>
      <c r="AA17" s="4">
        <v>13</v>
      </c>
      <c r="AB17" s="4">
        <v>1068343</v>
      </c>
      <c r="AC17" s="4">
        <v>44553</v>
      </c>
      <c r="AD17">
        <v>0</v>
      </c>
      <c r="AE17">
        <v>0</v>
      </c>
    </row>
    <row r="18" spans="1:31" x14ac:dyDescent="0.25">
      <c r="A18" s="2" t="s">
        <v>156</v>
      </c>
      <c r="B18" s="3" t="s">
        <v>157</v>
      </c>
      <c r="C18" s="20" t="s">
        <v>158</v>
      </c>
      <c r="D18" s="20" t="s">
        <v>2750</v>
      </c>
      <c r="E18" s="21">
        <v>52685</v>
      </c>
      <c r="F18" s="4">
        <v>3741170</v>
      </c>
      <c r="G18" s="4">
        <v>92207</v>
      </c>
      <c r="H18" s="4">
        <v>7444.25</v>
      </c>
      <c r="I18" s="4">
        <v>1706</v>
      </c>
      <c r="J18" s="4">
        <v>148566</v>
      </c>
      <c r="K18" s="4">
        <v>11340443</v>
      </c>
      <c r="L18" s="4">
        <v>23356726</v>
      </c>
      <c r="M18" s="4">
        <v>2.1</v>
      </c>
      <c r="N18" s="4">
        <v>5.8</v>
      </c>
      <c r="O18" s="4">
        <v>7692927</v>
      </c>
      <c r="P18" s="4">
        <v>3647516</v>
      </c>
      <c r="Q18" s="4">
        <v>16213466</v>
      </c>
      <c r="R18" s="4">
        <v>7143260</v>
      </c>
      <c r="S18" s="4"/>
      <c r="T18" s="4"/>
      <c r="U18" s="4">
        <v>355</v>
      </c>
      <c r="V18" s="4">
        <v>2385562</v>
      </c>
      <c r="W18" s="4">
        <v>712619</v>
      </c>
      <c r="X18" s="4">
        <v>1313</v>
      </c>
      <c r="Y18" s="4">
        <v>18755817</v>
      </c>
      <c r="Z18" s="4">
        <v>10523589</v>
      </c>
      <c r="AA18" s="4">
        <v>38</v>
      </c>
      <c r="AB18" s="4">
        <v>2215347</v>
      </c>
      <c r="AC18" s="4">
        <v>104235</v>
      </c>
      <c r="AD18">
        <v>0</v>
      </c>
      <c r="AE18">
        <v>0</v>
      </c>
    </row>
    <row r="19" spans="1:31" x14ac:dyDescent="0.25">
      <c r="A19" s="2" t="s">
        <v>30</v>
      </c>
      <c r="B19" s="3" t="s">
        <v>31</v>
      </c>
      <c r="C19" s="20" t="s">
        <v>32</v>
      </c>
      <c r="D19" s="20" t="s">
        <v>2736</v>
      </c>
      <c r="E19" s="21">
        <v>34032</v>
      </c>
      <c r="F19" s="4">
        <v>2800119</v>
      </c>
      <c r="G19" s="4">
        <v>88917</v>
      </c>
      <c r="H19" s="4">
        <v>15800.54</v>
      </c>
      <c r="I19" s="4">
        <v>3685</v>
      </c>
      <c r="J19" s="4">
        <v>233904</v>
      </c>
      <c r="K19" s="4">
        <v>7737041</v>
      </c>
      <c r="L19" s="4">
        <v>31686602</v>
      </c>
      <c r="M19" s="4">
        <v>4.0999999999999996</v>
      </c>
      <c r="N19" s="4">
        <v>10.9</v>
      </c>
      <c r="O19" s="4">
        <v>6840273</v>
      </c>
      <c r="P19" s="4">
        <v>896768</v>
      </c>
      <c r="Q19" s="4">
        <v>29694640</v>
      </c>
      <c r="R19" s="4">
        <v>1991962</v>
      </c>
      <c r="S19" s="4"/>
      <c r="T19" s="4"/>
      <c r="U19" s="4">
        <v>2505</v>
      </c>
      <c r="V19" s="4">
        <v>17081733</v>
      </c>
      <c r="W19" s="4">
        <v>2964547</v>
      </c>
      <c r="X19" s="4">
        <v>1126</v>
      </c>
      <c r="Y19" s="4">
        <v>11053617</v>
      </c>
      <c r="Z19" s="4">
        <v>4608247</v>
      </c>
      <c r="AA19" s="4">
        <v>54</v>
      </c>
      <c r="AB19" s="4">
        <v>3551252</v>
      </c>
      <c r="AC19" s="4">
        <v>164247</v>
      </c>
      <c r="AD19">
        <v>0</v>
      </c>
      <c r="AE19">
        <v>0</v>
      </c>
    </row>
    <row r="20" spans="1:31" x14ac:dyDescent="0.25">
      <c r="A20" s="2" t="s">
        <v>219</v>
      </c>
      <c r="B20" s="3" t="s">
        <v>220</v>
      </c>
      <c r="C20" s="20" t="s">
        <v>221</v>
      </c>
      <c r="D20" s="20" t="s">
        <v>2758</v>
      </c>
      <c r="E20" s="21">
        <v>53697</v>
      </c>
      <c r="F20" s="4">
        <v>3914359</v>
      </c>
      <c r="G20" s="4">
        <v>79149</v>
      </c>
      <c r="H20" s="4">
        <v>10556.85</v>
      </c>
      <c r="I20" s="4">
        <v>1553</v>
      </c>
      <c r="J20" s="4">
        <v>104013</v>
      </c>
      <c r="K20" s="4">
        <v>6609107</v>
      </c>
      <c r="L20" s="4">
        <v>14328810</v>
      </c>
      <c r="M20" s="4">
        <v>2.2000000000000002</v>
      </c>
      <c r="N20" s="4">
        <v>3.5</v>
      </c>
      <c r="O20" s="4">
        <v>5282739</v>
      </c>
      <c r="P20" s="4">
        <v>1326368</v>
      </c>
      <c r="Q20" s="4">
        <v>11198702</v>
      </c>
      <c r="R20" s="4">
        <v>3130108</v>
      </c>
      <c r="S20" s="4"/>
      <c r="T20" s="4"/>
      <c r="U20" s="4">
        <v>358</v>
      </c>
      <c r="V20" s="4">
        <v>2261967</v>
      </c>
      <c r="W20" s="4">
        <v>772644</v>
      </c>
      <c r="X20" s="4">
        <v>1179</v>
      </c>
      <c r="Y20" s="4">
        <v>11158057</v>
      </c>
      <c r="Z20" s="4">
        <v>5793027</v>
      </c>
      <c r="AA20" s="4">
        <v>16</v>
      </c>
      <c r="AB20" s="4">
        <v>908786</v>
      </c>
      <c r="AC20" s="4">
        <v>43436</v>
      </c>
      <c r="AD20">
        <v>0</v>
      </c>
      <c r="AE20">
        <v>0</v>
      </c>
    </row>
    <row r="21" spans="1:31" x14ac:dyDescent="0.25">
      <c r="A21" s="2" t="s">
        <v>180</v>
      </c>
      <c r="B21" s="3" t="s">
        <v>181</v>
      </c>
      <c r="C21" s="20" t="s">
        <v>182</v>
      </c>
      <c r="D21" s="20" t="s">
        <v>2756</v>
      </c>
      <c r="E21" s="21">
        <v>38096</v>
      </c>
      <c r="F21" s="4">
        <v>1988460</v>
      </c>
      <c r="G21" s="4">
        <v>75398</v>
      </c>
      <c r="H21" s="4">
        <v>6851.04</v>
      </c>
      <c r="I21" s="4">
        <v>985</v>
      </c>
      <c r="J21" s="4">
        <v>43342</v>
      </c>
      <c r="K21" s="4">
        <v>2961664</v>
      </c>
      <c r="L21" s="4">
        <v>6001471</v>
      </c>
      <c r="M21" s="4">
        <v>2</v>
      </c>
      <c r="N21" s="4">
        <v>2.9</v>
      </c>
      <c r="O21" s="4">
        <v>2467100</v>
      </c>
      <c r="P21" s="4">
        <v>494564</v>
      </c>
      <c r="Q21" s="4">
        <v>4965693</v>
      </c>
      <c r="R21" s="4">
        <v>1035778</v>
      </c>
      <c r="S21" s="4"/>
      <c r="T21" s="4"/>
      <c r="U21" s="4">
        <v>210</v>
      </c>
      <c r="V21" s="4">
        <v>904807</v>
      </c>
      <c r="W21" s="4"/>
      <c r="X21" s="4">
        <v>769</v>
      </c>
      <c r="Y21" s="4">
        <v>4787161</v>
      </c>
      <c r="Z21" s="4">
        <v>2595188</v>
      </c>
      <c r="AA21" s="4">
        <v>6</v>
      </c>
      <c r="AB21" s="4">
        <v>309503</v>
      </c>
      <c r="AC21" s="4"/>
      <c r="AD21">
        <v>0</v>
      </c>
      <c r="AE21">
        <v>0</v>
      </c>
    </row>
    <row r="22" spans="1:31" x14ac:dyDescent="0.25">
      <c r="A22" s="2" t="s">
        <v>450</v>
      </c>
      <c r="B22" s="3" t="s">
        <v>451</v>
      </c>
      <c r="C22" s="20" t="s">
        <v>452</v>
      </c>
      <c r="D22" s="20" t="s">
        <v>2772</v>
      </c>
      <c r="E22" s="21">
        <v>28993</v>
      </c>
      <c r="F22" s="4">
        <v>1609982</v>
      </c>
      <c r="G22" s="4">
        <v>73955</v>
      </c>
      <c r="H22" s="4">
        <v>23294.22</v>
      </c>
      <c r="I22" s="4">
        <v>3312</v>
      </c>
      <c r="J22" s="4">
        <v>327065</v>
      </c>
      <c r="K22" s="4">
        <v>8362988</v>
      </c>
      <c r="L22" s="4">
        <v>34117199</v>
      </c>
      <c r="M22" s="4">
        <v>4.0999999999999996</v>
      </c>
      <c r="N22" s="4">
        <v>21.2</v>
      </c>
      <c r="O22" s="4">
        <v>7970205</v>
      </c>
      <c r="P22" s="4">
        <v>392783</v>
      </c>
      <c r="Q22" s="4">
        <v>33013743</v>
      </c>
      <c r="R22" s="4">
        <v>1103456</v>
      </c>
      <c r="S22" s="4"/>
      <c r="T22" s="4"/>
      <c r="U22" s="4">
        <v>1897</v>
      </c>
      <c r="V22" s="4">
        <v>16960450</v>
      </c>
      <c r="W22" s="4">
        <v>3424015</v>
      </c>
      <c r="X22" s="4">
        <v>1368</v>
      </c>
      <c r="Y22" s="4">
        <v>13919939</v>
      </c>
      <c r="Z22" s="4">
        <v>4768025</v>
      </c>
      <c r="AA22" s="4">
        <v>47</v>
      </c>
      <c r="AB22" s="4">
        <v>3236810</v>
      </c>
      <c r="AC22" s="4">
        <v>170948</v>
      </c>
      <c r="AD22">
        <v>0</v>
      </c>
      <c r="AE22">
        <v>0</v>
      </c>
    </row>
    <row r="23" spans="1:31" x14ac:dyDescent="0.25">
      <c r="A23" s="2" t="s">
        <v>171</v>
      </c>
      <c r="B23" s="3" t="s">
        <v>172</v>
      </c>
      <c r="C23" s="20" t="s">
        <v>173</v>
      </c>
      <c r="D23" s="20" t="s">
        <v>2754</v>
      </c>
      <c r="E23" s="21">
        <v>34276</v>
      </c>
      <c r="F23" s="4">
        <v>1483408</v>
      </c>
      <c r="G23" s="4">
        <v>67145</v>
      </c>
      <c r="H23" s="4">
        <v>8074.93</v>
      </c>
      <c r="I23" s="4">
        <v>1306</v>
      </c>
      <c r="J23" s="4">
        <v>63017</v>
      </c>
      <c r="K23" s="4">
        <v>3277514</v>
      </c>
      <c r="L23" s="4">
        <v>8603828</v>
      </c>
      <c r="M23" s="4">
        <v>2.6</v>
      </c>
      <c r="N23" s="4">
        <v>5.7</v>
      </c>
      <c r="O23" s="4">
        <v>2663765</v>
      </c>
      <c r="P23" s="4">
        <v>613749</v>
      </c>
      <c r="Q23" s="4">
        <v>7027332</v>
      </c>
      <c r="R23" s="4">
        <v>1576496</v>
      </c>
      <c r="S23" s="4"/>
      <c r="T23" s="4"/>
      <c r="U23" s="4">
        <v>224</v>
      </c>
      <c r="V23" s="4">
        <v>2091384</v>
      </c>
      <c r="W23" s="4"/>
      <c r="X23" s="4">
        <v>1054</v>
      </c>
      <c r="Y23" s="4">
        <v>5290404</v>
      </c>
      <c r="Z23" s="4">
        <v>2566407</v>
      </c>
      <c r="AA23" s="4">
        <v>28</v>
      </c>
      <c r="AB23" s="4">
        <v>1222040</v>
      </c>
      <c r="AC23" s="4"/>
      <c r="AD23">
        <v>0</v>
      </c>
      <c r="AE23">
        <v>0</v>
      </c>
    </row>
    <row r="24" spans="1:31" x14ac:dyDescent="0.25">
      <c r="A24" s="2" t="s">
        <v>48</v>
      </c>
      <c r="B24" s="3" t="s">
        <v>49</v>
      </c>
      <c r="C24" s="20" t="s">
        <v>50</v>
      </c>
      <c r="D24" s="20" t="s">
        <v>2738</v>
      </c>
      <c r="E24" s="21">
        <v>49533</v>
      </c>
      <c r="F24" s="4">
        <v>1577735</v>
      </c>
      <c r="G24" s="4">
        <v>65312</v>
      </c>
      <c r="H24" s="4">
        <v>8117.19</v>
      </c>
      <c r="I24" s="4">
        <v>980</v>
      </c>
      <c r="J24" s="4">
        <v>66570</v>
      </c>
      <c r="K24" s="4">
        <v>3030872</v>
      </c>
      <c r="L24" s="4">
        <v>7467292</v>
      </c>
      <c r="M24" s="4">
        <v>2.5</v>
      </c>
      <c r="N24" s="4">
        <v>4.7</v>
      </c>
      <c r="O24" s="4">
        <v>2618689</v>
      </c>
      <c r="P24" s="4">
        <v>412183</v>
      </c>
      <c r="Q24" s="4">
        <v>6423076</v>
      </c>
      <c r="R24" s="4">
        <v>1044216</v>
      </c>
      <c r="S24" s="4"/>
      <c r="T24" s="4"/>
      <c r="U24" s="4">
        <v>325</v>
      </c>
      <c r="V24" s="4">
        <v>2041519</v>
      </c>
      <c r="W24" s="4">
        <v>619795</v>
      </c>
      <c r="X24" s="4">
        <v>634</v>
      </c>
      <c r="Y24" s="4">
        <v>4674489</v>
      </c>
      <c r="Z24" s="4">
        <v>2376712</v>
      </c>
      <c r="AA24" s="4">
        <v>21</v>
      </c>
      <c r="AB24" s="4">
        <v>751284</v>
      </c>
      <c r="AC24" s="4">
        <v>34365</v>
      </c>
      <c r="AD24">
        <v>0</v>
      </c>
      <c r="AE24">
        <v>0</v>
      </c>
    </row>
    <row r="25" spans="1:31" x14ac:dyDescent="0.25">
      <c r="A25" s="2" t="s">
        <v>66</v>
      </c>
      <c r="B25" s="3" t="s">
        <v>67</v>
      </c>
      <c r="C25" s="20" t="s">
        <v>68</v>
      </c>
      <c r="D25" s="20" t="s">
        <v>2739</v>
      </c>
      <c r="E25" s="21">
        <v>39917</v>
      </c>
      <c r="F25" s="4">
        <v>2094564</v>
      </c>
      <c r="G25" s="4">
        <v>63828</v>
      </c>
      <c r="H25" s="4">
        <v>9064.77</v>
      </c>
      <c r="I25" s="4">
        <v>864</v>
      </c>
      <c r="J25" s="4">
        <v>67379</v>
      </c>
      <c r="K25" s="4">
        <v>3521249</v>
      </c>
      <c r="L25" s="4">
        <v>7824103</v>
      </c>
      <c r="M25" s="4">
        <v>2.2000000000000002</v>
      </c>
      <c r="N25" s="4">
        <v>3.6</v>
      </c>
      <c r="O25" s="4">
        <v>3005740</v>
      </c>
      <c r="P25" s="4">
        <v>515509</v>
      </c>
      <c r="Q25" s="4">
        <v>6746334</v>
      </c>
      <c r="R25" s="4">
        <v>1077769</v>
      </c>
      <c r="S25" s="4"/>
      <c r="T25" s="4"/>
      <c r="U25" s="4">
        <v>241</v>
      </c>
      <c r="V25" s="4">
        <v>1589095</v>
      </c>
      <c r="W25" s="4">
        <v>575964</v>
      </c>
      <c r="X25" s="4">
        <v>604</v>
      </c>
      <c r="Y25" s="4">
        <v>5143046</v>
      </c>
      <c r="Z25" s="4">
        <v>2894730</v>
      </c>
      <c r="AA25" s="4">
        <v>19</v>
      </c>
      <c r="AB25" s="4">
        <v>1091962</v>
      </c>
      <c r="AC25" s="4">
        <v>50555</v>
      </c>
      <c r="AD25">
        <v>0</v>
      </c>
      <c r="AE25">
        <v>0</v>
      </c>
    </row>
    <row r="26" spans="1:31" x14ac:dyDescent="0.25">
      <c r="A26" s="2" t="s">
        <v>231</v>
      </c>
      <c r="B26" s="3" t="s">
        <v>232</v>
      </c>
      <c r="C26" s="20" t="s">
        <v>233</v>
      </c>
      <c r="D26" s="20" t="s">
        <v>2759</v>
      </c>
      <c r="E26" s="21">
        <v>45315</v>
      </c>
      <c r="F26" s="4">
        <v>2664437</v>
      </c>
      <c r="G26" s="4">
        <v>62930</v>
      </c>
      <c r="H26" s="4">
        <v>6917.6</v>
      </c>
      <c r="I26" s="4">
        <v>1322</v>
      </c>
      <c r="J26" s="4">
        <v>91539</v>
      </c>
      <c r="K26" s="4">
        <v>5518991</v>
      </c>
      <c r="L26" s="4">
        <v>12591674</v>
      </c>
      <c r="M26" s="4">
        <v>2.2999999999999998</v>
      </c>
      <c r="N26" s="4">
        <v>4.5</v>
      </c>
      <c r="O26" s="4">
        <v>4262661</v>
      </c>
      <c r="P26" s="4">
        <v>1256330</v>
      </c>
      <c r="Q26" s="4">
        <v>9899293</v>
      </c>
      <c r="R26" s="4">
        <v>2692381</v>
      </c>
      <c r="S26" s="4"/>
      <c r="T26" s="4"/>
      <c r="U26" s="4">
        <v>334</v>
      </c>
      <c r="V26" s="4">
        <v>2259277</v>
      </c>
      <c r="W26" s="4">
        <v>735125</v>
      </c>
      <c r="X26" s="4">
        <v>964</v>
      </c>
      <c r="Y26" s="4">
        <v>9198795</v>
      </c>
      <c r="Z26" s="4">
        <v>4728883</v>
      </c>
      <c r="AA26" s="4">
        <v>24</v>
      </c>
      <c r="AB26" s="4">
        <v>1133602</v>
      </c>
      <c r="AC26" s="4">
        <v>54983</v>
      </c>
      <c r="AD26">
        <v>0</v>
      </c>
      <c r="AE26">
        <v>0</v>
      </c>
    </row>
    <row r="27" spans="1:31" x14ac:dyDescent="0.25">
      <c r="A27" s="2" t="s">
        <v>237</v>
      </c>
      <c r="B27" s="3" t="s">
        <v>238</v>
      </c>
      <c r="C27" s="20" t="s">
        <v>239</v>
      </c>
      <c r="D27" s="20" t="s">
        <v>2760</v>
      </c>
      <c r="E27" s="21">
        <v>39380</v>
      </c>
      <c r="F27" s="4">
        <v>2145325</v>
      </c>
      <c r="G27" s="4">
        <v>60151</v>
      </c>
      <c r="H27" s="4">
        <v>9346.44</v>
      </c>
      <c r="I27" s="4">
        <v>2518</v>
      </c>
      <c r="J27" s="4">
        <v>146899</v>
      </c>
      <c r="K27" s="4">
        <v>7312653</v>
      </c>
      <c r="L27" s="4">
        <v>19315391</v>
      </c>
      <c r="M27" s="4">
        <v>2.6</v>
      </c>
      <c r="N27" s="4">
        <v>8.5</v>
      </c>
      <c r="O27" s="4">
        <v>5116658</v>
      </c>
      <c r="P27" s="4">
        <v>2195995</v>
      </c>
      <c r="Q27" s="4">
        <v>14556656</v>
      </c>
      <c r="R27" s="4">
        <v>4758735</v>
      </c>
      <c r="S27" s="4"/>
      <c r="T27" s="4"/>
      <c r="U27" s="4">
        <v>898</v>
      </c>
      <c r="V27" s="4">
        <v>5174652</v>
      </c>
      <c r="W27" s="4">
        <v>1598600</v>
      </c>
      <c r="X27" s="4">
        <v>1565</v>
      </c>
      <c r="Y27" s="4">
        <v>11251012</v>
      </c>
      <c r="Z27" s="4">
        <v>5578843</v>
      </c>
      <c r="AA27" s="4">
        <v>55</v>
      </c>
      <c r="AB27" s="4">
        <v>2889727</v>
      </c>
      <c r="AC27" s="4">
        <v>135210</v>
      </c>
      <c r="AD27">
        <v>0</v>
      </c>
      <c r="AE27">
        <v>0</v>
      </c>
    </row>
    <row r="28" spans="1:31" x14ac:dyDescent="0.25">
      <c r="A28" s="2" t="s">
        <v>72</v>
      </c>
      <c r="B28" s="3" t="s">
        <v>73</v>
      </c>
      <c r="C28" s="20" t="s">
        <v>74</v>
      </c>
      <c r="D28" s="20" t="s">
        <v>2740</v>
      </c>
      <c r="E28" s="21">
        <v>29030</v>
      </c>
      <c r="F28" s="4">
        <v>1668910</v>
      </c>
      <c r="G28" s="4">
        <v>52324</v>
      </c>
      <c r="H28" s="4">
        <v>15541.57</v>
      </c>
      <c r="I28" s="4">
        <v>1287</v>
      </c>
      <c r="J28" s="4">
        <v>99638</v>
      </c>
      <c r="K28" s="4">
        <v>3504069</v>
      </c>
      <c r="L28" s="4">
        <v>10330741</v>
      </c>
      <c r="M28" s="4">
        <v>2.9</v>
      </c>
      <c r="N28" s="4">
        <v>6</v>
      </c>
      <c r="O28" s="4">
        <v>3215122</v>
      </c>
      <c r="P28" s="4">
        <v>288947</v>
      </c>
      <c r="Q28" s="4">
        <v>9620329</v>
      </c>
      <c r="R28" s="4">
        <v>710412</v>
      </c>
      <c r="S28" s="4"/>
      <c r="T28" s="4"/>
      <c r="U28" s="4">
        <v>600</v>
      </c>
      <c r="V28" s="4">
        <v>5499552</v>
      </c>
      <c r="W28" s="4">
        <v>1438797</v>
      </c>
      <c r="X28" s="4">
        <v>679</v>
      </c>
      <c r="Y28" s="4">
        <v>4188127</v>
      </c>
      <c r="Z28" s="4">
        <v>2041833</v>
      </c>
      <c r="AA28" s="4">
        <v>8</v>
      </c>
      <c r="AB28" s="4">
        <v>643062</v>
      </c>
      <c r="AC28" s="4">
        <v>23439</v>
      </c>
      <c r="AD28">
        <v>0</v>
      </c>
      <c r="AE28">
        <v>0</v>
      </c>
    </row>
    <row r="29" spans="1:31" x14ac:dyDescent="0.25">
      <c r="A29" s="2" t="s">
        <v>252</v>
      </c>
      <c r="B29" s="3" t="s">
        <v>253</v>
      </c>
      <c r="C29" s="20" t="s">
        <v>254</v>
      </c>
      <c r="D29" s="20" t="s">
        <v>2763</v>
      </c>
      <c r="E29" s="21">
        <v>60330</v>
      </c>
      <c r="F29" s="4">
        <v>4328218</v>
      </c>
      <c r="G29" s="4">
        <v>51443</v>
      </c>
      <c r="H29" s="4">
        <v>17529.099999999999</v>
      </c>
      <c r="I29" s="4">
        <v>4145</v>
      </c>
      <c r="J29" s="4">
        <v>240276</v>
      </c>
      <c r="K29" s="4">
        <v>18849795</v>
      </c>
      <c r="L29" s="4">
        <v>44473396</v>
      </c>
      <c r="M29" s="4">
        <v>2.4</v>
      </c>
      <c r="N29" s="4">
        <v>9.5</v>
      </c>
      <c r="O29" s="4">
        <v>12646010</v>
      </c>
      <c r="P29" s="4">
        <v>6203785</v>
      </c>
      <c r="Q29" s="4">
        <v>31129616</v>
      </c>
      <c r="R29" s="4">
        <v>13343780</v>
      </c>
      <c r="S29" s="4"/>
      <c r="T29" s="4"/>
      <c r="U29" s="4">
        <v>1389</v>
      </c>
      <c r="V29" s="4">
        <v>7542630</v>
      </c>
      <c r="W29" s="4">
        <v>2198879</v>
      </c>
      <c r="X29" s="4">
        <v>2712</v>
      </c>
      <c r="Y29" s="4">
        <v>34746215</v>
      </c>
      <c r="Z29" s="4">
        <v>16531710</v>
      </c>
      <c r="AA29" s="4">
        <v>44</v>
      </c>
      <c r="AB29" s="4">
        <v>2184551</v>
      </c>
      <c r="AC29" s="4">
        <v>119206</v>
      </c>
      <c r="AD29">
        <v>0</v>
      </c>
      <c r="AE29">
        <v>0</v>
      </c>
    </row>
    <row r="30" spans="1:31" x14ac:dyDescent="0.25">
      <c r="A30" s="2" t="s">
        <v>129</v>
      </c>
      <c r="B30" s="3" t="s">
        <v>130</v>
      </c>
      <c r="C30" s="20" t="s">
        <v>131</v>
      </c>
      <c r="D30" s="20" t="s">
        <v>2746</v>
      </c>
      <c r="E30" s="21">
        <v>34635</v>
      </c>
      <c r="F30" s="4">
        <v>2571195</v>
      </c>
      <c r="G30" s="4">
        <v>50401</v>
      </c>
      <c r="H30" s="4">
        <v>6918.35</v>
      </c>
      <c r="I30" s="4">
        <v>671</v>
      </c>
      <c r="J30" s="4">
        <v>33105</v>
      </c>
      <c r="K30" s="4">
        <v>2311368</v>
      </c>
      <c r="L30" s="4">
        <v>5190590</v>
      </c>
      <c r="M30" s="4">
        <v>2.2000000000000002</v>
      </c>
      <c r="N30" s="4">
        <v>2</v>
      </c>
      <c r="O30" s="4">
        <v>2024843</v>
      </c>
      <c r="P30" s="4">
        <v>286525</v>
      </c>
      <c r="Q30" s="4">
        <v>4577075</v>
      </c>
      <c r="R30" s="4">
        <v>613515</v>
      </c>
      <c r="S30" s="4"/>
      <c r="T30" s="4"/>
      <c r="U30" s="4">
        <v>125</v>
      </c>
      <c r="V30" s="4">
        <v>1469122</v>
      </c>
      <c r="W30" s="4">
        <v>385066</v>
      </c>
      <c r="X30" s="4">
        <v>484</v>
      </c>
      <c r="Y30" s="4">
        <v>3134513</v>
      </c>
      <c r="Z30" s="4">
        <v>1788625</v>
      </c>
      <c r="AA30" s="4">
        <v>6</v>
      </c>
      <c r="AB30" s="4">
        <v>248481</v>
      </c>
      <c r="AC30" s="4">
        <v>11021</v>
      </c>
      <c r="AD30">
        <v>0</v>
      </c>
      <c r="AE30">
        <v>0</v>
      </c>
    </row>
    <row r="31" spans="1:31" x14ac:dyDescent="0.25">
      <c r="A31" s="2" t="s">
        <v>240</v>
      </c>
      <c r="B31" s="3" t="s">
        <v>241</v>
      </c>
      <c r="C31" s="20" t="s">
        <v>242</v>
      </c>
      <c r="D31" s="20" t="s">
        <v>2761</v>
      </c>
      <c r="E31" s="21">
        <v>44754</v>
      </c>
      <c r="F31" s="4">
        <v>1762539</v>
      </c>
      <c r="G31" s="4">
        <v>50021</v>
      </c>
      <c r="H31" s="4">
        <v>8852.36</v>
      </c>
      <c r="I31" s="4">
        <v>1210</v>
      </c>
      <c r="J31" s="4">
        <v>81458</v>
      </c>
      <c r="K31" s="4">
        <v>3833408</v>
      </c>
      <c r="L31" s="4">
        <v>10951396</v>
      </c>
      <c r="M31" s="4">
        <v>2.9</v>
      </c>
      <c r="N31" s="4">
        <v>5.9</v>
      </c>
      <c r="O31" s="4">
        <v>3177767</v>
      </c>
      <c r="P31" s="4">
        <v>655641</v>
      </c>
      <c r="Q31" s="4">
        <v>9294578</v>
      </c>
      <c r="R31" s="4">
        <v>1656818</v>
      </c>
      <c r="S31" s="4"/>
      <c r="T31" s="4"/>
      <c r="U31" s="4">
        <v>404</v>
      </c>
      <c r="V31" s="4">
        <v>4030146</v>
      </c>
      <c r="W31" s="4">
        <v>1152496</v>
      </c>
      <c r="X31" s="4">
        <v>779</v>
      </c>
      <c r="Y31" s="4">
        <v>5130110</v>
      </c>
      <c r="Z31" s="4">
        <v>2584031</v>
      </c>
      <c r="AA31" s="4">
        <v>27</v>
      </c>
      <c r="AB31" s="4">
        <v>1791140</v>
      </c>
      <c r="AC31" s="4">
        <v>96881</v>
      </c>
      <c r="AD31">
        <v>0</v>
      </c>
      <c r="AE31">
        <v>0</v>
      </c>
    </row>
    <row r="32" spans="1:31" x14ac:dyDescent="0.25">
      <c r="A32" s="2" t="s">
        <v>135</v>
      </c>
      <c r="B32" s="3" t="s">
        <v>136</v>
      </c>
      <c r="C32" s="20" t="s">
        <v>137</v>
      </c>
      <c r="D32" s="20" t="s">
        <v>2747</v>
      </c>
      <c r="E32" s="21">
        <v>39245</v>
      </c>
      <c r="F32" s="4">
        <v>2029124</v>
      </c>
      <c r="G32" s="4">
        <v>49697</v>
      </c>
      <c r="H32" s="4">
        <v>6525.3</v>
      </c>
      <c r="I32" s="4">
        <v>714</v>
      </c>
      <c r="J32" s="4">
        <v>38190</v>
      </c>
      <c r="K32" s="4">
        <v>2155747</v>
      </c>
      <c r="L32" s="4">
        <v>7038616</v>
      </c>
      <c r="M32" s="4">
        <v>3.3</v>
      </c>
      <c r="N32" s="4">
        <v>3.4</v>
      </c>
      <c r="O32" s="4">
        <v>1908049</v>
      </c>
      <c r="P32" s="4">
        <v>247698</v>
      </c>
      <c r="Q32" s="4">
        <v>6445708</v>
      </c>
      <c r="R32" s="4">
        <v>592908</v>
      </c>
      <c r="S32" s="4"/>
      <c r="T32" s="4"/>
      <c r="U32" s="4">
        <v>123</v>
      </c>
      <c r="V32" s="4">
        <v>811618</v>
      </c>
      <c r="W32" s="4">
        <v>272840</v>
      </c>
      <c r="X32" s="4">
        <v>499</v>
      </c>
      <c r="Y32" s="4">
        <v>3170613</v>
      </c>
      <c r="Z32" s="4">
        <v>1646593</v>
      </c>
      <c r="AA32" s="4">
        <v>40</v>
      </c>
      <c r="AB32" s="4">
        <v>2709270</v>
      </c>
      <c r="AC32" s="4">
        <v>116268</v>
      </c>
      <c r="AD32">
        <v>0</v>
      </c>
      <c r="AE32">
        <v>0</v>
      </c>
    </row>
    <row r="33" spans="1:31" x14ac:dyDescent="0.25">
      <c r="A33" s="2" t="s">
        <v>78</v>
      </c>
      <c r="B33" s="3" t="s">
        <v>79</v>
      </c>
      <c r="C33" s="20" t="s">
        <v>80</v>
      </c>
      <c r="D33" s="20" t="s">
        <v>2741</v>
      </c>
      <c r="E33" s="21">
        <v>36407</v>
      </c>
      <c r="F33" s="4">
        <v>2436783</v>
      </c>
      <c r="G33" s="4">
        <v>47938</v>
      </c>
      <c r="H33" s="4">
        <v>14986.26</v>
      </c>
      <c r="I33" s="4">
        <v>2558</v>
      </c>
      <c r="J33" s="4">
        <v>175504</v>
      </c>
      <c r="K33" s="4">
        <v>5360464</v>
      </c>
      <c r="L33" s="4">
        <v>20606291</v>
      </c>
      <c r="M33" s="4">
        <v>3.8</v>
      </c>
      <c r="N33" s="4">
        <v>8.1</v>
      </c>
      <c r="O33" s="4">
        <v>4963188</v>
      </c>
      <c r="P33" s="4">
        <v>397276</v>
      </c>
      <c r="Q33" s="4">
        <v>19435373</v>
      </c>
      <c r="R33" s="4">
        <v>1170918</v>
      </c>
      <c r="S33" s="4"/>
      <c r="T33" s="4"/>
      <c r="U33" s="4">
        <v>1446</v>
      </c>
      <c r="V33" s="4">
        <v>10499037</v>
      </c>
      <c r="W33" s="4">
        <v>2216261</v>
      </c>
      <c r="X33" s="4">
        <v>1052</v>
      </c>
      <c r="Y33" s="4">
        <v>7274754</v>
      </c>
      <c r="Z33" s="4">
        <v>2998311</v>
      </c>
      <c r="AA33" s="4">
        <v>60</v>
      </c>
      <c r="AB33" s="4">
        <v>2832500</v>
      </c>
      <c r="AC33" s="4">
        <v>145892</v>
      </c>
      <c r="AD33">
        <v>0</v>
      </c>
      <c r="AE33">
        <v>0</v>
      </c>
    </row>
    <row r="34" spans="1:31" x14ac:dyDescent="0.25">
      <c r="A34" s="2" t="s">
        <v>1453</v>
      </c>
      <c r="B34" s="5">
        <v>11000000</v>
      </c>
      <c r="C34" s="20" t="s">
        <v>1454</v>
      </c>
      <c r="D34" s="20" t="s">
        <v>2789</v>
      </c>
      <c r="E34" s="21">
        <v>42886</v>
      </c>
      <c r="F34" s="4">
        <v>3292365</v>
      </c>
      <c r="G34" s="4">
        <v>47697</v>
      </c>
      <c r="H34" s="4">
        <v>891.12</v>
      </c>
      <c r="I34" s="4">
        <v>803</v>
      </c>
      <c r="J34" s="4">
        <v>150346</v>
      </c>
      <c r="K34" s="4">
        <v>13963345</v>
      </c>
      <c r="L34" s="4">
        <v>34124364</v>
      </c>
      <c r="M34" s="4">
        <v>2.4</v>
      </c>
      <c r="N34" s="4">
        <v>9.3000000000000007</v>
      </c>
      <c r="O34" s="4">
        <v>8478779</v>
      </c>
      <c r="P34" s="4">
        <v>5484566</v>
      </c>
      <c r="Q34" s="4">
        <v>18624853</v>
      </c>
      <c r="R34" s="4">
        <v>15499511</v>
      </c>
      <c r="S34" s="4">
        <v>893159477.39999998</v>
      </c>
      <c r="T34" s="4">
        <v>41164881.461132199</v>
      </c>
      <c r="U34" s="4">
        <v>169</v>
      </c>
      <c r="V34" s="4">
        <v>5493688</v>
      </c>
      <c r="W34" s="4">
        <v>1774217</v>
      </c>
      <c r="X34" s="4">
        <v>634</v>
      </c>
      <c r="Y34" s="4">
        <v>28630676</v>
      </c>
      <c r="Z34" s="4">
        <v>12189128</v>
      </c>
      <c r="AA34" s="4"/>
      <c r="AB34" s="4"/>
      <c r="AC34" s="4"/>
      <c r="AD34">
        <v>342075.14695474802</v>
      </c>
      <c r="AE34">
        <v>7</v>
      </c>
    </row>
    <row r="35" spans="1:31" x14ac:dyDescent="0.25">
      <c r="A35" s="2" t="s">
        <v>165</v>
      </c>
      <c r="B35" s="3" t="s">
        <v>166</v>
      </c>
      <c r="C35" s="20" t="s">
        <v>167</v>
      </c>
      <c r="D35" s="20" t="s">
        <v>2752</v>
      </c>
      <c r="E35" s="21">
        <v>37496</v>
      </c>
      <c r="F35" s="4">
        <v>1205536</v>
      </c>
      <c r="G35" s="4">
        <v>46443</v>
      </c>
      <c r="H35" s="4">
        <v>8290.7999999999993</v>
      </c>
      <c r="I35" s="4">
        <v>1235</v>
      </c>
      <c r="J35" s="4">
        <v>87001</v>
      </c>
      <c r="K35" s="4">
        <v>3374039</v>
      </c>
      <c r="L35" s="4">
        <v>9464080</v>
      </c>
      <c r="M35" s="4">
        <v>2.8</v>
      </c>
      <c r="N35" s="4">
        <v>7.8</v>
      </c>
      <c r="O35" s="4">
        <v>3068028</v>
      </c>
      <c r="P35" s="4">
        <v>306011</v>
      </c>
      <c r="Q35" s="4">
        <v>8742091</v>
      </c>
      <c r="R35" s="4">
        <v>721989</v>
      </c>
      <c r="S35" s="4"/>
      <c r="T35" s="4"/>
      <c r="U35" s="4">
        <v>473</v>
      </c>
      <c r="V35" s="4">
        <v>2569576</v>
      </c>
      <c r="W35" s="4">
        <v>845238</v>
      </c>
      <c r="X35" s="4">
        <v>727</v>
      </c>
      <c r="Y35" s="4">
        <v>4751937</v>
      </c>
      <c r="Z35" s="4">
        <v>2437971</v>
      </c>
      <c r="AA35" s="4">
        <v>35</v>
      </c>
      <c r="AB35" s="4">
        <v>2142567</v>
      </c>
      <c r="AC35" s="4">
        <v>90830</v>
      </c>
      <c r="AD35">
        <v>0</v>
      </c>
      <c r="AE35">
        <v>0</v>
      </c>
    </row>
    <row r="36" spans="1:31" x14ac:dyDescent="0.25">
      <c r="A36" s="2" t="s">
        <v>623</v>
      </c>
      <c r="B36" s="3" t="s">
        <v>624</v>
      </c>
      <c r="C36" s="20" t="s">
        <v>625</v>
      </c>
      <c r="D36" s="20" t="s">
        <v>2783</v>
      </c>
      <c r="E36" s="21">
        <v>33948</v>
      </c>
      <c r="F36" s="4">
        <v>966358</v>
      </c>
      <c r="G36" s="4">
        <v>43620</v>
      </c>
      <c r="H36" s="4">
        <v>3977.64</v>
      </c>
      <c r="I36" s="4">
        <v>343</v>
      </c>
      <c r="J36" s="4">
        <v>30217</v>
      </c>
      <c r="K36" s="4">
        <v>2460409</v>
      </c>
      <c r="L36" s="4">
        <v>5302014</v>
      </c>
      <c r="M36" s="4">
        <v>2.2000000000000002</v>
      </c>
      <c r="N36" s="4">
        <v>5.0999999999999996</v>
      </c>
      <c r="O36" s="4">
        <v>2153164</v>
      </c>
      <c r="P36" s="4">
        <v>307245</v>
      </c>
      <c r="Q36" s="4">
        <v>4632742</v>
      </c>
      <c r="R36" s="4">
        <v>669272</v>
      </c>
      <c r="S36" s="4"/>
      <c r="T36" s="4"/>
      <c r="U36" s="4">
        <v>102</v>
      </c>
      <c r="V36" s="4">
        <v>836596</v>
      </c>
      <c r="W36" s="4">
        <v>329463</v>
      </c>
      <c r="X36" s="4">
        <v>233</v>
      </c>
      <c r="Y36" s="4">
        <v>3856803</v>
      </c>
      <c r="Z36" s="4">
        <v>2108327</v>
      </c>
      <c r="AA36" s="4">
        <v>8</v>
      </c>
      <c r="AB36" s="4">
        <v>608615</v>
      </c>
      <c r="AC36" s="4">
        <v>22619</v>
      </c>
      <c r="AD36">
        <v>0</v>
      </c>
      <c r="AE36">
        <v>0</v>
      </c>
    </row>
    <row r="37" spans="1:31" x14ac:dyDescent="0.25">
      <c r="A37" s="2" t="s">
        <v>162</v>
      </c>
      <c r="B37" s="3" t="s">
        <v>163</v>
      </c>
      <c r="C37" s="20" t="s">
        <v>164</v>
      </c>
      <c r="D37" s="20" t="s">
        <v>2751</v>
      </c>
      <c r="E37" s="21">
        <v>35341</v>
      </c>
      <c r="F37" s="4">
        <v>1025110</v>
      </c>
      <c r="G37" s="4">
        <v>42162</v>
      </c>
      <c r="H37" s="4">
        <v>5380.59</v>
      </c>
      <c r="I37" s="4">
        <v>492</v>
      </c>
      <c r="J37" s="4">
        <v>31725</v>
      </c>
      <c r="K37" s="4">
        <v>1240048</v>
      </c>
      <c r="L37" s="4">
        <v>2792868</v>
      </c>
      <c r="M37" s="4">
        <v>2.2999999999999998</v>
      </c>
      <c r="N37" s="4">
        <v>2.7</v>
      </c>
      <c r="O37" s="4">
        <v>1119051</v>
      </c>
      <c r="P37" s="4">
        <v>120997</v>
      </c>
      <c r="Q37" s="4">
        <v>2493319</v>
      </c>
      <c r="R37" s="4">
        <v>299549</v>
      </c>
      <c r="S37" s="4"/>
      <c r="T37" s="4"/>
      <c r="U37" s="4">
        <v>171</v>
      </c>
      <c r="V37" s="4">
        <v>883272</v>
      </c>
      <c r="W37" s="4">
        <v>352916</v>
      </c>
      <c r="X37" s="4">
        <v>314</v>
      </c>
      <c r="Y37" s="4">
        <v>1533977</v>
      </c>
      <c r="Z37" s="4">
        <v>871228</v>
      </c>
      <c r="AA37" s="4">
        <v>7</v>
      </c>
      <c r="AB37" s="4">
        <v>375619</v>
      </c>
      <c r="AC37" s="4">
        <v>15904</v>
      </c>
      <c r="AD37">
        <v>0</v>
      </c>
      <c r="AE37">
        <v>0</v>
      </c>
    </row>
    <row r="38" spans="1:31" x14ac:dyDescent="0.25">
      <c r="A38" s="2" t="s">
        <v>396</v>
      </c>
      <c r="B38" s="3" t="s">
        <v>397</v>
      </c>
      <c r="C38" s="20" t="s">
        <v>398</v>
      </c>
      <c r="D38" s="20" t="s">
        <v>2770</v>
      </c>
      <c r="E38" s="21">
        <v>35781</v>
      </c>
      <c r="F38" s="4">
        <v>999623</v>
      </c>
      <c r="G38" s="4">
        <v>41274</v>
      </c>
      <c r="H38" s="4">
        <v>2571.1</v>
      </c>
      <c r="I38" s="4">
        <v>271</v>
      </c>
      <c r="J38" s="4">
        <v>24756</v>
      </c>
      <c r="K38" s="4">
        <v>1122563</v>
      </c>
      <c r="L38" s="4">
        <v>3216255</v>
      </c>
      <c r="M38" s="4">
        <v>2.9</v>
      </c>
      <c r="N38" s="4">
        <v>3.3</v>
      </c>
      <c r="O38" s="4">
        <v>932890</v>
      </c>
      <c r="P38" s="4">
        <v>189673</v>
      </c>
      <c r="Q38" s="4">
        <v>2714046</v>
      </c>
      <c r="R38" s="4">
        <v>502209</v>
      </c>
      <c r="S38" s="4"/>
      <c r="T38" s="4"/>
      <c r="U38" s="4">
        <v>75</v>
      </c>
      <c r="V38" s="4">
        <v>1043739</v>
      </c>
      <c r="W38" s="4">
        <v>311767</v>
      </c>
      <c r="X38" s="4">
        <v>186</v>
      </c>
      <c r="Y38" s="4">
        <v>1369607</v>
      </c>
      <c r="Z38" s="4">
        <v>776223</v>
      </c>
      <c r="AA38" s="4">
        <v>10</v>
      </c>
      <c r="AB38" s="4">
        <v>802909</v>
      </c>
      <c r="AC38" s="4">
        <v>34573</v>
      </c>
      <c r="AD38">
        <v>0</v>
      </c>
      <c r="AE38">
        <v>0</v>
      </c>
    </row>
    <row r="39" spans="1:31" x14ac:dyDescent="0.25">
      <c r="A39" s="2" t="s">
        <v>375</v>
      </c>
      <c r="B39" s="3" t="s">
        <v>376</v>
      </c>
      <c r="C39" s="20" t="s">
        <v>377</v>
      </c>
      <c r="D39" s="20" t="s">
        <v>2769</v>
      </c>
      <c r="E39" s="21">
        <v>40698</v>
      </c>
      <c r="F39" s="4">
        <v>1779199</v>
      </c>
      <c r="G39" s="4">
        <v>38467</v>
      </c>
      <c r="H39" s="4">
        <v>9991.5400000000009</v>
      </c>
      <c r="I39" s="4">
        <v>2422</v>
      </c>
      <c r="J39" s="4">
        <v>95582</v>
      </c>
      <c r="K39" s="4">
        <v>6006207</v>
      </c>
      <c r="L39" s="4">
        <v>17199465</v>
      </c>
      <c r="M39" s="4">
        <v>2.9</v>
      </c>
      <c r="N39" s="4">
        <v>9.1</v>
      </c>
      <c r="O39" s="4">
        <v>4650509</v>
      </c>
      <c r="P39" s="4">
        <v>1355698</v>
      </c>
      <c r="Q39" s="4">
        <v>14566988</v>
      </c>
      <c r="R39" s="4">
        <v>2632477</v>
      </c>
      <c r="S39" s="4"/>
      <c r="T39" s="4"/>
      <c r="U39" s="4">
        <v>1078</v>
      </c>
      <c r="V39" s="4">
        <v>5954037</v>
      </c>
      <c r="W39" s="4">
        <v>1801354</v>
      </c>
      <c r="X39" s="4">
        <v>1303</v>
      </c>
      <c r="Y39" s="4">
        <v>9732392</v>
      </c>
      <c r="Z39" s="4">
        <v>4114062</v>
      </c>
      <c r="AA39" s="4">
        <v>41</v>
      </c>
      <c r="AB39" s="4">
        <v>1513036</v>
      </c>
      <c r="AC39" s="4">
        <v>90791</v>
      </c>
      <c r="AD39">
        <v>0</v>
      </c>
      <c r="AE39">
        <v>0</v>
      </c>
    </row>
    <row r="40" spans="1:31" x14ac:dyDescent="0.25">
      <c r="A40" s="2" t="s">
        <v>327</v>
      </c>
      <c r="B40" s="3" t="s">
        <v>328</v>
      </c>
      <c r="C40" s="20" t="s">
        <v>329</v>
      </c>
      <c r="D40" s="20" t="s">
        <v>2766</v>
      </c>
      <c r="E40" s="21">
        <v>39139</v>
      </c>
      <c r="F40" s="4">
        <v>1063454</v>
      </c>
      <c r="G40" s="4">
        <v>35719</v>
      </c>
      <c r="H40" s="4">
        <v>7231.12</v>
      </c>
      <c r="I40" s="4">
        <v>878</v>
      </c>
      <c r="J40" s="4">
        <v>35296</v>
      </c>
      <c r="K40" s="4">
        <v>2187041</v>
      </c>
      <c r="L40" s="4">
        <v>5296229</v>
      </c>
      <c r="M40" s="4">
        <v>2.4</v>
      </c>
      <c r="N40" s="4">
        <v>5</v>
      </c>
      <c r="O40" s="4">
        <v>1958696</v>
      </c>
      <c r="P40" s="4">
        <v>228345</v>
      </c>
      <c r="Q40" s="4">
        <v>4847138</v>
      </c>
      <c r="R40" s="4">
        <v>449091</v>
      </c>
      <c r="S40" s="4"/>
      <c r="T40" s="4"/>
      <c r="U40" s="4">
        <v>224</v>
      </c>
      <c r="V40" s="4">
        <v>1081367</v>
      </c>
      <c r="W40" s="4">
        <v>368074</v>
      </c>
      <c r="X40" s="4">
        <v>644</v>
      </c>
      <c r="Y40" s="4">
        <v>3530316</v>
      </c>
      <c r="Z40" s="4">
        <v>1790587</v>
      </c>
      <c r="AA40" s="4">
        <v>10</v>
      </c>
      <c r="AB40" s="4">
        <v>684546</v>
      </c>
      <c r="AC40" s="4">
        <v>28380</v>
      </c>
      <c r="AD40">
        <v>0</v>
      </c>
      <c r="AE40">
        <v>0</v>
      </c>
    </row>
    <row r="41" spans="1:31" x14ac:dyDescent="0.25">
      <c r="A41" s="2" t="s">
        <v>360</v>
      </c>
      <c r="B41" s="3" t="s">
        <v>361</v>
      </c>
      <c r="C41" s="20" t="s">
        <v>362</v>
      </c>
      <c r="D41" s="20" t="s">
        <v>2768</v>
      </c>
      <c r="E41" s="21">
        <v>41424</v>
      </c>
      <c r="F41" s="4">
        <v>1300647</v>
      </c>
      <c r="G41" s="4">
        <v>34169</v>
      </c>
      <c r="H41" s="4">
        <v>8530.08</v>
      </c>
      <c r="I41" s="4">
        <v>949</v>
      </c>
      <c r="J41" s="4">
        <v>42309</v>
      </c>
      <c r="K41" s="4">
        <v>3056234</v>
      </c>
      <c r="L41" s="4">
        <v>7377333</v>
      </c>
      <c r="M41" s="4">
        <v>2.4</v>
      </c>
      <c r="N41" s="4">
        <v>5.6</v>
      </c>
      <c r="O41" s="4">
        <v>2665926</v>
      </c>
      <c r="P41" s="4">
        <v>390308</v>
      </c>
      <c r="Q41" s="4">
        <v>6701410</v>
      </c>
      <c r="R41" s="4">
        <v>675923</v>
      </c>
      <c r="S41" s="4"/>
      <c r="T41" s="4"/>
      <c r="U41" s="4">
        <v>240</v>
      </c>
      <c r="V41" s="4">
        <v>1497907</v>
      </c>
      <c r="W41" s="4">
        <v>563280</v>
      </c>
      <c r="X41" s="4">
        <v>681</v>
      </c>
      <c r="Y41" s="4">
        <v>4461564</v>
      </c>
      <c r="Z41" s="4">
        <v>2420437</v>
      </c>
      <c r="AA41" s="4">
        <v>28</v>
      </c>
      <c r="AB41" s="4">
        <v>1417862</v>
      </c>
      <c r="AC41" s="4">
        <v>72517</v>
      </c>
      <c r="AD41">
        <v>0</v>
      </c>
      <c r="AE41">
        <v>0</v>
      </c>
    </row>
    <row r="42" spans="1:31" x14ac:dyDescent="0.25">
      <c r="A42" s="2" t="s">
        <v>342</v>
      </c>
      <c r="B42" s="3" t="s">
        <v>343</v>
      </c>
      <c r="C42" s="20" t="s">
        <v>344</v>
      </c>
      <c r="D42" s="20" t="s">
        <v>2767</v>
      </c>
      <c r="E42" s="21">
        <v>46220</v>
      </c>
      <c r="F42" s="4">
        <v>1682297</v>
      </c>
      <c r="G42" s="4">
        <v>33865</v>
      </c>
      <c r="H42" s="4">
        <v>7243.69</v>
      </c>
      <c r="I42" s="4">
        <v>979</v>
      </c>
      <c r="J42" s="4">
        <v>51670</v>
      </c>
      <c r="K42" s="4">
        <v>4385009</v>
      </c>
      <c r="L42" s="4">
        <v>8804677</v>
      </c>
      <c r="M42" s="4">
        <v>2</v>
      </c>
      <c r="N42" s="4">
        <v>5</v>
      </c>
      <c r="O42" s="4">
        <v>3172979</v>
      </c>
      <c r="P42" s="4">
        <v>1212030</v>
      </c>
      <c r="Q42" s="4">
        <v>6628929</v>
      </c>
      <c r="R42" s="4">
        <v>2175748</v>
      </c>
      <c r="S42" s="4"/>
      <c r="T42" s="4"/>
      <c r="U42" s="4">
        <v>254</v>
      </c>
      <c r="V42" s="4">
        <v>1700365</v>
      </c>
      <c r="W42" s="4">
        <v>561847</v>
      </c>
      <c r="X42" s="4">
        <v>719</v>
      </c>
      <c r="Y42" s="4">
        <v>6712180</v>
      </c>
      <c r="Z42" s="4">
        <v>3806465</v>
      </c>
      <c r="AA42" s="4">
        <v>6</v>
      </c>
      <c r="AB42" s="4">
        <v>392132</v>
      </c>
      <c r="AC42" s="4">
        <v>16697</v>
      </c>
      <c r="AD42">
        <v>0</v>
      </c>
      <c r="AE42">
        <v>0</v>
      </c>
    </row>
    <row r="43" spans="1:31" x14ac:dyDescent="0.25">
      <c r="A43" s="2" t="s">
        <v>1406</v>
      </c>
      <c r="B43" s="3" t="s">
        <v>1407</v>
      </c>
      <c r="C43" s="20" t="s">
        <v>1408</v>
      </c>
      <c r="D43" s="20" t="s">
        <v>2665</v>
      </c>
      <c r="E43" s="21">
        <v>27870</v>
      </c>
      <c r="F43" s="4">
        <v>322077</v>
      </c>
      <c r="G43" s="4">
        <v>28524</v>
      </c>
      <c r="H43" s="4">
        <v>2116.85</v>
      </c>
      <c r="I43" s="4">
        <v>157</v>
      </c>
      <c r="J43" s="4">
        <v>5972</v>
      </c>
      <c r="K43" s="4">
        <v>297595</v>
      </c>
      <c r="L43" s="4">
        <v>655797</v>
      </c>
      <c r="M43" s="4">
        <v>2.2000000000000002</v>
      </c>
      <c r="N43" s="4">
        <v>2.1</v>
      </c>
      <c r="O43" s="4">
        <v>282792</v>
      </c>
      <c r="P43" s="4">
        <v>14803</v>
      </c>
      <c r="Q43" s="4">
        <v>614525</v>
      </c>
      <c r="R43" s="4">
        <v>41272</v>
      </c>
      <c r="S43" s="4">
        <v>2115652138</v>
      </c>
      <c r="T43" s="4">
        <v>178225297.775428</v>
      </c>
      <c r="U43" s="4">
        <v>35</v>
      </c>
      <c r="V43" s="4"/>
      <c r="W43" s="4"/>
      <c r="X43" s="4">
        <v>121</v>
      </c>
      <c r="Y43" s="4">
        <v>446455</v>
      </c>
      <c r="Z43" s="4">
        <v>226949</v>
      </c>
      <c r="AA43" s="4">
        <v>1</v>
      </c>
      <c r="AB43" s="4"/>
      <c r="AC43" s="4"/>
      <c r="AD43">
        <v>280575.69289423898</v>
      </c>
      <c r="AE43">
        <v>1</v>
      </c>
    </row>
    <row r="44" spans="1:31" x14ac:dyDescent="0.25">
      <c r="A44" s="2" t="s">
        <v>294</v>
      </c>
      <c r="B44" s="3" t="s">
        <v>295</v>
      </c>
      <c r="C44" s="20" t="s">
        <v>296</v>
      </c>
      <c r="D44" s="20" t="s">
        <v>2764</v>
      </c>
      <c r="E44" s="21">
        <v>40002</v>
      </c>
      <c r="F44" s="4">
        <v>1172834</v>
      </c>
      <c r="G44" s="4">
        <v>27335</v>
      </c>
      <c r="H44" s="4">
        <v>10325.93</v>
      </c>
      <c r="I44" s="4">
        <v>1706</v>
      </c>
      <c r="J44" s="4">
        <v>76203</v>
      </c>
      <c r="K44" s="4">
        <v>3367451</v>
      </c>
      <c r="L44" s="4">
        <v>12352869</v>
      </c>
      <c r="M44" s="4">
        <v>3.7</v>
      </c>
      <c r="N44" s="4">
        <v>10</v>
      </c>
      <c r="O44" s="4">
        <v>3013820</v>
      </c>
      <c r="P44" s="4">
        <v>353631</v>
      </c>
      <c r="Q44" s="4">
        <v>11461396</v>
      </c>
      <c r="R44" s="4">
        <v>891473</v>
      </c>
      <c r="S44" s="4"/>
      <c r="T44" s="4"/>
      <c r="U44" s="4">
        <v>637</v>
      </c>
      <c r="V44" s="4">
        <v>2864186</v>
      </c>
      <c r="W44" s="4">
        <v>611832</v>
      </c>
      <c r="X44" s="4">
        <v>1040</v>
      </c>
      <c r="Y44" s="4">
        <v>7757463</v>
      </c>
      <c r="Z44" s="4">
        <v>2658478</v>
      </c>
      <c r="AA44" s="4">
        <v>29</v>
      </c>
      <c r="AB44" s="4">
        <v>1731220</v>
      </c>
      <c r="AC44" s="4">
        <v>97141</v>
      </c>
      <c r="AD44">
        <v>0</v>
      </c>
      <c r="AE44">
        <v>0</v>
      </c>
    </row>
    <row r="45" spans="1:31" x14ac:dyDescent="0.25">
      <c r="A45" s="2" t="s">
        <v>1041</v>
      </c>
      <c r="B45" s="3" t="s">
        <v>1042</v>
      </c>
      <c r="C45" s="20" t="s">
        <v>1043</v>
      </c>
      <c r="D45" s="20" t="s">
        <v>1677</v>
      </c>
      <c r="E45" s="21">
        <v>24336</v>
      </c>
      <c r="F45" s="4">
        <v>361791</v>
      </c>
      <c r="G45" s="4">
        <v>26971</v>
      </c>
      <c r="H45" s="4">
        <v>1827.91</v>
      </c>
      <c r="I45" s="4">
        <v>273</v>
      </c>
      <c r="J45" s="4">
        <v>12791</v>
      </c>
      <c r="K45" s="4">
        <v>630273</v>
      </c>
      <c r="L45" s="4">
        <v>1945773</v>
      </c>
      <c r="M45" s="4">
        <v>3.1</v>
      </c>
      <c r="N45" s="4">
        <v>5.8</v>
      </c>
      <c r="O45" s="4">
        <v>614398</v>
      </c>
      <c r="P45" s="4">
        <v>15875</v>
      </c>
      <c r="Q45" s="4">
        <v>1892709</v>
      </c>
      <c r="R45" s="4">
        <v>53064</v>
      </c>
      <c r="S45" s="4">
        <v>1829593405</v>
      </c>
      <c r="T45" s="4">
        <v>847131729.40306604</v>
      </c>
      <c r="U45" s="4">
        <v>77</v>
      </c>
      <c r="V45" s="4"/>
      <c r="W45" s="4"/>
      <c r="X45" s="4">
        <v>191</v>
      </c>
      <c r="Y45" s="4">
        <v>1278779</v>
      </c>
      <c r="Z45" s="4">
        <v>476652</v>
      </c>
      <c r="AA45" s="4">
        <v>5</v>
      </c>
      <c r="AB45" s="4"/>
      <c r="AC45" s="4"/>
      <c r="AD45">
        <v>247978.98201209301</v>
      </c>
      <c r="AE45">
        <v>0</v>
      </c>
    </row>
    <row r="46" spans="1:31" x14ac:dyDescent="0.25">
      <c r="A46" s="2" t="s">
        <v>174</v>
      </c>
      <c r="B46" s="3" t="s">
        <v>175</v>
      </c>
      <c r="C46" s="20" t="s">
        <v>176</v>
      </c>
      <c r="D46" s="20" t="s">
        <v>2755</v>
      </c>
      <c r="E46" s="21">
        <v>31133</v>
      </c>
      <c r="F46" s="4">
        <v>517940</v>
      </c>
      <c r="G46" s="4">
        <v>26634</v>
      </c>
      <c r="H46" s="4">
        <v>4925.82</v>
      </c>
      <c r="I46" s="4">
        <v>856</v>
      </c>
      <c r="J46" s="4">
        <v>41484</v>
      </c>
      <c r="K46" s="4">
        <v>1934331</v>
      </c>
      <c r="L46" s="4">
        <v>5577335</v>
      </c>
      <c r="M46" s="4">
        <v>2.9</v>
      </c>
      <c r="N46" s="4">
        <v>10.5</v>
      </c>
      <c r="O46" s="4">
        <v>1403039</v>
      </c>
      <c r="P46" s="4">
        <v>531292</v>
      </c>
      <c r="Q46" s="4">
        <v>3855821</v>
      </c>
      <c r="R46" s="4">
        <v>1721514</v>
      </c>
      <c r="S46" s="4"/>
      <c r="T46" s="4"/>
      <c r="U46" s="4">
        <v>216</v>
      </c>
      <c r="V46" s="4">
        <v>2410684</v>
      </c>
      <c r="W46" s="4">
        <v>637546</v>
      </c>
      <c r="X46" s="4">
        <v>630</v>
      </c>
      <c r="Y46" s="4">
        <v>2735524</v>
      </c>
      <c r="Z46" s="4">
        <v>1281421</v>
      </c>
      <c r="AA46" s="4">
        <v>10</v>
      </c>
      <c r="AB46" s="4">
        <v>431127</v>
      </c>
      <c r="AC46" s="4">
        <v>15364</v>
      </c>
      <c r="AD46">
        <v>0</v>
      </c>
      <c r="AE46">
        <v>0</v>
      </c>
    </row>
    <row r="47" spans="1:31" x14ac:dyDescent="0.25">
      <c r="A47" s="2" t="s">
        <v>612</v>
      </c>
      <c r="B47" s="3" t="s">
        <v>613</v>
      </c>
      <c r="C47" s="20" t="s">
        <v>614</v>
      </c>
      <c r="D47" s="20" t="s">
        <v>2445</v>
      </c>
      <c r="E47" s="21">
        <v>31769</v>
      </c>
      <c r="F47" s="4">
        <v>335220</v>
      </c>
      <c r="G47" s="4">
        <v>24069</v>
      </c>
      <c r="H47" s="4">
        <v>949.78</v>
      </c>
      <c r="I47" s="4">
        <v>87</v>
      </c>
      <c r="J47" s="4">
        <v>4665</v>
      </c>
      <c r="K47" s="4">
        <v>261809</v>
      </c>
      <c r="L47" s="4">
        <v>567129</v>
      </c>
      <c r="M47" s="4">
        <v>2.2000000000000002</v>
      </c>
      <c r="N47" s="4">
        <v>1.8</v>
      </c>
      <c r="O47" s="4">
        <v>239144</v>
      </c>
      <c r="P47" s="4">
        <v>22665</v>
      </c>
      <c r="Q47" s="4">
        <v>500992</v>
      </c>
      <c r="R47" s="4">
        <v>66137</v>
      </c>
      <c r="S47" s="4"/>
      <c r="T47" s="4"/>
      <c r="U47" s="4">
        <v>15</v>
      </c>
      <c r="V47" s="4">
        <v>103688</v>
      </c>
      <c r="W47" s="4">
        <v>31581</v>
      </c>
      <c r="X47" s="4">
        <v>72</v>
      </c>
      <c r="Y47" s="4">
        <v>463441</v>
      </c>
      <c r="Z47" s="4">
        <v>230228</v>
      </c>
      <c r="AA47" s="4"/>
      <c r="AB47" s="4"/>
      <c r="AC47" s="4"/>
      <c r="AD47">
        <v>146818.57200068099</v>
      </c>
      <c r="AE47">
        <v>0</v>
      </c>
    </row>
    <row r="48" spans="1:31" x14ac:dyDescent="0.25">
      <c r="A48" s="2" t="s">
        <v>1506</v>
      </c>
      <c r="B48" s="3" t="s">
        <v>1507</v>
      </c>
      <c r="C48" s="20" t="s">
        <v>1508</v>
      </c>
      <c r="D48" s="20" t="s">
        <v>2790</v>
      </c>
      <c r="E48" s="21">
        <v>67017</v>
      </c>
      <c r="F48" s="4">
        <v>1706696</v>
      </c>
      <c r="G48" s="4">
        <v>23339</v>
      </c>
      <c r="H48" s="4">
        <v>755.09</v>
      </c>
      <c r="I48" s="4">
        <v>411</v>
      </c>
      <c r="J48" s="4">
        <v>71060</v>
      </c>
      <c r="K48" s="4">
        <v>7534931</v>
      </c>
      <c r="L48" s="4">
        <v>15267308</v>
      </c>
      <c r="M48" s="4">
        <v>2</v>
      </c>
      <c r="N48" s="4">
        <v>8.3000000000000007</v>
      </c>
      <c r="O48" s="4">
        <v>5868458</v>
      </c>
      <c r="P48" s="4">
        <v>1666473</v>
      </c>
      <c r="Q48" s="4">
        <v>11489062</v>
      </c>
      <c r="R48" s="4">
        <v>3778246</v>
      </c>
      <c r="S48" s="4"/>
      <c r="T48" s="4"/>
      <c r="U48" s="4">
        <v>43</v>
      </c>
      <c r="V48" s="4">
        <v>1238519</v>
      </c>
      <c r="W48" s="4">
        <v>490788</v>
      </c>
      <c r="X48" s="4">
        <v>365</v>
      </c>
      <c r="Y48" s="4">
        <v>13982599</v>
      </c>
      <c r="Z48" s="4">
        <v>7041324</v>
      </c>
      <c r="AA48" s="4">
        <v>3</v>
      </c>
      <c r="AB48" s="4">
        <v>46190</v>
      </c>
      <c r="AC48" s="4">
        <v>2819</v>
      </c>
      <c r="AD48">
        <v>190993.020278779</v>
      </c>
      <c r="AE48">
        <v>2</v>
      </c>
    </row>
    <row r="49" spans="1:31" x14ac:dyDescent="0.25">
      <c r="A49" s="2" t="s">
        <v>1285</v>
      </c>
      <c r="B49" s="3" t="s">
        <v>1286</v>
      </c>
      <c r="C49" s="20" t="s">
        <v>1287</v>
      </c>
      <c r="D49" s="20" t="s">
        <v>2631</v>
      </c>
      <c r="E49" s="21">
        <v>28073</v>
      </c>
      <c r="F49" s="4">
        <v>269647</v>
      </c>
      <c r="G49" s="4">
        <v>23043</v>
      </c>
      <c r="H49" s="4">
        <v>2111.41</v>
      </c>
      <c r="I49" s="4">
        <v>213</v>
      </c>
      <c r="J49" s="4">
        <v>9269</v>
      </c>
      <c r="K49" s="4">
        <v>469997</v>
      </c>
      <c r="L49" s="4">
        <v>1207945</v>
      </c>
      <c r="M49" s="4">
        <v>2.6</v>
      </c>
      <c r="N49" s="4">
        <v>4.8</v>
      </c>
      <c r="O49" s="4">
        <v>447744</v>
      </c>
      <c r="P49" s="4">
        <v>22253</v>
      </c>
      <c r="Q49" s="4">
        <v>1158379</v>
      </c>
      <c r="R49" s="4">
        <v>49566</v>
      </c>
      <c r="S49" s="4">
        <v>2111702757</v>
      </c>
      <c r="T49" s="4">
        <v>131744553.900419</v>
      </c>
      <c r="U49" s="4">
        <v>72</v>
      </c>
      <c r="V49" s="4"/>
      <c r="W49" s="4"/>
      <c r="X49" s="4">
        <v>139</v>
      </c>
      <c r="Y49" s="4">
        <v>683839</v>
      </c>
      <c r="Z49" s="4">
        <v>309217</v>
      </c>
      <c r="AA49" s="4">
        <v>2</v>
      </c>
      <c r="AB49" s="4"/>
      <c r="AC49" s="4"/>
      <c r="AD49">
        <v>312703.25662510301</v>
      </c>
      <c r="AE49">
        <v>1</v>
      </c>
    </row>
    <row r="50" spans="1:31" x14ac:dyDescent="0.25">
      <c r="A50" s="2" t="s">
        <v>911</v>
      </c>
      <c r="B50" s="3" t="s">
        <v>912</v>
      </c>
      <c r="C50" s="20" t="s">
        <v>913</v>
      </c>
      <c r="D50" s="20" t="s">
        <v>2522</v>
      </c>
      <c r="E50" s="21">
        <v>25045</v>
      </c>
      <c r="F50" s="4">
        <v>226495</v>
      </c>
      <c r="G50" s="4">
        <v>22668</v>
      </c>
      <c r="H50" s="4">
        <v>2104.75</v>
      </c>
      <c r="I50" s="4">
        <v>351</v>
      </c>
      <c r="J50" s="4">
        <v>22624</v>
      </c>
      <c r="K50" s="4">
        <v>1062450</v>
      </c>
      <c r="L50" s="4">
        <v>2963286</v>
      </c>
      <c r="M50" s="4">
        <v>2.8</v>
      </c>
      <c r="N50" s="4">
        <v>13.9</v>
      </c>
      <c r="O50" s="4">
        <v>1018904</v>
      </c>
      <c r="P50" s="4">
        <v>43546</v>
      </c>
      <c r="Q50" s="4">
        <v>2840973</v>
      </c>
      <c r="R50" s="4">
        <v>122313</v>
      </c>
      <c r="S50" s="4">
        <v>2113727292</v>
      </c>
      <c r="T50" s="4">
        <v>1300899076.0848899</v>
      </c>
      <c r="U50" s="4">
        <v>121</v>
      </c>
      <c r="V50" s="4"/>
      <c r="W50" s="4"/>
      <c r="X50" s="4">
        <v>228</v>
      </c>
      <c r="Y50" s="4">
        <v>1818967</v>
      </c>
      <c r="Z50" s="4">
        <v>751332</v>
      </c>
      <c r="AA50" s="4">
        <v>2</v>
      </c>
      <c r="AB50" s="4"/>
      <c r="AC50" s="4"/>
      <c r="AD50">
        <v>252382.790858074</v>
      </c>
      <c r="AE50">
        <v>1</v>
      </c>
    </row>
    <row r="51" spans="1:31" x14ac:dyDescent="0.25">
      <c r="A51" s="2" t="s">
        <v>1158</v>
      </c>
      <c r="B51" s="3" t="s">
        <v>1159</v>
      </c>
      <c r="C51" s="20" t="s">
        <v>533</v>
      </c>
      <c r="D51" s="20" t="s">
        <v>1679</v>
      </c>
      <c r="E51" s="21">
        <v>26346</v>
      </c>
      <c r="F51" s="4">
        <v>240053</v>
      </c>
      <c r="G51" s="4">
        <v>21454</v>
      </c>
      <c r="H51" s="4">
        <v>1412.42</v>
      </c>
      <c r="I51" s="4">
        <v>152</v>
      </c>
      <c r="J51" s="4">
        <v>8111</v>
      </c>
      <c r="K51" s="4">
        <v>348244</v>
      </c>
      <c r="L51" s="4">
        <v>1425953</v>
      </c>
      <c r="M51" s="4">
        <v>4.0999999999999996</v>
      </c>
      <c r="N51" s="4">
        <v>6.3</v>
      </c>
      <c r="O51" s="4">
        <v>333937</v>
      </c>
      <c r="P51" s="4">
        <v>14307</v>
      </c>
      <c r="Q51" s="4">
        <v>1392593</v>
      </c>
      <c r="R51" s="4">
        <v>33360</v>
      </c>
      <c r="S51" s="4">
        <v>1415629172</v>
      </c>
      <c r="T51" s="4">
        <v>474952270.85017598</v>
      </c>
      <c r="U51" s="4">
        <v>30</v>
      </c>
      <c r="V51" s="4">
        <v>379080</v>
      </c>
      <c r="W51" s="4">
        <v>118115</v>
      </c>
      <c r="X51" s="4">
        <v>114</v>
      </c>
      <c r="Y51" s="4">
        <v>481156</v>
      </c>
      <c r="Z51" s="4">
        <v>205069</v>
      </c>
      <c r="AA51" s="4">
        <v>8</v>
      </c>
      <c r="AB51" s="4">
        <v>565717</v>
      </c>
      <c r="AC51" s="4">
        <v>25060</v>
      </c>
      <c r="AD51">
        <v>247442.094017984</v>
      </c>
      <c r="AE51">
        <v>0</v>
      </c>
    </row>
    <row r="52" spans="1:31" x14ac:dyDescent="0.25">
      <c r="A52" s="2" t="s">
        <v>1415</v>
      </c>
      <c r="B52" s="3" t="s">
        <v>1416</v>
      </c>
      <c r="C52" s="20" t="s">
        <v>563</v>
      </c>
      <c r="D52" s="20" t="s">
        <v>2431</v>
      </c>
      <c r="E52" s="21">
        <v>27321</v>
      </c>
      <c r="F52" s="4">
        <v>315174</v>
      </c>
      <c r="G52" s="4">
        <v>20148</v>
      </c>
      <c r="H52" s="4">
        <v>2395.6</v>
      </c>
      <c r="I52" s="4">
        <v>161</v>
      </c>
      <c r="J52" s="4">
        <v>5487</v>
      </c>
      <c r="K52" s="4">
        <v>300736</v>
      </c>
      <c r="L52" s="4">
        <v>805093</v>
      </c>
      <c r="M52" s="4">
        <v>2.7</v>
      </c>
      <c r="N52" s="4">
        <v>2.7</v>
      </c>
      <c r="O52" s="4">
        <v>273583</v>
      </c>
      <c r="P52" s="4">
        <v>27153</v>
      </c>
      <c r="Q52" s="4">
        <v>746289</v>
      </c>
      <c r="R52" s="4">
        <v>58804</v>
      </c>
      <c r="S52" s="4"/>
      <c r="T52" s="4"/>
      <c r="U52" s="4">
        <v>49</v>
      </c>
      <c r="V52" s="4"/>
      <c r="W52" s="4"/>
      <c r="X52" s="4">
        <v>110</v>
      </c>
      <c r="Y52" s="4">
        <v>423326</v>
      </c>
      <c r="Z52" s="4">
        <v>219577</v>
      </c>
      <c r="AA52" s="4">
        <v>2</v>
      </c>
      <c r="AB52" s="4"/>
      <c r="AC52" s="4"/>
      <c r="AD52">
        <v>257582.09589630199</v>
      </c>
      <c r="AE52">
        <v>0</v>
      </c>
    </row>
    <row r="53" spans="1:31" x14ac:dyDescent="0.25">
      <c r="A53" s="2" t="s">
        <v>1308</v>
      </c>
      <c r="B53" s="3" t="s">
        <v>1309</v>
      </c>
      <c r="C53" s="20" t="s">
        <v>1310</v>
      </c>
      <c r="D53" s="20" t="s">
        <v>1694</v>
      </c>
      <c r="E53" s="21">
        <v>26408</v>
      </c>
      <c r="F53" s="4">
        <v>205458</v>
      </c>
      <c r="G53" s="4">
        <v>19340</v>
      </c>
      <c r="H53" s="4">
        <v>1427.5</v>
      </c>
      <c r="I53" s="4">
        <v>73</v>
      </c>
      <c r="J53" s="4">
        <v>3973</v>
      </c>
      <c r="K53" s="4">
        <v>146350</v>
      </c>
      <c r="L53" s="4">
        <v>421223</v>
      </c>
      <c r="M53" s="4">
        <v>2.9</v>
      </c>
      <c r="N53" s="4">
        <v>2.2000000000000002</v>
      </c>
      <c r="O53" s="4">
        <v>134633</v>
      </c>
      <c r="P53" s="4">
        <v>11717</v>
      </c>
      <c r="Q53" s="4">
        <v>394305</v>
      </c>
      <c r="R53" s="4">
        <v>26918</v>
      </c>
      <c r="S53" s="4">
        <v>1438521355</v>
      </c>
      <c r="T53" s="4">
        <v>133420343.79121099</v>
      </c>
      <c r="U53" s="4">
        <v>21</v>
      </c>
      <c r="V53" s="4"/>
      <c r="W53" s="4"/>
      <c r="X53" s="4">
        <v>50</v>
      </c>
      <c r="Y53" s="4">
        <v>204951</v>
      </c>
      <c r="Z53" s="4">
        <v>112409</v>
      </c>
      <c r="AA53" s="4">
        <v>2</v>
      </c>
      <c r="AB53" s="4"/>
      <c r="AC53" s="4"/>
      <c r="AD53">
        <v>215203.74446623301</v>
      </c>
      <c r="AE53">
        <v>0</v>
      </c>
    </row>
    <row r="54" spans="1:31" x14ac:dyDescent="0.25">
      <c r="A54" s="2" t="s">
        <v>315</v>
      </c>
      <c r="B54" s="3" t="s">
        <v>316</v>
      </c>
      <c r="C54" s="20" t="s">
        <v>317</v>
      </c>
      <c r="D54" s="20" t="s">
        <v>2765</v>
      </c>
      <c r="E54" s="21">
        <v>43030</v>
      </c>
      <c r="F54" s="4">
        <v>1070965</v>
      </c>
      <c r="G54" s="4">
        <v>18847</v>
      </c>
      <c r="H54" s="4">
        <v>9690.1200000000008</v>
      </c>
      <c r="I54" s="4">
        <v>902</v>
      </c>
      <c r="J54" s="4">
        <v>38850</v>
      </c>
      <c r="K54" s="4">
        <v>2159182</v>
      </c>
      <c r="L54" s="4">
        <v>5407511</v>
      </c>
      <c r="M54" s="4">
        <v>2.5</v>
      </c>
      <c r="N54" s="4">
        <v>4.9000000000000004</v>
      </c>
      <c r="O54" s="4">
        <v>1832880</v>
      </c>
      <c r="P54" s="4">
        <v>326302</v>
      </c>
      <c r="Q54" s="4">
        <v>4676866</v>
      </c>
      <c r="R54" s="4">
        <v>730645</v>
      </c>
      <c r="S54" s="4"/>
      <c r="T54" s="4"/>
      <c r="U54" s="4">
        <v>300</v>
      </c>
      <c r="V54" s="4">
        <v>1241631</v>
      </c>
      <c r="W54" s="4">
        <v>377909</v>
      </c>
      <c r="X54" s="4">
        <v>596</v>
      </c>
      <c r="Y54" s="4">
        <v>3953627</v>
      </c>
      <c r="Z54" s="4">
        <v>1772277</v>
      </c>
      <c r="AA54" s="4">
        <v>6</v>
      </c>
      <c r="AB54" s="4">
        <v>212253</v>
      </c>
      <c r="AC54" s="4">
        <v>8996</v>
      </c>
      <c r="AD54">
        <v>0</v>
      </c>
      <c r="AE54">
        <v>0</v>
      </c>
    </row>
    <row r="55" spans="1:31" x14ac:dyDescent="0.25">
      <c r="A55" s="2" t="s">
        <v>1441</v>
      </c>
      <c r="B55" s="3" t="s">
        <v>1442</v>
      </c>
      <c r="C55" s="20" t="s">
        <v>1443</v>
      </c>
      <c r="D55" s="20" t="s">
        <v>2675</v>
      </c>
      <c r="E55" s="21">
        <v>24104</v>
      </c>
      <c r="F55" s="4">
        <v>246818</v>
      </c>
      <c r="G55" s="4">
        <v>18103</v>
      </c>
      <c r="H55" s="4">
        <v>1654.19</v>
      </c>
      <c r="I55" s="4">
        <v>331</v>
      </c>
      <c r="J55" s="4">
        <v>16203</v>
      </c>
      <c r="K55" s="4">
        <v>778532</v>
      </c>
      <c r="L55" s="4">
        <v>2833807</v>
      </c>
      <c r="M55" s="4">
        <v>3.6</v>
      </c>
      <c r="N55" s="4">
        <v>11.5</v>
      </c>
      <c r="O55" s="4">
        <v>725310</v>
      </c>
      <c r="P55" s="4">
        <v>53222</v>
      </c>
      <c r="Q55" s="4">
        <v>2706547</v>
      </c>
      <c r="R55" s="4">
        <v>127260</v>
      </c>
      <c r="S55" s="4">
        <v>1649396978</v>
      </c>
      <c r="T55" s="4">
        <v>1011781.73472481</v>
      </c>
      <c r="U55" s="4">
        <v>110</v>
      </c>
      <c r="V55" s="4">
        <v>668480</v>
      </c>
      <c r="W55" s="4">
        <v>219743</v>
      </c>
      <c r="X55" s="4">
        <v>214</v>
      </c>
      <c r="Y55" s="4">
        <v>1292033</v>
      </c>
      <c r="Z55" s="4">
        <v>520468</v>
      </c>
      <c r="AA55" s="4">
        <v>7</v>
      </c>
      <c r="AB55" s="4">
        <v>873294</v>
      </c>
      <c r="AC55" s="4">
        <v>38321</v>
      </c>
      <c r="AD55">
        <v>201464.30047062301</v>
      </c>
      <c r="AE55">
        <v>0</v>
      </c>
    </row>
    <row r="56" spans="1:31" x14ac:dyDescent="0.25">
      <c r="A56" s="2" t="s">
        <v>1382</v>
      </c>
      <c r="B56" s="3" t="s">
        <v>1383</v>
      </c>
      <c r="C56" s="20" t="s">
        <v>1384</v>
      </c>
      <c r="D56" s="20" t="s">
        <v>2657</v>
      </c>
      <c r="E56" s="21">
        <v>47899</v>
      </c>
      <c r="F56" s="4">
        <v>1102240</v>
      </c>
      <c r="G56" s="4">
        <v>17856</v>
      </c>
      <c r="H56" s="4">
        <v>2297.13</v>
      </c>
      <c r="I56" s="4">
        <v>354</v>
      </c>
      <c r="J56" s="4">
        <v>30820</v>
      </c>
      <c r="K56" s="4">
        <v>2275826</v>
      </c>
      <c r="L56" s="4">
        <v>4254598</v>
      </c>
      <c r="M56" s="4">
        <v>1.9</v>
      </c>
      <c r="N56" s="4">
        <v>3.7</v>
      </c>
      <c r="O56" s="4">
        <v>1897767</v>
      </c>
      <c r="P56" s="4">
        <v>378059</v>
      </c>
      <c r="Q56" s="4">
        <v>3495959</v>
      </c>
      <c r="R56" s="4">
        <v>758639</v>
      </c>
      <c r="S56" s="4">
        <v>2299458768</v>
      </c>
      <c r="T56" s="4">
        <v>228707320.55936399</v>
      </c>
      <c r="U56" s="4">
        <v>71</v>
      </c>
      <c r="V56" s="4"/>
      <c r="W56" s="4"/>
      <c r="X56" s="4">
        <v>281</v>
      </c>
      <c r="Y56" s="4">
        <v>3663813</v>
      </c>
      <c r="Z56" s="4">
        <v>2086538</v>
      </c>
      <c r="AA56" s="4">
        <v>2</v>
      </c>
      <c r="AB56" s="4"/>
      <c r="AC56" s="4"/>
      <c r="AD56">
        <v>284081.93074650201</v>
      </c>
      <c r="AE56">
        <v>0</v>
      </c>
    </row>
    <row r="57" spans="1:31" x14ac:dyDescent="0.25">
      <c r="A57" s="2" t="s">
        <v>621</v>
      </c>
      <c r="B57" s="3" t="s">
        <v>622</v>
      </c>
      <c r="C57" s="20" t="s">
        <v>566</v>
      </c>
      <c r="D57" s="20" t="s">
        <v>2432</v>
      </c>
      <c r="E57" s="21">
        <v>28290</v>
      </c>
      <c r="F57" s="4">
        <v>247054</v>
      </c>
      <c r="G57" s="4">
        <v>17836</v>
      </c>
      <c r="H57" s="4">
        <v>1454.59</v>
      </c>
      <c r="I57" s="4">
        <v>133</v>
      </c>
      <c r="J57" s="4">
        <v>5640</v>
      </c>
      <c r="K57" s="4">
        <v>350433</v>
      </c>
      <c r="L57" s="4">
        <v>775151</v>
      </c>
      <c r="M57" s="4">
        <v>2.2000000000000002</v>
      </c>
      <c r="N57" s="4">
        <v>3.2</v>
      </c>
      <c r="O57" s="4">
        <v>318820</v>
      </c>
      <c r="P57" s="4">
        <v>31613</v>
      </c>
      <c r="Q57" s="4">
        <v>702742</v>
      </c>
      <c r="R57" s="4">
        <v>72409</v>
      </c>
      <c r="S57" s="4"/>
      <c r="T57" s="4"/>
      <c r="U57" s="4">
        <v>21</v>
      </c>
      <c r="V57" s="4"/>
      <c r="W57" s="4"/>
      <c r="X57" s="4">
        <v>110</v>
      </c>
      <c r="Y57" s="4">
        <v>612048</v>
      </c>
      <c r="Z57" s="4">
        <v>314884</v>
      </c>
      <c r="AA57" s="4">
        <v>2</v>
      </c>
      <c r="AB57" s="4"/>
      <c r="AC57" s="4"/>
      <c r="AD57">
        <v>241044.56802806701</v>
      </c>
      <c r="AE57">
        <v>0</v>
      </c>
    </row>
    <row r="58" spans="1:31" x14ac:dyDescent="0.25">
      <c r="A58" s="2" t="s">
        <v>93</v>
      </c>
      <c r="B58" s="3" t="s">
        <v>94</v>
      </c>
      <c r="C58" s="20" t="s">
        <v>95</v>
      </c>
      <c r="D58" s="20" t="s">
        <v>2742</v>
      </c>
      <c r="E58" s="21">
        <v>48947</v>
      </c>
      <c r="F58" s="4">
        <v>650863</v>
      </c>
      <c r="G58" s="4">
        <v>17716</v>
      </c>
      <c r="H58" s="4">
        <v>419.37</v>
      </c>
      <c r="I58" s="4">
        <v>132</v>
      </c>
      <c r="J58" s="4">
        <v>17289</v>
      </c>
      <c r="K58" s="4">
        <v>1510705</v>
      </c>
      <c r="L58" s="4">
        <v>2815631</v>
      </c>
      <c r="M58" s="4">
        <v>1.9</v>
      </c>
      <c r="N58" s="4">
        <v>4.0999999999999996</v>
      </c>
      <c r="O58" s="4">
        <v>1229871</v>
      </c>
      <c r="P58" s="4">
        <v>280834</v>
      </c>
      <c r="Q58" s="4">
        <v>2282690</v>
      </c>
      <c r="R58" s="4">
        <v>532941</v>
      </c>
      <c r="S58" s="4"/>
      <c r="T58" s="4"/>
      <c r="U58" s="4">
        <v>14</v>
      </c>
      <c r="V58" s="4">
        <v>308050</v>
      </c>
      <c r="W58" s="4">
        <v>92944</v>
      </c>
      <c r="X58" s="4">
        <v>118</v>
      </c>
      <c r="Y58" s="4">
        <v>2507581</v>
      </c>
      <c r="Z58" s="4">
        <v>1417761</v>
      </c>
      <c r="AA58" s="4"/>
      <c r="AB58" s="4"/>
      <c r="AC58" s="4"/>
      <c r="AD58">
        <v>0</v>
      </c>
      <c r="AE58">
        <v>0</v>
      </c>
    </row>
    <row r="59" spans="1:31" x14ac:dyDescent="0.25">
      <c r="A59" s="2" t="s">
        <v>629</v>
      </c>
      <c r="B59" s="3" t="s">
        <v>630</v>
      </c>
      <c r="C59" s="20" t="s">
        <v>631</v>
      </c>
      <c r="D59" s="20" t="s">
        <v>2446</v>
      </c>
      <c r="E59" s="21">
        <v>26899</v>
      </c>
      <c r="F59" s="4">
        <v>262214</v>
      </c>
      <c r="G59" s="4">
        <v>17561</v>
      </c>
      <c r="H59" s="4">
        <v>1651.28</v>
      </c>
      <c r="I59" s="4">
        <v>111</v>
      </c>
      <c r="J59" s="4">
        <v>5528</v>
      </c>
      <c r="K59" s="4">
        <v>245802</v>
      </c>
      <c r="L59" s="4">
        <v>906761</v>
      </c>
      <c r="M59" s="4">
        <v>3.7</v>
      </c>
      <c r="N59" s="4">
        <v>3.5</v>
      </c>
      <c r="O59" s="4">
        <v>232429</v>
      </c>
      <c r="P59" s="4">
        <v>13373</v>
      </c>
      <c r="Q59" s="4">
        <v>856038</v>
      </c>
      <c r="R59" s="4">
        <v>50723</v>
      </c>
      <c r="S59" s="4"/>
      <c r="T59" s="4"/>
      <c r="U59" s="4">
        <v>44</v>
      </c>
      <c r="V59" s="4">
        <v>277850</v>
      </c>
      <c r="W59" s="4">
        <v>93573</v>
      </c>
      <c r="X59" s="4">
        <v>62</v>
      </c>
      <c r="Y59" s="4">
        <v>253887</v>
      </c>
      <c r="Z59" s="4">
        <v>139124</v>
      </c>
      <c r="AA59" s="4">
        <v>5</v>
      </c>
      <c r="AB59" s="4">
        <v>375024</v>
      </c>
      <c r="AC59" s="4">
        <v>13105</v>
      </c>
      <c r="AD59">
        <v>222654.67649349399</v>
      </c>
      <c r="AE59">
        <v>0</v>
      </c>
    </row>
    <row r="60" spans="1:31" x14ac:dyDescent="0.25">
      <c r="A60" s="2" t="s">
        <v>1003</v>
      </c>
      <c r="B60" s="3" t="s">
        <v>1004</v>
      </c>
      <c r="C60" s="20" t="s">
        <v>1005</v>
      </c>
      <c r="D60" s="20" t="s">
        <v>2550</v>
      </c>
      <c r="E60" s="21">
        <v>26938</v>
      </c>
      <c r="F60" s="4">
        <v>619382</v>
      </c>
      <c r="G60" s="4">
        <v>16307</v>
      </c>
      <c r="H60" s="4">
        <v>761.31</v>
      </c>
      <c r="I60" s="4">
        <v>88</v>
      </c>
      <c r="J60" s="4">
        <v>4436</v>
      </c>
      <c r="K60" s="4">
        <v>367698</v>
      </c>
      <c r="L60" s="4">
        <v>721806</v>
      </c>
      <c r="M60" s="4">
        <v>2</v>
      </c>
      <c r="N60" s="4">
        <v>1.2</v>
      </c>
      <c r="O60" s="4">
        <v>311048</v>
      </c>
      <c r="P60" s="4">
        <v>56650</v>
      </c>
      <c r="Q60" s="4">
        <v>603869</v>
      </c>
      <c r="R60" s="4">
        <v>117937</v>
      </c>
      <c r="S60" s="4">
        <v>759535748.10000002</v>
      </c>
      <c r="T60" s="4">
        <v>384616448.19836301</v>
      </c>
      <c r="U60" s="4">
        <v>16</v>
      </c>
      <c r="V60" s="4">
        <v>176615</v>
      </c>
      <c r="W60" s="4">
        <v>74191</v>
      </c>
      <c r="X60" s="4">
        <v>59</v>
      </c>
      <c r="Y60" s="4">
        <v>506310</v>
      </c>
      <c r="Z60" s="4">
        <v>273746</v>
      </c>
      <c r="AA60" s="4"/>
      <c r="AB60" s="4"/>
      <c r="AC60" s="4"/>
      <c r="AD60">
        <v>141635.49212815301</v>
      </c>
      <c r="AE60">
        <v>0</v>
      </c>
    </row>
    <row r="61" spans="1:31" x14ac:dyDescent="0.25">
      <c r="A61" s="2" t="s">
        <v>1365</v>
      </c>
      <c r="B61" s="3" t="s">
        <v>1366</v>
      </c>
      <c r="C61" s="20" t="s">
        <v>1367</v>
      </c>
      <c r="D61" s="20" t="s">
        <v>2653</v>
      </c>
      <c r="E61" s="21">
        <v>29392</v>
      </c>
      <c r="F61" s="4">
        <v>176048</v>
      </c>
      <c r="G61" s="4">
        <v>16292</v>
      </c>
      <c r="H61" s="4">
        <v>2366.9899999999998</v>
      </c>
      <c r="I61" s="4">
        <v>54</v>
      </c>
      <c r="J61" s="4">
        <v>5239</v>
      </c>
      <c r="K61" s="4">
        <v>179787</v>
      </c>
      <c r="L61" s="4">
        <v>458452</v>
      </c>
      <c r="M61" s="4">
        <v>2.5</v>
      </c>
      <c r="N61" s="4">
        <v>2.7</v>
      </c>
      <c r="O61" s="4">
        <v>156537</v>
      </c>
      <c r="P61" s="4">
        <v>23250</v>
      </c>
      <c r="Q61" s="4">
        <v>415295</v>
      </c>
      <c r="R61" s="4">
        <v>43157</v>
      </c>
      <c r="S61" s="4">
        <v>2375460493</v>
      </c>
      <c r="T61" s="4">
        <v>545102.03716211603</v>
      </c>
      <c r="U61" s="4">
        <v>13</v>
      </c>
      <c r="V61" s="4"/>
      <c r="W61" s="4"/>
      <c r="X61" s="4">
        <v>39</v>
      </c>
      <c r="Y61" s="4">
        <v>246663</v>
      </c>
      <c r="Z61" s="4">
        <v>148656</v>
      </c>
      <c r="AA61" s="4">
        <v>2</v>
      </c>
      <c r="AB61" s="4"/>
      <c r="AC61" s="4"/>
      <c r="AD61">
        <v>213029.37754631101</v>
      </c>
      <c r="AE61">
        <v>0</v>
      </c>
    </row>
    <row r="62" spans="1:31" x14ac:dyDescent="0.25">
      <c r="A62" s="2" t="s">
        <v>1581</v>
      </c>
      <c r="B62" s="3" t="s">
        <v>1582</v>
      </c>
      <c r="C62" s="20" t="s">
        <v>1583</v>
      </c>
      <c r="D62" s="20" t="s">
        <v>2718</v>
      </c>
      <c r="E62" s="21">
        <v>51485</v>
      </c>
      <c r="F62" s="4">
        <v>542707</v>
      </c>
      <c r="G62" s="4">
        <v>15954</v>
      </c>
      <c r="H62" s="4">
        <v>325.55</v>
      </c>
      <c r="I62" s="4">
        <v>106</v>
      </c>
      <c r="J62" s="4">
        <v>14164</v>
      </c>
      <c r="K62" s="4">
        <v>1258022</v>
      </c>
      <c r="L62" s="4">
        <v>2350379</v>
      </c>
      <c r="M62" s="4">
        <v>1.9</v>
      </c>
      <c r="N62" s="4">
        <v>4.0999999999999996</v>
      </c>
      <c r="O62" s="4">
        <v>1003400</v>
      </c>
      <c r="P62" s="4">
        <v>254622</v>
      </c>
      <c r="Q62" s="4">
        <v>1872951</v>
      </c>
      <c r="R62" s="4">
        <v>477428</v>
      </c>
      <c r="S62" s="4"/>
      <c r="T62" s="4"/>
      <c r="U62" s="4">
        <v>8</v>
      </c>
      <c r="V62" s="4">
        <v>242057</v>
      </c>
      <c r="W62" s="4">
        <v>65582</v>
      </c>
      <c r="X62" s="4">
        <v>98</v>
      </c>
      <c r="Y62" s="4">
        <v>2108322</v>
      </c>
      <c r="Z62" s="4">
        <v>1192440</v>
      </c>
      <c r="AA62" s="4"/>
      <c r="AB62" s="4"/>
      <c r="AC62" s="4"/>
      <c r="AD62">
        <v>102331.12067874501</v>
      </c>
      <c r="AE62">
        <v>1</v>
      </c>
    </row>
    <row r="63" spans="1:31" x14ac:dyDescent="0.25">
      <c r="A63" s="2" t="s">
        <v>932</v>
      </c>
      <c r="B63" s="3" t="s">
        <v>933</v>
      </c>
      <c r="C63" s="20" t="s">
        <v>667</v>
      </c>
      <c r="D63" s="20" t="s">
        <v>1689</v>
      </c>
      <c r="E63" s="21">
        <v>25991</v>
      </c>
      <c r="F63" s="4">
        <v>189729</v>
      </c>
      <c r="G63" s="4">
        <v>15441</v>
      </c>
      <c r="H63" s="4">
        <v>1413.95</v>
      </c>
      <c r="I63" s="4">
        <v>119</v>
      </c>
      <c r="J63" s="4">
        <v>6802</v>
      </c>
      <c r="K63" s="4">
        <v>273608</v>
      </c>
      <c r="L63" s="4">
        <v>751608</v>
      </c>
      <c r="M63" s="4">
        <v>2.7</v>
      </c>
      <c r="N63" s="4">
        <v>4.2</v>
      </c>
      <c r="O63" s="4">
        <v>259552</v>
      </c>
      <c r="P63" s="4">
        <v>14056</v>
      </c>
      <c r="Q63" s="4">
        <v>722862</v>
      </c>
      <c r="R63" s="4">
        <v>28746</v>
      </c>
      <c r="S63" s="4">
        <v>1417126689</v>
      </c>
      <c r="T63" s="4">
        <v>862123051.36294401</v>
      </c>
      <c r="U63" s="4">
        <v>28</v>
      </c>
      <c r="V63" s="4">
        <v>197507</v>
      </c>
      <c r="W63" s="4">
        <v>84319</v>
      </c>
      <c r="X63" s="4">
        <v>87</v>
      </c>
      <c r="Y63" s="4">
        <v>331956</v>
      </c>
      <c r="Z63" s="4">
        <v>180282</v>
      </c>
      <c r="AA63" s="4">
        <v>4</v>
      </c>
      <c r="AB63" s="4">
        <v>222145</v>
      </c>
      <c r="AC63" s="4">
        <v>9007</v>
      </c>
      <c r="AD63">
        <v>211770.39547128201</v>
      </c>
      <c r="AE63">
        <v>1</v>
      </c>
    </row>
    <row r="64" spans="1:31" x14ac:dyDescent="0.25">
      <c r="A64" s="2" t="s">
        <v>902</v>
      </c>
      <c r="B64" s="3" t="s">
        <v>903</v>
      </c>
      <c r="C64" s="20" t="s">
        <v>904</v>
      </c>
      <c r="D64" s="20" t="s">
        <v>2520</v>
      </c>
      <c r="E64" s="21">
        <v>21996</v>
      </c>
      <c r="F64" s="4">
        <v>147887</v>
      </c>
      <c r="G64" s="4">
        <v>15106</v>
      </c>
      <c r="H64" s="4">
        <v>1449.01</v>
      </c>
      <c r="I64" s="4">
        <v>69</v>
      </c>
      <c r="J64" s="4">
        <v>3767</v>
      </c>
      <c r="K64" s="4">
        <v>172249</v>
      </c>
      <c r="L64" s="4">
        <v>374219</v>
      </c>
      <c r="M64" s="4">
        <v>2.2000000000000002</v>
      </c>
      <c r="N64" s="4">
        <v>2.8</v>
      </c>
      <c r="O64" s="4">
        <v>164700</v>
      </c>
      <c r="P64" s="4">
        <v>7549</v>
      </c>
      <c r="Q64" s="4">
        <v>355318</v>
      </c>
      <c r="R64" s="4">
        <v>18901</v>
      </c>
      <c r="S64" s="4">
        <v>1451781906</v>
      </c>
      <c r="T64" s="4">
        <v>680096516.564188</v>
      </c>
      <c r="U64" s="4">
        <v>19</v>
      </c>
      <c r="V64" s="4">
        <v>122890</v>
      </c>
      <c r="W64" s="4">
        <v>46438</v>
      </c>
      <c r="X64" s="4">
        <v>50</v>
      </c>
      <c r="Y64" s="4">
        <v>251329</v>
      </c>
      <c r="Z64" s="4">
        <v>125811</v>
      </c>
      <c r="AA64" s="4"/>
      <c r="AB64" s="4"/>
      <c r="AC64" s="4"/>
      <c r="AD64">
        <v>154788.883583722</v>
      </c>
      <c r="AE64">
        <v>1</v>
      </c>
    </row>
    <row r="65" spans="1:31" x14ac:dyDescent="0.25">
      <c r="A65" s="2" t="s">
        <v>1518</v>
      </c>
      <c r="B65" s="3" t="s">
        <v>1519</v>
      </c>
      <c r="C65" s="20" t="s">
        <v>1520</v>
      </c>
      <c r="D65" s="20" t="s">
        <v>2699</v>
      </c>
      <c r="E65" s="21">
        <v>96670</v>
      </c>
      <c r="F65" s="4">
        <v>667925</v>
      </c>
      <c r="G65" s="4">
        <v>14605</v>
      </c>
      <c r="H65" s="4">
        <v>248.31</v>
      </c>
      <c r="I65" s="4">
        <v>305</v>
      </c>
      <c r="J65" s="4">
        <v>58296</v>
      </c>
      <c r="K65" s="4">
        <v>6193327</v>
      </c>
      <c r="L65" s="4">
        <v>10786473</v>
      </c>
      <c r="M65" s="4">
        <v>1.7</v>
      </c>
      <c r="N65" s="4">
        <v>14.2</v>
      </c>
      <c r="O65" s="4">
        <v>3620963</v>
      </c>
      <c r="P65" s="4">
        <v>2572364</v>
      </c>
      <c r="Q65" s="4">
        <v>6045352</v>
      </c>
      <c r="R65" s="4">
        <v>4741121</v>
      </c>
      <c r="S65" s="4">
        <v>247472582.59999999</v>
      </c>
      <c r="T65" s="4">
        <v>1627476.5368872599</v>
      </c>
      <c r="U65" s="4">
        <v>21</v>
      </c>
      <c r="V65" s="4"/>
      <c r="W65" s="4"/>
      <c r="X65" s="4">
        <v>283</v>
      </c>
      <c r="Y65" s="4"/>
      <c r="Z65" s="4"/>
      <c r="AA65" s="4">
        <v>1</v>
      </c>
      <c r="AB65" s="4"/>
      <c r="AC65" s="4"/>
      <c r="AD65">
        <v>120710.061556227</v>
      </c>
      <c r="AE65">
        <v>0</v>
      </c>
    </row>
    <row r="66" spans="1:31" x14ac:dyDescent="0.25">
      <c r="A66" s="2" t="s">
        <v>1014</v>
      </c>
      <c r="B66" s="3" t="s">
        <v>1015</v>
      </c>
      <c r="C66" s="20" t="s">
        <v>1016</v>
      </c>
      <c r="D66" s="20" t="s">
        <v>2553</v>
      </c>
      <c r="E66" s="21">
        <v>39194</v>
      </c>
      <c r="F66" s="4">
        <v>539516</v>
      </c>
      <c r="G66" s="4">
        <v>14547</v>
      </c>
      <c r="H66" s="4">
        <v>706.91</v>
      </c>
      <c r="I66" s="4">
        <v>192</v>
      </c>
      <c r="J66" s="4">
        <v>9863</v>
      </c>
      <c r="K66" s="4">
        <v>818185</v>
      </c>
      <c r="L66" s="4">
        <v>1678057</v>
      </c>
      <c r="M66" s="4">
        <v>2.1</v>
      </c>
      <c r="N66" s="4">
        <v>3</v>
      </c>
      <c r="O66" s="4">
        <v>573819</v>
      </c>
      <c r="P66" s="4">
        <v>244366</v>
      </c>
      <c r="Q66" s="4">
        <v>1211677</v>
      </c>
      <c r="R66" s="4">
        <v>466380</v>
      </c>
      <c r="S66" s="4">
        <v>709366926.79999995</v>
      </c>
      <c r="T66" s="4">
        <v>331309636.53952199</v>
      </c>
      <c r="U66" s="4">
        <v>54</v>
      </c>
      <c r="V66" s="4">
        <v>324438</v>
      </c>
      <c r="W66" s="4">
        <v>104034</v>
      </c>
      <c r="X66" s="4">
        <v>121</v>
      </c>
      <c r="Y66" s="4">
        <v>1154062</v>
      </c>
      <c r="Z66" s="4">
        <v>661060</v>
      </c>
      <c r="AA66" s="4">
        <v>4</v>
      </c>
      <c r="AB66" s="4">
        <v>105703</v>
      </c>
      <c r="AC66" s="4">
        <v>6188</v>
      </c>
      <c r="AD66">
        <v>102330.80579083299</v>
      </c>
      <c r="AE66">
        <v>1</v>
      </c>
    </row>
    <row r="67" spans="1:31" x14ac:dyDescent="0.25">
      <c r="A67" s="2" t="s">
        <v>111</v>
      </c>
      <c r="B67" s="3" t="s">
        <v>112</v>
      </c>
      <c r="C67" s="20" t="s">
        <v>113</v>
      </c>
      <c r="D67" s="20" t="s">
        <v>2320</v>
      </c>
      <c r="E67" s="21">
        <v>45013</v>
      </c>
      <c r="F67" s="4">
        <v>566201</v>
      </c>
      <c r="G67" s="4">
        <v>13553</v>
      </c>
      <c r="H67" s="4">
        <v>210.34</v>
      </c>
      <c r="I67" s="4">
        <v>95</v>
      </c>
      <c r="J67" s="4">
        <v>10110</v>
      </c>
      <c r="K67" s="4">
        <v>842463</v>
      </c>
      <c r="L67" s="4">
        <v>1665817</v>
      </c>
      <c r="M67" s="4">
        <v>2</v>
      </c>
      <c r="N67" s="4">
        <v>2.9</v>
      </c>
      <c r="O67" s="4">
        <v>674769</v>
      </c>
      <c r="P67" s="4">
        <v>167694</v>
      </c>
      <c r="Q67" s="4">
        <v>1336012</v>
      </c>
      <c r="R67" s="4">
        <v>329805</v>
      </c>
      <c r="S67" s="4"/>
      <c r="T67" s="4"/>
      <c r="U67" s="4">
        <v>12</v>
      </c>
      <c r="V67" s="4"/>
      <c r="W67" s="4"/>
      <c r="X67" s="4">
        <v>76</v>
      </c>
      <c r="Y67" s="4"/>
      <c r="Z67" s="4"/>
      <c r="AA67" s="4">
        <v>2</v>
      </c>
      <c r="AB67" s="4"/>
      <c r="AC67" s="4"/>
      <c r="AD67">
        <v>94570.161294231002</v>
      </c>
      <c r="AE67">
        <v>1</v>
      </c>
    </row>
    <row r="68" spans="1:31" x14ac:dyDescent="0.25">
      <c r="A68" s="2" t="s">
        <v>1590</v>
      </c>
      <c r="B68" s="3" t="s">
        <v>1591</v>
      </c>
      <c r="C68" s="20" t="s">
        <v>1592</v>
      </c>
      <c r="D68" s="20" t="s">
        <v>2721</v>
      </c>
      <c r="E68" s="21">
        <v>29438</v>
      </c>
      <c r="F68" s="4">
        <v>277595</v>
      </c>
      <c r="G68" s="4">
        <v>13513</v>
      </c>
      <c r="H68" s="4">
        <v>1208.3399999999999</v>
      </c>
      <c r="I68" s="4">
        <v>103</v>
      </c>
      <c r="J68" s="4">
        <v>5906</v>
      </c>
      <c r="K68" s="4">
        <v>299936</v>
      </c>
      <c r="L68" s="4">
        <v>693269</v>
      </c>
      <c r="M68" s="4">
        <v>2.2999999999999998</v>
      </c>
      <c r="N68" s="4">
        <v>2.5</v>
      </c>
      <c r="O68" s="4">
        <v>248532</v>
      </c>
      <c r="P68" s="4">
        <v>51404</v>
      </c>
      <c r="Q68" s="4">
        <v>592531</v>
      </c>
      <c r="R68" s="4">
        <v>100738</v>
      </c>
      <c r="S68" s="4">
        <v>1207563213</v>
      </c>
      <c r="T68" s="4">
        <v>1529476.3583132499</v>
      </c>
      <c r="U68" s="4">
        <v>23</v>
      </c>
      <c r="V68" s="4"/>
      <c r="W68" s="4"/>
      <c r="X68" s="4">
        <v>78</v>
      </c>
      <c r="Y68" s="4">
        <v>456064</v>
      </c>
      <c r="Z68" s="4">
        <v>254232</v>
      </c>
      <c r="AA68" s="4">
        <v>2</v>
      </c>
      <c r="AB68" s="4"/>
      <c r="AC68" s="4"/>
      <c r="AD68">
        <v>202500.508947308</v>
      </c>
      <c r="AE68">
        <v>2</v>
      </c>
    </row>
    <row r="69" spans="1:31" x14ac:dyDescent="0.25">
      <c r="A69" s="2" t="s">
        <v>618</v>
      </c>
      <c r="B69" s="3" t="s">
        <v>619</v>
      </c>
      <c r="C69" s="20" t="s">
        <v>620</v>
      </c>
      <c r="D69" s="20" t="s">
        <v>2291</v>
      </c>
      <c r="E69" s="21">
        <v>41948</v>
      </c>
      <c r="F69" s="4">
        <v>512354</v>
      </c>
      <c r="G69" s="4">
        <v>13372</v>
      </c>
      <c r="H69" s="4">
        <v>328.48</v>
      </c>
      <c r="I69" s="4">
        <v>186</v>
      </c>
      <c r="J69" s="4">
        <v>24150</v>
      </c>
      <c r="K69" s="4">
        <v>2316451</v>
      </c>
      <c r="L69" s="4">
        <v>4709886</v>
      </c>
      <c r="M69" s="4">
        <v>2</v>
      </c>
      <c r="N69" s="4">
        <v>8.5</v>
      </c>
      <c r="O69" s="4">
        <v>1846950</v>
      </c>
      <c r="P69" s="4">
        <v>469501</v>
      </c>
      <c r="Q69" s="4">
        <v>3749780</v>
      </c>
      <c r="R69" s="4">
        <v>960106</v>
      </c>
      <c r="S69" s="4"/>
      <c r="T69" s="4"/>
      <c r="U69" s="4">
        <v>35</v>
      </c>
      <c r="V69" s="4">
        <v>379552</v>
      </c>
      <c r="W69" s="4">
        <v>146420</v>
      </c>
      <c r="X69" s="4">
        <v>151</v>
      </c>
      <c r="Y69" s="4">
        <v>4330334</v>
      </c>
      <c r="Z69" s="4">
        <v>2170031</v>
      </c>
      <c r="AA69" s="4"/>
      <c r="AB69" s="4"/>
      <c r="AC69" s="4"/>
      <c r="AD69">
        <v>61738.402512351196</v>
      </c>
      <c r="AE69">
        <v>1</v>
      </c>
    </row>
    <row r="70" spans="1:31" x14ac:dyDescent="0.25">
      <c r="A70" s="2" t="s">
        <v>1432</v>
      </c>
      <c r="B70" s="3" t="s">
        <v>1433</v>
      </c>
      <c r="C70" s="20" t="s">
        <v>1434</v>
      </c>
      <c r="D70" s="20" t="s">
        <v>2672</v>
      </c>
      <c r="E70" s="21">
        <v>44769</v>
      </c>
      <c r="F70" s="4">
        <v>327065</v>
      </c>
      <c r="G70" s="4">
        <v>13157</v>
      </c>
      <c r="H70" s="4">
        <v>410.95</v>
      </c>
      <c r="I70" s="4">
        <v>57</v>
      </c>
      <c r="J70" s="4">
        <v>4215</v>
      </c>
      <c r="K70" s="4">
        <v>381655</v>
      </c>
      <c r="L70" s="4">
        <v>669816</v>
      </c>
      <c r="M70" s="4">
        <v>1.8</v>
      </c>
      <c r="N70" s="4">
        <v>2</v>
      </c>
      <c r="O70" s="4">
        <v>309342</v>
      </c>
      <c r="P70" s="4">
        <v>72313</v>
      </c>
      <c r="Q70" s="4">
        <v>526758</v>
      </c>
      <c r="R70" s="4">
        <v>143058</v>
      </c>
      <c r="S70" s="4"/>
      <c r="T70" s="4"/>
      <c r="U70" s="4">
        <v>9</v>
      </c>
      <c r="V70" s="4">
        <v>80993</v>
      </c>
      <c r="W70" s="4">
        <v>32467</v>
      </c>
      <c r="X70" s="4">
        <v>48</v>
      </c>
      <c r="Y70" s="4">
        <v>588823</v>
      </c>
      <c r="Z70" s="4">
        <v>349188</v>
      </c>
      <c r="AA70" s="4"/>
      <c r="AB70" s="4"/>
      <c r="AC70" s="4"/>
      <c r="AD70">
        <v>103740.71490838801</v>
      </c>
      <c r="AE70">
        <v>1</v>
      </c>
    </row>
    <row r="71" spans="1:31" x14ac:dyDescent="0.25">
      <c r="A71" s="2" t="s">
        <v>836</v>
      </c>
      <c r="B71" s="3" t="s">
        <v>837</v>
      </c>
      <c r="C71" s="20" t="s">
        <v>838</v>
      </c>
      <c r="D71" s="20" t="s">
        <v>1774</v>
      </c>
      <c r="E71" s="21">
        <v>28929</v>
      </c>
      <c r="F71" s="4">
        <v>578252</v>
      </c>
      <c r="G71" s="4">
        <v>13144</v>
      </c>
      <c r="H71" s="4">
        <v>1153.21</v>
      </c>
      <c r="I71" s="4">
        <v>144</v>
      </c>
      <c r="J71" s="4">
        <v>9569</v>
      </c>
      <c r="K71" s="4">
        <v>642177</v>
      </c>
      <c r="L71" s="4">
        <v>1360650</v>
      </c>
      <c r="M71" s="4">
        <v>2.1</v>
      </c>
      <c r="N71" s="4">
        <v>2.2999999999999998</v>
      </c>
      <c r="O71" s="4">
        <v>552456</v>
      </c>
      <c r="P71" s="4">
        <v>89721</v>
      </c>
      <c r="Q71" s="4">
        <v>1160334</v>
      </c>
      <c r="R71" s="4">
        <v>200316</v>
      </c>
      <c r="S71" s="4">
        <v>1151751586</v>
      </c>
      <c r="T71" s="4">
        <v>984045393.72456598</v>
      </c>
      <c r="U71" s="4">
        <v>26</v>
      </c>
      <c r="V71" s="4"/>
      <c r="W71" s="4"/>
      <c r="X71" s="4">
        <v>110</v>
      </c>
      <c r="Y71" s="4">
        <v>940907</v>
      </c>
      <c r="Z71" s="4">
        <v>520415</v>
      </c>
      <c r="AA71" s="4">
        <v>2</v>
      </c>
      <c r="AB71" s="4"/>
      <c r="AC71" s="4"/>
      <c r="AD71">
        <v>154874.591662363</v>
      </c>
      <c r="AE71">
        <v>0</v>
      </c>
    </row>
    <row r="72" spans="1:31" x14ac:dyDescent="0.25">
      <c r="A72" s="2" t="s">
        <v>1300</v>
      </c>
      <c r="B72" s="3" t="s">
        <v>1301</v>
      </c>
      <c r="C72" s="20" t="s">
        <v>1302</v>
      </c>
      <c r="D72" s="20" t="s">
        <v>2636</v>
      </c>
      <c r="E72" s="21">
        <v>28768</v>
      </c>
      <c r="F72" s="4">
        <v>201165</v>
      </c>
      <c r="G72" s="4">
        <v>13037</v>
      </c>
      <c r="H72" s="4">
        <v>2028.56</v>
      </c>
      <c r="I72" s="4">
        <v>90</v>
      </c>
      <c r="J72" s="4">
        <v>4760</v>
      </c>
      <c r="K72" s="4">
        <v>284913</v>
      </c>
      <c r="L72" s="4">
        <v>792396</v>
      </c>
      <c r="M72" s="4">
        <v>2.8</v>
      </c>
      <c r="N72" s="4">
        <v>4</v>
      </c>
      <c r="O72" s="4">
        <v>250689</v>
      </c>
      <c r="P72" s="4">
        <v>34224</v>
      </c>
      <c r="Q72" s="4">
        <v>706417</v>
      </c>
      <c r="R72" s="4">
        <v>85979</v>
      </c>
      <c r="S72" s="4">
        <v>2022687856</v>
      </c>
      <c r="T72" s="4">
        <v>351169485.00608402</v>
      </c>
      <c r="U72" s="4">
        <v>24</v>
      </c>
      <c r="V72" s="4">
        <v>87403</v>
      </c>
      <c r="W72" s="4">
        <v>30979</v>
      </c>
      <c r="X72" s="4">
        <v>63</v>
      </c>
      <c r="Y72" s="4">
        <v>471402</v>
      </c>
      <c r="Z72" s="4">
        <v>244420</v>
      </c>
      <c r="AA72" s="4">
        <v>3</v>
      </c>
      <c r="AB72" s="4">
        <v>233591</v>
      </c>
      <c r="AC72" s="4">
        <v>9514</v>
      </c>
      <c r="AD72">
        <v>196612.49077565601</v>
      </c>
      <c r="AE72">
        <v>0</v>
      </c>
    </row>
    <row r="73" spans="1:31" x14ac:dyDescent="0.25">
      <c r="A73" s="2" t="s">
        <v>626</v>
      </c>
      <c r="B73" s="3" t="s">
        <v>627</v>
      </c>
      <c r="C73" s="20" t="s">
        <v>628</v>
      </c>
      <c r="D73" s="20" t="s">
        <v>2293</v>
      </c>
      <c r="E73" s="21">
        <v>38762</v>
      </c>
      <c r="F73" s="4">
        <v>502979</v>
      </c>
      <c r="G73" s="4">
        <v>13022</v>
      </c>
      <c r="H73" s="4">
        <v>297.8</v>
      </c>
      <c r="I73" s="4">
        <v>142</v>
      </c>
      <c r="J73" s="4">
        <v>19929</v>
      </c>
      <c r="K73" s="4">
        <v>1929694</v>
      </c>
      <c r="L73" s="4">
        <v>3602857</v>
      </c>
      <c r="M73" s="4">
        <v>1.9</v>
      </c>
      <c r="N73" s="4">
        <v>6.1</v>
      </c>
      <c r="O73" s="4">
        <v>1670046</v>
      </c>
      <c r="P73" s="4">
        <v>259648</v>
      </c>
      <c r="Q73" s="4">
        <v>3070287</v>
      </c>
      <c r="R73" s="4">
        <v>532570</v>
      </c>
      <c r="S73" s="4"/>
      <c r="T73" s="4"/>
      <c r="U73" s="4">
        <v>34</v>
      </c>
      <c r="V73" s="4">
        <v>471343</v>
      </c>
      <c r="W73" s="4">
        <v>204911</v>
      </c>
      <c r="X73" s="4">
        <v>108</v>
      </c>
      <c r="Y73" s="4">
        <v>3131514</v>
      </c>
      <c r="Z73" s="4">
        <v>1724783</v>
      </c>
      <c r="AA73" s="4"/>
      <c r="AB73" s="4"/>
      <c r="AC73" s="4"/>
      <c r="AD73">
        <v>117704.58046023799</v>
      </c>
      <c r="AE73">
        <v>1</v>
      </c>
    </row>
    <row r="74" spans="1:31" x14ac:dyDescent="0.25">
      <c r="A74" s="2" t="s">
        <v>923</v>
      </c>
      <c r="B74" s="3" t="s">
        <v>924</v>
      </c>
      <c r="C74" s="20" t="s">
        <v>925</v>
      </c>
      <c r="D74" s="20" t="s">
        <v>2526</v>
      </c>
      <c r="E74" s="21">
        <v>41795</v>
      </c>
      <c r="F74" s="4">
        <v>410202</v>
      </c>
      <c r="G74" s="4">
        <v>12889</v>
      </c>
      <c r="H74" s="4">
        <v>1850.35</v>
      </c>
      <c r="I74" s="4">
        <v>541</v>
      </c>
      <c r="J74" s="4">
        <v>31614</v>
      </c>
      <c r="K74" s="4">
        <v>1906725</v>
      </c>
      <c r="L74" s="4">
        <v>4035398</v>
      </c>
      <c r="M74" s="4">
        <v>2.1</v>
      </c>
      <c r="N74" s="4">
        <v>9.4</v>
      </c>
      <c r="O74" s="4">
        <v>1190080</v>
      </c>
      <c r="P74" s="4">
        <v>716645</v>
      </c>
      <c r="Q74" s="4">
        <v>2760345</v>
      </c>
      <c r="R74" s="4">
        <v>1275053</v>
      </c>
      <c r="S74" s="4">
        <v>1860602658</v>
      </c>
      <c r="T74" s="4">
        <v>1156908264.38749</v>
      </c>
      <c r="U74" s="4">
        <v>211</v>
      </c>
      <c r="V74" s="4">
        <v>1044721</v>
      </c>
      <c r="W74" s="4">
        <v>413329</v>
      </c>
      <c r="X74" s="4">
        <v>324</v>
      </c>
      <c r="Y74" s="4">
        <v>2695092</v>
      </c>
      <c r="Z74" s="4">
        <v>1479668</v>
      </c>
      <c r="AA74" s="4">
        <v>6</v>
      </c>
      <c r="AB74" s="4">
        <v>295585</v>
      </c>
      <c r="AC74" s="4">
        <v>13728</v>
      </c>
      <c r="AD74">
        <v>187918.49899936499</v>
      </c>
      <c r="AE74">
        <v>0</v>
      </c>
    </row>
    <row r="75" spans="1:31" x14ac:dyDescent="0.25">
      <c r="A75" s="2" t="s">
        <v>1226</v>
      </c>
      <c r="B75" s="3" t="s">
        <v>1227</v>
      </c>
      <c r="C75" s="20" t="s">
        <v>1228</v>
      </c>
      <c r="D75" s="20" t="s">
        <v>1693</v>
      </c>
      <c r="E75" s="21">
        <v>35419</v>
      </c>
      <c r="F75" s="4">
        <v>191681</v>
      </c>
      <c r="G75" s="4">
        <v>12475</v>
      </c>
      <c r="H75" s="4">
        <v>1434.01</v>
      </c>
      <c r="I75" s="4">
        <v>68</v>
      </c>
      <c r="J75" s="4">
        <v>4371</v>
      </c>
      <c r="K75" s="4">
        <v>230309</v>
      </c>
      <c r="L75" s="4">
        <v>447039</v>
      </c>
      <c r="M75" s="4">
        <v>1.9</v>
      </c>
      <c r="N75" s="4">
        <v>2.4</v>
      </c>
      <c r="O75" s="4">
        <v>202420</v>
      </c>
      <c r="P75" s="4">
        <v>27889</v>
      </c>
      <c r="Q75" s="4">
        <v>395751</v>
      </c>
      <c r="R75" s="4">
        <v>51288</v>
      </c>
      <c r="S75" s="4">
        <v>1441824159</v>
      </c>
      <c r="T75" s="4">
        <v>357005935.709328</v>
      </c>
      <c r="U75" s="4">
        <v>11</v>
      </c>
      <c r="V75" s="4">
        <v>44792</v>
      </c>
      <c r="W75" s="4">
        <v>18513</v>
      </c>
      <c r="X75" s="4">
        <v>57</v>
      </c>
      <c r="Y75" s="4">
        <v>402247</v>
      </c>
      <c r="Z75" s="4">
        <v>211796</v>
      </c>
      <c r="AA75" s="4"/>
      <c r="AB75" s="4"/>
      <c r="AC75" s="4"/>
      <c r="AD75">
        <v>232289.89745017001</v>
      </c>
      <c r="AE75">
        <v>0</v>
      </c>
    </row>
    <row r="76" spans="1:31" x14ac:dyDescent="0.25">
      <c r="A76" s="2" t="s">
        <v>1101</v>
      </c>
      <c r="B76" s="3" t="s">
        <v>1102</v>
      </c>
      <c r="C76" s="20" t="s">
        <v>1103</v>
      </c>
      <c r="D76" s="20" t="s">
        <v>2578</v>
      </c>
      <c r="E76" s="21">
        <v>31123</v>
      </c>
      <c r="F76" s="4">
        <v>172127</v>
      </c>
      <c r="G76" s="4">
        <v>12191</v>
      </c>
      <c r="H76" s="4">
        <v>1453.84</v>
      </c>
      <c r="I76" s="4">
        <v>59</v>
      </c>
      <c r="J76" s="4">
        <v>4070</v>
      </c>
      <c r="K76" s="4">
        <v>132834</v>
      </c>
      <c r="L76" s="4">
        <v>278498</v>
      </c>
      <c r="M76" s="4">
        <v>2.1</v>
      </c>
      <c r="N76" s="4">
        <v>1.7</v>
      </c>
      <c r="O76" s="4">
        <v>119762</v>
      </c>
      <c r="P76" s="4">
        <v>13072</v>
      </c>
      <c r="Q76" s="4">
        <v>253735</v>
      </c>
      <c r="R76" s="4">
        <v>24763</v>
      </c>
      <c r="S76" s="4">
        <v>1706998113</v>
      </c>
      <c r="T76" s="4">
        <v>435623310.60200101</v>
      </c>
      <c r="U76" s="4">
        <v>14</v>
      </c>
      <c r="V76" s="4">
        <v>47089</v>
      </c>
      <c r="W76" s="4">
        <v>20229</v>
      </c>
      <c r="X76" s="4">
        <v>45</v>
      </c>
      <c r="Y76" s="4">
        <v>231409</v>
      </c>
      <c r="Z76" s="4">
        <v>112605</v>
      </c>
      <c r="AA76" s="4"/>
      <c r="AB76" s="4"/>
      <c r="AC76" s="4"/>
      <c r="AD76">
        <v>238299.14442887701</v>
      </c>
      <c r="AE76">
        <v>1</v>
      </c>
    </row>
    <row r="77" spans="1:31" x14ac:dyDescent="0.25">
      <c r="A77" s="2" t="s">
        <v>770</v>
      </c>
      <c r="B77" s="3" t="s">
        <v>771</v>
      </c>
      <c r="C77" s="20" t="s">
        <v>772</v>
      </c>
      <c r="D77" s="20" t="s">
        <v>2486</v>
      </c>
      <c r="E77" s="21">
        <v>31659</v>
      </c>
      <c r="F77" s="4">
        <v>348681</v>
      </c>
      <c r="G77" s="4">
        <v>12157</v>
      </c>
      <c r="H77" s="4">
        <v>1246.22</v>
      </c>
      <c r="I77" s="4">
        <v>181</v>
      </c>
      <c r="J77" s="4">
        <v>9131</v>
      </c>
      <c r="K77" s="4">
        <v>439922</v>
      </c>
      <c r="L77" s="4">
        <v>1718555</v>
      </c>
      <c r="M77" s="4">
        <v>3.9</v>
      </c>
      <c r="N77" s="4">
        <v>4.9000000000000004</v>
      </c>
      <c r="O77" s="4">
        <v>401154</v>
      </c>
      <c r="P77" s="4">
        <v>38768</v>
      </c>
      <c r="Q77" s="4">
        <v>1605217</v>
      </c>
      <c r="R77" s="4">
        <v>113338</v>
      </c>
      <c r="S77" s="4">
        <v>1242749218</v>
      </c>
      <c r="T77" s="4">
        <v>1171610735.49631</v>
      </c>
      <c r="U77" s="4">
        <v>36</v>
      </c>
      <c r="V77" s="4">
        <v>281052</v>
      </c>
      <c r="W77" s="4">
        <v>78278</v>
      </c>
      <c r="X77" s="4">
        <v>124</v>
      </c>
      <c r="Y77" s="4">
        <v>630623</v>
      </c>
      <c r="Z77" s="4">
        <v>287819</v>
      </c>
      <c r="AA77" s="4">
        <v>9</v>
      </c>
      <c r="AB77" s="4">
        <v>654262</v>
      </c>
      <c r="AC77" s="4">
        <v>28500</v>
      </c>
      <c r="AD77">
        <v>104216.977142035</v>
      </c>
      <c r="AE77">
        <v>2</v>
      </c>
    </row>
    <row r="78" spans="1:31" x14ac:dyDescent="0.25">
      <c r="A78" s="2" t="s">
        <v>144</v>
      </c>
      <c r="B78" s="3" t="s">
        <v>145</v>
      </c>
      <c r="C78" s="20" t="s">
        <v>146</v>
      </c>
      <c r="D78" s="20" t="s">
        <v>2327</v>
      </c>
      <c r="E78" s="21">
        <v>40713</v>
      </c>
      <c r="F78" s="4">
        <v>571143</v>
      </c>
      <c r="G78" s="4">
        <v>12137</v>
      </c>
      <c r="H78" s="4">
        <v>280.70999999999998</v>
      </c>
      <c r="I78" s="4">
        <v>63</v>
      </c>
      <c r="J78" s="4">
        <v>7631</v>
      </c>
      <c r="K78" s="4">
        <v>861907</v>
      </c>
      <c r="L78" s="4">
        <v>1440863</v>
      </c>
      <c r="M78" s="4">
        <v>1.7</v>
      </c>
      <c r="N78" s="4">
        <v>2.5</v>
      </c>
      <c r="O78" s="4">
        <v>673363</v>
      </c>
      <c r="P78" s="4">
        <v>188544</v>
      </c>
      <c r="Q78" s="4">
        <v>1118449</v>
      </c>
      <c r="R78" s="4">
        <v>322414</v>
      </c>
      <c r="S78" s="4"/>
      <c r="T78" s="4"/>
      <c r="U78" s="4">
        <v>2</v>
      </c>
      <c r="V78" s="4">
        <v>65508</v>
      </c>
      <c r="W78" s="4">
        <v>27996</v>
      </c>
      <c r="X78" s="4">
        <v>58</v>
      </c>
      <c r="Y78" s="4">
        <v>1254745</v>
      </c>
      <c r="Z78" s="4">
        <v>823541</v>
      </c>
      <c r="AA78" s="4">
        <v>1</v>
      </c>
      <c r="AB78" s="4"/>
      <c r="AC78" s="4"/>
      <c r="AD78">
        <v>149189.49257964801</v>
      </c>
      <c r="AE78">
        <v>0</v>
      </c>
    </row>
    <row r="79" spans="1:31" x14ac:dyDescent="0.25">
      <c r="A79" s="2" t="s">
        <v>878</v>
      </c>
      <c r="B79" s="3" t="s">
        <v>879</v>
      </c>
      <c r="C79" s="20" t="s">
        <v>880</v>
      </c>
      <c r="D79" s="20" t="s">
        <v>1792</v>
      </c>
      <c r="E79" s="21">
        <v>36736</v>
      </c>
      <c r="F79" s="4">
        <v>423819</v>
      </c>
      <c r="G79" s="4">
        <v>12061</v>
      </c>
      <c r="H79" s="4">
        <v>1061.07</v>
      </c>
      <c r="I79" s="4">
        <v>108</v>
      </c>
      <c r="J79" s="4">
        <v>3655</v>
      </c>
      <c r="K79" s="4">
        <v>205745</v>
      </c>
      <c r="L79" s="4">
        <v>405032</v>
      </c>
      <c r="M79" s="4">
        <v>2</v>
      </c>
      <c r="N79" s="4">
        <v>1</v>
      </c>
      <c r="O79" s="4">
        <v>184466</v>
      </c>
      <c r="P79" s="4">
        <v>21279</v>
      </c>
      <c r="Q79" s="4">
        <v>353810</v>
      </c>
      <c r="R79" s="4">
        <v>51222</v>
      </c>
      <c r="S79" s="4">
        <v>1060673607</v>
      </c>
      <c r="T79" s="4">
        <v>790217131.45306504</v>
      </c>
      <c r="U79" s="4">
        <v>30</v>
      </c>
      <c r="V79" s="4">
        <v>98142</v>
      </c>
      <c r="W79" s="4">
        <v>36492</v>
      </c>
      <c r="X79" s="4">
        <v>73</v>
      </c>
      <c r="Y79" s="4">
        <v>298848</v>
      </c>
      <c r="Z79" s="4">
        <v>166780</v>
      </c>
      <c r="AA79" s="4"/>
      <c r="AB79" s="4"/>
      <c r="AC79" s="4"/>
      <c r="AD79">
        <v>131439.300270395</v>
      </c>
      <c r="AE79">
        <v>0</v>
      </c>
    </row>
    <row r="80" spans="1:31" x14ac:dyDescent="0.25">
      <c r="A80" s="2" t="s">
        <v>818</v>
      </c>
      <c r="B80" s="3" t="s">
        <v>819</v>
      </c>
      <c r="C80" s="20" t="s">
        <v>820</v>
      </c>
      <c r="D80" s="20" t="s">
        <v>2497</v>
      </c>
      <c r="E80" s="21">
        <v>40988</v>
      </c>
      <c r="F80" s="4">
        <v>276834</v>
      </c>
      <c r="G80" s="4">
        <v>11703</v>
      </c>
      <c r="H80" s="4">
        <v>1132.8900000000001</v>
      </c>
      <c r="I80" s="4">
        <v>106</v>
      </c>
      <c r="J80" s="4">
        <v>4912</v>
      </c>
      <c r="K80" s="4">
        <v>257539</v>
      </c>
      <c r="L80" s="4">
        <v>821969</v>
      </c>
      <c r="M80" s="4">
        <v>3.2</v>
      </c>
      <c r="N80" s="4">
        <v>3</v>
      </c>
      <c r="O80" s="4">
        <v>204879</v>
      </c>
      <c r="P80" s="4">
        <v>52660</v>
      </c>
      <c r="Q80" s="4">
        <v>704785</v>
      </c>
      <c r="R80" s="4">
        <v>117184</v>
      </c>
      <c r="S80" s="4">
        <v>1134500217</v>
      </c>
      <c r="T80" s="4">
        <v>1085315129.0311</v>
      </c>
      <c r="U80" s="4">
        <v>18</v>
      </c>
      <c r="V80" s="4"/>
      <c r="W80" s="4"/>
      <c r="X80" s="4">
        <v>80</v>
      </c>
      <c r="Y80" s="4">
        <v>426478</v>
      </c>
      <c r="Z80" s="4">
        <v>211107</v>
      </c>
      <c r="AA80" s="4">
        <v>6</v>
      </c>
      <c r="AB80" s="4">
        <v>294651</v>
      </c>
      <c r="AC80" s="4">
        <v>9055</v>
      </c>
      <c r="AD80">
        <v>151650.504594686</v>
      </c>
      <c r="AE80">
        <v>0</v>
      </c>
    </row>
    <row r="81" spans="1:31" x14ac:dyDescent="0.25">
      <c r="A81" s="2" t="s">
        <v>108</v>
      </c>
      <c r="B81" s="3" t="s">
        <v>109</v>
      </c>
      <c r="C81" s="20" t="s">
        <v>110</v>
      </c>
      <c r="D81" s="20" t="s">
        <v>2319</v>
      </c>
      <c r="E81" s="21">
        <v>35482</v>
      </c>
      <c r="F81" s="4">
        <v>488468</v>
      </c>
      <c r="G81" s="4">
        <v>11541</v>
      </c>
      <c r="H81" s="4">
        <v>232.8</v>
      </c>
      <c r="I81" s="4">
        <v>48</v>
      </c>
      <c r="J81" s="4">
        <v>3741</v>
      </c>
      <c r="K81" s="4">
        <v>295205</v>
      </c>
      <c r="L81" s="4">
        <v>570934</v>
      </c>
      <c r="M81" s="4">
        <v>1.9</v>
      </c>
      <c r="N81" s="4">
        <v>1.1000000000000001</v>
      </c>
      <c r="O81" s="4">
        <v>237053</v>
      </c>
      <c r="P81" s="4">
        <v>58152</v>
      </c>
      <c r="Q81" s="4">
        <v>466847</v>
      </c>
      <c r="R81" s="4">
        <v>104087</v>
      </c>
      <c r="S81" s="4"/>
      <c r="T81" s="4"/>
      <c r="U81" s="4">
        <v>5</v>
      </c>
      <c r="V81" s="4">
        <v>117045</v>
      </c>
      <c r="W81" s="4">
        <v>61080</v>
      </c>
      <c r="X81" s="4">
        <v>41</v>
      </c>
      <c r="Y81" s="4">
        <v>382893</v>
      </c>
      <c r="Z81" s="4">
        <v>231941</v>
      </c>
      <c r="AA81" s="4">
        <v>2</v>
      </c>
      <c r="AB81" s="4">
        <v>70996</v>
      </c>
      <c r="AC81" s="4">
        <v>2184</v>
      </c>
      <c r="AD81">
        <v>98303.312344858597</v>
      </c>
      <c r="AE81">
        <v>0</v>
      </c>
    </row>
    <row r="82" spans="1:31" x14ac:dyDescent="0.25">
      <c r="A82" s="2" t="s">
        <v>1056</v>
      </c>
      <c r="B82" s="3" t="s">
        <v>1057</v>
      </c>
      <c r="C82" s="20" t="s">
        <v>1058</v>
      </c>
      <c r="D82" s="20" t="s">
        <v>2565</v>
      </c>
      <c r="E82" s="21">
        <v>36935</v>
      </c>
      <c r="F82" s="4">
        <v>524040</v>
      </c>
      <c r="G82" s="4">
        <v>11473</v>
      </c>
      <c r="H82" s="4">
        <v>1061.55</v>
      </c>
      <c r="I82" s="4">
        <v>177</v>
      </c>
      <c r="J82" s="4">
        <v>12748</v>
      </c>
      <c r="K82" s="4">
        <v>776919</v>
      </c>
      <c r="L82" s="4">
        <v>1461691</v>
      </c>
      <c r="M82" s="4">
        <v>1.9</v>
      </c>
      <c r="N82" s="4">
        <v>2.7</v>
      </c>
      <c r="O82" s="4">
        <v>585776</v>
      </c>
      <c r="P82" s="4">
        <v>191143</v>
      </c>
      <c r="Q82" s="4">
        <v>1124067</v>
      </c>
      <c r="R82" s="4">
        <v>337624</v>
      </c>
      <c r="S82" s="4">
        <v>1053857936</v>
      </c>
      <c r="T82" s="4">
        <v>479866773.11080801</v>
      </c>
      <c r="U82" s="4">
        <v>33</v>
      </c>
      <c r="V82" s="4">
        <v>247468</v>
      </c>
      <c r="W82" s="4">
        <v>89751</v>
      </c>
      <c r="X82" s="4">
        <v>144</v>
      </c>
      <c r="Y82" s="4">
        <v>1214223</v>
      </c>
      <c r="Z82" s="4">
        <v>687168</v>
      </c>
      <c r="AA82" s="4"/>
      <c r="AB82" s="4"/>
      <c r="AC82" s="4"/>
      <c r="AD82">
        <v>170575.83283386799</v>
      </c>
      <c r="AE82">
        <v>0</v>
      </c>
    </row>
    <row r="83" spans="1:31" x14ac:dyDescent="0.25">
      <c r="A83" s="2" t="s">
        <v>1232</v>
      </c>
      <c r="B83" s="3" t="s">
        <v>1233</v>
      </c>
      <c r="C83" s="20" t="s">
        <v>1234</v>
      </c>
      <c r="D83" s="20" t="s">
        <v>2615</v>
      </c>
      <c r="E83" s="21">
        <v>27355</v>
      </c>
      <c r="F83" s="4">
        <v>119204</v>
      </c>
      <c r="G83" s="4">
        <v>11456</v>
      </c>
      <c r="H83" s="4">
        <v>2424.11</v>
      </c>
      <c r="I83" s="4">
        <v>58</v>
      </c>
      <c r="J83" s="4">
        <v>3415</v>
      </c>
      <c r="K83" s="4">
        <v>150589</v>
      </c>
      <c r="L83" s="4">
        <v>286297</v>
      </c>
      <c r="M83" s="4">
        <v>1.9</v>
      </c>
      <c r="N83" s="4">
        <v>2.6</v>
      </c>
      <c r="O83" s="4">
        <v>144122</v>
      </c>
      <c r="P83" s="4">
        <v>6467</v>
      </c>
      <c r="Q83" s="4">
        <v>268909</v>
      </c>
      <c r="R83" s="4">
        <v>17388</v>
      </c>
      <c r="S83" s="4">
        <v>2438057789</v>
      </c>
      <c r="T83" s="4">
        <v>3958841.4200168801</v>
      </c>
      <c r="U83" s="4">
        <v>21</v>
      </c>
      <c r="V83" s="4">
        <v>102660</v>
      </c>
      <c r="W83" s="4">
        <v>44361</v>
      </c>
      <c r="X83" s="4">
        <v>37</v>
      </c>
      <c r="Y83" s="4">
        <v>183637</v>
      </c>
      <c r="Z83" s="4">
        <v>106228</v>
      </c>
      <c r="AA83" s="4"/>
      <c r="AB83" s="4"/>
      <c r="AC83" s="4"/>
      <c r="AD83">
        <v>208212.92447041499</v>
      </c>
      <c r="AE83">
        <v>0</v>
      </c>
    </row>
    <row r="84" spans="1:31" x14ac:dyDescent="0.25">
      <c r="A84" s="2" t="s">
        <v>1429</v>
      </c>
      <c r="B84" s="3" t="s">
        <v>1430</v>
      </c>
      <c r="C84" s="20" t="s">
        <v>1431</v>
      </c>
      <c r="D84" s="20" t="s">
        <v>2671</v>
      </c>
      <c r="E84" s="21">
        <v>61073</v>
      </c>
      <c r="F84" s="4">
        <v>1005775</v>
      </c>
      <c r="G84" s="4">
        <v>11326</v>
      </c>
      <c r="H84" s="4">
        <v>405.01</v>
      </c>
      <c r="I84" s="4">
        <v>282</v>
      </c>
      <c r="J84" s="4">
        <v>33637</v>
      </c>
      <c r="K84" s="4">
        <v>3826360</v>
      </c>
      <c r="L84" s="4">
        <v>6579119</v>
      </c>
      <c r="M84" s="4">
        <v>1.7</v>
      </c>
      <c r="N84" s="4">
        <v>6.1</v>
      </c>
      <c r="O84" s="4">
        <v>2582078</v>
      </c>
      <c r="P84" s="4">
        <v>1244282</v>
      </c>
      <c r="Q84" s="4">
        <v>4260568</v>
      </c>
      <c r="R84" s="4">
        <v>2318551</v>
      </c>
      <c r="S84" s="4">
        <v>404287366.60000002</v>
      </c>
      <c r="T84" s="4">
        <v>27171145.672994599</v>
      </c>
      <c r="U84" s="4">
        <v>15</v>
      </c>
      <c r="V84" s="4"/>
      <c r="W84" s="4"/>
      <c r="X84" s="4">
        <v>259</v>
      </c>
      <c r="Y84" s="4"/>
      <c r="Z84" s="4"/>
      <c r="AA84" s="4">
        <v>3</v>
      </c>
      <c r="AB84" s="4">
        <v>20150</v>
      </c>
      <c r="AC84" s="4">
        <v>1503</v>
      </c>
      <c r="AD84">
        <v>186272.21198108001</v>
      </c>
      <c r="AE84">
        <v>1</v>
      </c>
    </row>
    <row r="85" spans="1:31" x14ac:dyDescent="0.25">
      <c r="A85" s="2" t="s">
        <v>1020</v>
      </c>
      <c r="B85" s="3" t="s">
        <v>1021</v>
      </c>
      <c r="C85" s="20" t="s">
        <v>1022</v>
      </c>
      <c r="D85" s="20" t="s">
        <v>2555</v>
      </c>
      <c r="E85" s="21">
        <v>26890</v>
      </c>
      <c r="F85" s="4">
        <v>202816</v>
      </c>
      <c r="G85" s="4">
        <v>11300</v>
      </c>
      <c r="H85" s="4">
        <v>2592.02</v>
      </c>
      <c r="I85" s="4">
        <v>140</v>
      </c>
      <c r="J85" s="4">
        <v>7672</v>
      </c>
      <c r="K85" s="4">
        <v>435477</v>
      </c>
      <c r="L85" s="4">
        <v>1276613</v>
      </c>
      <c r="M85" s="4">
        <v>2.9</v>
      </c>
      <c r="N85" s="4">
        <v>5.9</v>
      </c>
      <c r="O85" s="4">
        <v>387802</v>
      </c>
      <c r="P85" s="4">
        <v>47675</v>
      </c>
      <c r="Q85" s="4">
        <v>1165117</v>
      </c>
      <c r="R85" s="4">
        <v>111496</v>
      </c>
      <c r="S85" s="4">
        <v>2821071561</v>
      </c>
      <c r="T85" s="4">
        <v>1304454529.42291</v>
      </c>
      <c r="U85" s="4">
        <v>59</v>
      </c>
      <c r="V85" s="4">
        <v>455847</v>
      </c>
      <c r="W85" s="4">
        <v>105741</v>
      </c>
      <c r="X85" s="4">
        <v>78</v>
      </c>
      <c r="Y85" s="4">
        <v>650663</v>
      </c>
      <c r="Z85" s="4">
        <v>322173</v>
      </c>
      <c r="AA85" s="4">
        <v>3</v>
      </c>
      <c r="AB85" s="4">
        <v>170103</v>
      </c>
      <c r="AC85" s="4">
        <v>7563</v>
      </c>
      <c r="AD85">
        <v>230390.06365139</v>
      </c>
      <c r="AE85">
        <v>0</v>
      </c>
    </row>
    <row r="86" spans="1:31" x14ac:dyDescent="0.25">
      <c r="A86" s="2" t="s">
        <v>1323</v>
      </c>
      <c r="B86" s="3" t="s">
        <v>1324</v>
      </c>
      <c r="C86" s="20" t="s">
        <v>1325</v>
      </c>
      <c r="D86" s="20" t="s">
        <v>2642</v>
      </c>
      <c r="E86" s="21">
        <v>27461</v>
      </c>
      <c r="F86" s="4">
        <v>196025</v>
      </c>
      <c r="G86" s="4">
        <v>11205</v>
      </c>
      <c r="H86" s="4">
        <v>2071.2800000000002</v>
      </c>
      <c r="I86" s="4">
        <v>249</v>
      </c>
      <c r="J86" s="4">
        <v>12030</v>
      </c>
      <c r="K86" s="4">
        <v>449777</v>
      </c>
      <c r="L86" s="4">
        <v>1400741</v>
      </c>
      <c r="M86" s="4">
        <v>3.1</v>
      </c>
      <c r="N86" s="4">
        <v>7</v>
      </c>
      <c r="O86" s="4">
        <v>328898</v>
      </c>
      <c r="P86" s="4">
        <v>120879</v>
      </c>
      <c r="Q86" s="4">
        <v>1151223</v>
      </c>
      <c r="R86" s="4">
        <v>249518</v>
      </c>
      <c r="S86" s="4">
        <v>2037832492</v>
      </c>
      <c r="T86" s="4">
        <v>316046667.188317</v>
      </c>
      <c r="U86" s="4">
        <v>166</v>
      </c>
      <c r="V86" s="4"/>
      <c r="W86" s="4"/>
      <c r="X86" s="4">
        <v>83</v>
      </c>
      <c r="Y86" s="4"/>
      <c r="Z86" s="4"/>
      <c r="AA86" s="4"/>
      <c r="AB86" s="4"/>
      <c r="AC86" s="4"/>
      <c r="AD86">
        <v>134054.085659823</v>
      </c>
      <c r="AE86">
        <v>2</v>
      </c>
    </row>
    <row r="87" spans="1:31" x14ac:dyDescent="0.25">
      <c r="A87" s="2" t="s">
        <v>222</v>
      </c>
      <c r="B87" s="3" t="s">
        <v>223</v>
      </c>
      <c r="C87" s="20" t="s">
        <v>224</v>
      </c>
      <c r="D87" s="20" t="s">
        <v>2343</v>
      </c>
      <c r="E87" s="21">
        <v>91228</v>
      </c>
      <c r="F87" s="4">
        <v>585890</v>
      </c>
      <c r="G87" s="4">
        <v>11182</v>
      </c>
      <c r="H87" s="4">
        <v>207.33</v>
      </c>
      <c r="I87" s="4">
        <v>171</v>
      </c>
      <c r="J87" s="4">
        <v>22122</v>
      </c>
      <c r="K87" s="4">
        <v>2180338</v>
      </c>
      <c r="L87" s="4">
        <v>4086683</v>
      </c>
      <c r="M87" s="4">
        <v>1.9</v>
      </c>
      <c r="N87" s="4">
        <v>6.4</v>
      </c>
      <c r="O87" s="4">
        <v>1591012</v>
      </c>
      <c r="P87" s="4">
        <v>589326</v>
      </c>
      <c r="Q87" s="4">
        <v>2817779</v>
      </c>
      <c r="R87" s="4">
        <v>1268904</v>
      </c>
      <c r="S87" s="4"/>
      <c r="T87" s="4"/>
      <c r="U87" s="4">
        <v>19</v>
      </c>
      <c r="V87" s="4">
        <v>279666</v>
      </c>
      <c r="W87" s="4">
        <v>102992</v>
      </c>
      <c r="X87" s="4">
        <v>152</v>
      </c>
      <c r="Y87" s="4">
        <v>3807017</v>
      </c>
      <c r="Z87" s="4">
        <v>2077346</v>
      </c>
      <c r="AA87" s="4"/>
      <c r="AB87" s="4"/>
      <c r="AC87" s="4"/>
      <c r="AD87">
        <v>106653.67230464199</v>
      </c>
      <c r="AE87">
        <v>1</v>
      </c>
    </row>
    <row r="88" spans="1:31" x14ac:dyDescent="0.25">
      <c r="A88" s="2" t="s">
        <v>1032</v>
      </c>
      <c r="B88" s="3" t="s">
        <v>1033</v>
      </c>
      <c r="C88" s="20" t="s">
        <v>1034</v>
      </c>
      <c r="D88" s="20" t="s">
        <v>2559</v>
      </c>
      <c r="E88" s="21">
        <v>30077</v>
      </c>
      <c r="F88" s="4">
        <v>296175</v>
      </c>
      <c r="G88" s="4">
        <v>10817</v>
      </c>
      <c r="H88" s="4">
        <v>563.28</v>
      </c>
      <c r="I88" s="4">
        <v>70</v>
      </c>
      <c r="J88" s="4">
        <v>2706</v>
      </c>
      <c r="K88" s="4">
        <v>180515</v>
      </c>
      <c r="L88" s="4">
        <v>367083</v>
      </c>
      <c r="M88" s="4">
        <v>2</v>
      </c>
      <c r="N88" s="4">
        <v>1.2</v>
      </c>
      <c r="O88" s="4">
        <v>154417</v>
      </c>
      <c r="P88" s="4">
        <v>26098</v>
      </c>
      <c r="Q88" s="4">
        <v>312487</v>
      </c>
      <c r="R88" s="4">
        <v>54596</v>
      </c>
      <c r="S88" s="4">
        <v>562960585.10000002</v>
      </c>
      <c r="T88" s="4">
        <v>275537162.91206098</v>
      </c>
      <c r="U88" s="4">
        <v>18</v>
      </c>
      <c r="V88" s="4">
        <v>147617</v>
      </c>
      <c r="W88" s="4">
        <v>65683</v>
      </c>
      <c r="X88" s="4">
        <v>41</v>
      </c>
      <c r="Y88" s="4">
        <v>185878</v>
      </c>
      <c r="Z88" s="4">
        <v>103704</v>
      </c>
      <c r="AA88" s="4"/>
      <c r="AB88" s="4"/>
      <c r="AC88" s="4"/>
      <c r="AD88">
        <v>44083.443524681199</v>
      </c>
      <c r="AE88">
        <v>0</v>
      </c>
    </row>
    <row r="89" spans="1:31" x14ac:dyDescent="0.25">
      <c r="A89" s="2" t="s">
        <v>952</v>
      </c>
      <c r="B89" s="3" t="s">
        <v>953</v>
      </c>
      <c r="C89" s="20" t="s">
        <v>954</v>
      </c>
      <c r="D89" s="20" t="s">
        <v>1804</v>
      </c>
      <c r="E89" s="21">
        <v>37723</v>
      </c>
      <c r="F89" s="4">
        <v>400862</v>
      </c>
      <c r="G89" s="4">
        <v>10714</v>
      </c>
      <c r="H89" s="4">
        <v>1397.32</v>
      </c>
      <c r="I89" s="4">
        <v>193</v>
      </c>
      <c r="J89" s="4">
        <v>10620</v>
      </c>
      <c r="K89" s="4">
        <v>383201</v>
      </c>
      <c r="L89" s="4">
        <v>1441373</v>
      </c>
      <c r="M89" s="4">
        <v>3.8</v>
      </c>
      <c r="N89" s="4">
        <v>3.4</v>
      </c>
      <c r="O89" s="4">
        <v>342892</v>
      </c>
      <c r="P89" s="4">
        <v>40309</v>
      </c>
      <c r="Q89" s="4">
        <v>1305399</v>
      </c>
      <c r="R89" s="4">
        <v>135974</v>
      </c>
      <c r="S89" s="4">
        <v>1397765839</v>
      </c>
      <c r="T89" s="4">
        <v>821983659.47005105</v>
      </c>
      <c r="U89" s="4">
        <v>58</v>
      </c>
      <c r="V89" s="4"/>
      <c r="W89" s="4"/>
      <c r="X89" s="4">
        <v>126</v>
      </c>
      <c r="Y89" s="4"/>
      <c r="Z89" s="4"/>
      <c r="AA89" s="4">
        <v>9</v>
      </c>
      <c r="AB89" s="4"/>
      <c r="AC89" s="4"/>
      <c r="AD89">
        <v>177593.62085356101</v>
      </c>
      <c r="AE89">
        <v>0</v>
      </c>
    </row>
    <row r="90" spans="1:31" x14ac:dyDescent="0.25">
      <c r="A90" s="2" t="s">
        <v>1178</v>
      </c>
      <c r="B90" s="3" t="s">
        <v>1179</v>
      </c>
      <c r="C90" s="20" t="s">
        <v>1180</v>
      </c>
      <c r="D90" s="20" t="s">
        <v>2601</v>
      </c>
      <c r="E90" s="21">
        <v>28816</v>
      </c>
      <c r="F90" s="4">
        <v>136330</v>
      </c>
      <c r="G90" s="4">
        <v>10589</v>
      </c>
      <c r="H90" s="4">
        <v>936.08</v>
      </c>
      <c r="I90" s="4">
        <v>98</v>
      </c>
      <c r="J90" s="4">
        <v>6160</v>
      </c>
      <c r="K90" s="4">
        <v>350523</v>
      </c>
      <c r="L90" s="4">
        <v>980459</v>
      </c>
      <c r="M90" s="4">
        <v>2.8</v>
      </c>
      <c r="N90" s="4">
        <v>7.3</v>
      </c>
      <c r="O90" s="4">
        <v>333337</v>
      </c>
      <c r="P90" s="4">
        <v>17186</v>
      </c>
      <c r="Q90" s="4">
        <v>933094</v>
      </c>
      <c r="R90" s="4">
        <v>47365</v>
      </c>
      <c r="S90" s="4">
        <v>934522907.39999998</v>
      </c>
      <c r="T90" s="4">
        <v>249776202.143691</v>
      </c>
      <c r="U90" s="4">
        <v>25</v>
      </c>
      <c r="V90" s="4"/>
      <c r="W90" s="4"/>
      <c r="X90" s="4">
        <v>71</v>
      </c>
      <c r="Y90" s="4">
        <v>758973</v>
      </c>
      <c r="Z90" s="4">
        <v>308526</v>
      </c>
      <c r="AA90" s="4">
        <v>2</v>
      </c>
      <c r="AB90" s="4"/>
      <c r="AC90" s="4"/>
      <c r="AD90">
        <v>105827.62470898101</v>
      </c>
      <c r="AE90">
        <v>0</v>
      </c>
    </row>
    <row r="91" spans="1:31" x14ac:dyDescent="0.25">
      <c r="A91" s="2" t="s">
        <v>1110</v>
      </c>
      <c r="B91" s="3" t="s">
        <v>1111</v>
      </c>
      <c r="C91" s="20" t="s">
        <v>1112</v>
      </c>
      <c r="D91" s="20" t="s">
        <v>2581</v>
      </c>
      <c r="E91" s="21">
        <v>29975</v>
      </c>
      <c r="F91" s="4">
        <v>460419</v>
      </c>
      <c r="G91" s="4">
        <v>10577</v>
      </c>
      <c r="H91" s="4">
        <v>1042.79</v>
      </c>
      <c r="I91" s="4">
        <v>113</v>
      </c>
      <c r="J91" s="4">
        <v>4860</v>
      </c>
      <c r="K91" s="4">
        <v>439482</v>
      </c>
      <c r="L91" s="4">
        <v>847128</v>
      </c>
      <c r="M91" s="4">
        <v>1.9</v>
      </c>
      <c r="N91" s="4">
        <v>1.8</v>
      </c>
      <c r="O91" s="4">
        <v>376914</v>
      </c>
      <c r="P91" s="4">
        <v>62568</v>
      </c>
      <c r="Q91" s="4">
        <v>716736</v>
      </c>
      <c r="R91" s="4">
        <v>130392</v>
      </c>
      <c r="S91" s="4">
        <v>1043803817</v>
      </c>
      <c r="T91" s="4">
        <v>413865902.03051198</v>
      </c>
      <c r="U91" s="4">
        <v>18</v>
      </c>
      <c r="V91" s="4"/>
      <c r="W91" s="4"/>
      <c r="X91" s="4">
        <v>82</v>
      </c>
      <c r="Y91" s="4"/>
      <c r="Z91" s="4"/>
      <c r="AA91" s="4"/>
      <c r="AB91" s="4"/>
      <c r="AC91" s="4"/>
      <c r="AD91">
        <v>121580.293262748</v>
      </c>
      <c r="AE91">
        <v>0</v>
      </c>
    </row>
    <row r="92" spans="1:31" x14ac:dyDescent="0.25">
      <c r="A92" s="2" t="s">
        <v>57</v>
      </c>
      <c r="B92" s="3" t="s">
        <v>58</v>
      </c>
      <c r="C92" s="20" t="s">
        <v>59</v>
      </c>
      <c r="D92" s="20" t="s">
        <v>2308</v>
      </c>
      <c r="E92" s="21"/>
      <c r="F92" s="4">
        <v>248037</v>
      </c>
      <c r="G92" s="4">
        <v>10440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>
        <v>0</v>
      </c>
      <c r="AE92">
        <v>0</v>
      </c>
    </row>
    <row r="93" spans="1:31" x14ac:dyDescent="0.25">
      <c r="A93" s="2" t="s">
        <v>1617</v>
      </c>
      <c r="B93" s="3" t="s">
        <v>1618</v>
      </c>
      <c r="C93" s="20" t="s">
        <v>1619</v>
      </c>
      <c r="D93" s="20" t="s">
        <v>2730</v>
      </c>
      <c r="E93" s="21">
        <v>24644</v>
      </c>
      <c r="F93" s="4">
        <v>105332</v>
      </c>
      <c r="G93" s="4">
        <v>10424</v>
      </c>
      <c r="H93" s="4">
        <v>845.98</v>
      </c>
      <c r="I93" s="4">
        <v>35</v>
      </c>
      <c r="J93" s="4">
        <v>1374</v>
      </c>
      <c r="K93" s="4">
        <v>65084</v>
      </c>
      <c r="L93" s="4">
        <v>139163</v>
      </c>
      <c r="M93" s="4">
        <v>2.1</v>
      </c>
      <c r="N93" s="4">
        <v>1.4</v>
      </c>
      <c r="O93" s="4">
        <v>62861</v>
      </c>
      <c r="P93" s="4">
        <v>2223</v>
      </c>
      <c r="Q93" s="4">
        <v>128236</v>
      </c>
      <c r="R93" s="4">
        <v>10927</v>
      </c>
      <c r="S93" s="4">
        <v>995302161.89999998</v>
      </c>
      <c r="T93" s="4">
        <v>286055.34920805902</v>
      </c>
      <c r="U93" s="4">
        <v>11</v>
      </c>
      <c r="V93" s="4">
        <v>34480</v>
      </c>
      <c r="W93" s="4">
        <v>10441</v>
      </c>
      <c r="X93" s="4">
        <v>24</v>
      </c>
      <c r="Y93" s="4">
        <v>104683</v>
      </c>
      <c r="Z93" s="4">
        <v>54643</v>
      </c>
      <c r="AA93" s="4"/>
      <c r="AB93" s="4"/>
      <c r="AC93" s="4"/>
      <c r="AD93">
        <v>166324.92274411101</v>
      </c>
      <c r="AE93">
        <v>0</v>
      </c>
    </row>
    <row r="94" spans="1:31" x14ac:dyDescent="0.25">
      <c r="A94" s="2" t="s">
        <v>973</v>
      </c>
      <c r="B94" s="3" t="s">
        <v>974</v>
      </c>
      <c r="C94" s="20" t="s">
        <v>975</v>
      </c>
      <c r="D94" s="20" t="s">
        <v>2541</v>
      </c>
      <c r="E94" s="21">
        <v>25955</v>
      </c>
      <c r="F94" s="4">
        <v>132994</v>
      </c>
      <c r="G94" s="4">
        <v>10280</v>
      </c>
      <c r="H94" s="4">
        <v>1930.78</v>
      </c>
      <c r="I94" s="4">
        <v>82</v>
      </c>
      <c r="J94" s="4">
        <v>6812</v>
      </c>
      <c r="K94" s="4">
        <v>250768</v>
      </c>
      <c r="L94" s="4">
        <v>728420</v>
      </c>
      <c r="M94" s="4">
        <v>2.9</v>
      </c>
      <c r="N94" s="4">
        <v>5.8</v>
      </c>
      <c r="O94" s="4">
        <v>228039</v>
      </c>
      <c r="P94" s="4">
        <v>22729</v>
      </c>
      <c r="Q94" s="4">
        <v>682254</v>
      </c>
      <c r="R94" s="4">
        <v>46166</v>
      </c>
      <c r="S94" s="4">
        <v>1939997070</v>
      </c>
      <c r="T94" s="4">
        <v>787311274.05324602</v>
      </c>
      <c r="U94" s="4">
        <v>28</v>
      </c>
      <c r="V94" s="4"/>
      <c r="W94" s="4"/>
      <c r="X94" s="4">
        <v>52</v>
      </c>
      <c r="Y94" s="4">
        <v>297056</v>
      </c>
      <c r="Z94" s="4">
        <v>167680</v>
      </c>
      <c r="AA94" s="4">
        <v>2</v>
      </c>
      <c r="AB94" s="4"/>
      <c r="AC94" s="4"/>
      <c r="AD94">
        <v>219912.699040126</v>
      </c>
      <c r="AE94">
        <v>2</v>
      </c>
    </row>
    <row r="95" spans="1:31" x14ac:dyDescent="0.25">
      <c r="A95" s="2" t="s">
        <v>1125</v>
      </c>
      <c r="B95" s="3" t="s">
        <v>1126</v>
      </c>
      <c r="C95" s="20" t="s">
        <v>1127</v>
      </c>
      <c r="D95" s="20" t="s">
        <v>1819</v>
      </c>
      <c r="E95" s="21">
        <v>33216</v>
      </c>
      <c r="F95" s="4">
        <v>181851</v>
      </c>
      <c r="G95" s="4">
        <v>10270</v>
      </c>
      <c r="H95" s="4">
        <v>1539.01</v>
      </c>
      <c r="I95" s="4">
        <v>135</v>
      </c>
      <c r="J95" s="4">
        <v>8335</v>
      </c>
      <c r="K95" s="4">
        <v>249430</v>
      </c>
      <c r="L95" s="4">
        <v>669115</v>
      </c>
      <c r="M95" s="4">
        <v>2.7</v>
      </c>
      <c r="N95" s="4">
        <v>3.7</v>
      </c>
      <c r="O95" s="4">
        <v>222339</v>
      </c>
      <c r="P95" s="4">
        <v>27091</v>
      </c>
      <c r="Q95" s="4">
        <v>621041</v>
      </c>
      <c r="R95" s="4">
        <v>48074</v>
      </c>
      <c r="S95" s="4">
        <v>1536314252</v>
      </c>
      <c r="T95" s="4">
        <v>556784863.18556905</v>
      </c>
      <c r="U95" s="4">
        <v>58</v>
      </c>
      <c r="V95" s="4"/>
      <c r="W95" s="4"/>
      <c r="X95" s="4">
        <v>75</v>
      </c>
      <c r="Y95" s="4"/>
      <c r="Z95" s="4"/>
      <c r="AA95" s="4">
        <v>2</v>
      </c>
      <c r="AB95" s="4"/>
      <c r="AC95" s="4"/>
      <c r="AD95">
        <v>136921.679420973</v>
      </c>
      <c r="AE95">
        <v>0</v>
      </c>
    </row>
    <row r="96" spans="1:31" x14ac:dyDescent="0.25">
      <c r="A96" s="2" t="s">
        <v>1199</v>
      </c>
      <c r="B96" s="3" t="s">
        <v>1200</v>
      </c>
      <c r="C96" s="20" t="s">
        <v>1201</v>
      </c>
      <c r="D96" s="20" t="s">
        <v>1809</v>
      </c>
      <c r="E96" s="21">
        <v>30344</v>
      </c>
      <c r="F96" s="4">
        <v>292573</v>
      </c>
      <c r="G96" s="4">
        <v>10226</v>
      </c>
      <c r="H96" s="4">
        <v>1100.6600000000001</v>
      </c>
      <c r="I96" s="4">
        <v>113</v>
      </c>
      <c r="J96" s="4">
        <v>6767</v>
      </c>
      <c r="K96" s="4">
        <v>258997</v>
      </c>
      <c r="L96" s="4">
        <v>1136027</v>
      </c>
      <c r="M96" s="4">
        <v>4.4000000000000004</v>
      </c>
      <c r="N96" s="4">
        <v>3.7</v>
      </c>
      <c r="O96" s="4">
        <v>237720</v>
      </c>
      <c r="P96" s="4">
        <v>21277</v>
      </c>
      <c r="Q96" s="4">
        <v>1085461</v>
      </c>
      <c r="R96" s="4">
        <v>50566</v>
      </c>
      <c r="S96" s="4">
        <v>1098220081</v>
      </c>
      <c r="T96" s="4">
        <v>313765154.968925</v>
      </c>
      <c r="U96" s="4">
        <v>25</v>
      </c>
      <c r="V96" s="4"/>
      <c r="W96" s="4"/>
      <c r="X96" s="4">
        <v>78</v>
      </c>
      <c r="Y96" s="4"/>
      <c r="Z96" s="4"/>
      <c r="AA96" s="4">
        <v>10</v>
      </c>
      <c r="AB96" s="4"/>
      <c r="AC96" s="4"/>
      <c r="AD96">
        <v>169765.46859608099</v>
      </c>
      <c r="AE96">
        <v>0</v>
      </c>
    </row>
    <row r="97" spans="1:31" x14ac:dyDescent="0.25">
      <c r="A97" s="2" t="s">
        <v>1527</v>
      </c>
      <c r="B97" s="3" t="s">
        <v>1528</v>
      </c>
      <c r="C97" s="20" t="s">
        <v>1529</v>
      </c>
      <c r="D97" s="20" t="s">
        <v>2702</v>
      </c>
      <c r="E97" s="21">
        <v>31133</v>
      </c>
      <c r="F97" s="4">
        <v>396060</v>
      </c>
      <c r="G97" s="4">
        <v>10046</v>
      </c>
      <c r="H97" s="4">
        <v>543.21</v>
      </c>
      <c r="I97" s="4">
        <v>60</v>
      </c>
      <c r="J97" s="4">
        <v>3364</v>
      </c>
      <c r="K97" s="4">
        <v>214178</v>
      </c>
      <c r="L97" s="4">
        <v>431416</v>
      </c>
      <c r="M97" s="4">
        <v>2</v>
      </c>
      <c r="N97" s="4">
        <v>1.1000000000000001</v>
      </c>
      <c r="O97" s="4">
        <v>186340</v>
      </c>
      <c r="P97" s="4">
        <v>27838</v>
      </c>
      <c r="Q97" s="4">
        <v>380888</v>
      </c>
      <c r="R97" s="4">
        <v>50528</v>
      </c>
      <c r="S97" s="4">
        <v>544207847.70000005</v>
      </c>
      <c r="T97" s="4">
        <v>245125.46844330401</v>
      </c>
      <c r="U97" s="4">
        <v>13</v>
      </c>
      <c r="V97" s="4"/>
      <c r="W97" s="4"/>
      <c r="X97" s="4">
        <v>44</v>
      </c>
      <c r="Y97" s="4"/>
      <c r="Z97" s="4"/>
      <c r="AA97" s="4"/>
      <c r="AB97" s="4"/>
      <c r="AC97" s="4"/>
      <c r="AD97">
        <v>152486.12076915699</v>
      </c>
      <c r="AE97">
        <v>0</v>
      </c>
    </row>
    <row r="98" spans="1:31" x14ac:dyDescent="0.25">
      <c r="A98" s="2" t="s">
        <v>1241</v>
      </c>
      <c r="B98" s="3" t="s">
        <v>1242</v>
      </c>
      <c r="C98" s="20" t="s">
        <v>1243</v>
      </c>
      <c r="D98" s="20" t="s">
        <v>2618</v>
      </c>
      <c r="E98" s="21">
        <v>28483</v>
      </c>
      <c r="F98" s="4">
        <v>137445</v>
      </c>
      <c r="G98" s="4">
        <v>9999</v>
      </c>
      <c r="H98" s="4">
        <v>1268.76</v>
      </c>
      <c r="I98" s="4">
        <v>77</v>
      </c>
      <c r="J98" s="4">
        <v>5512</v>
      </c>
      <c r="K98" s="4">
        <v>166318</v>
      </c>
      <c r="L98" s="4">
        <v>458819</v>
      </c>
      <c r="M98" s="4">
        <v>2.8</v>
      </c>
      <c r="N98" s="4">
        <v>3.5</v>
      </c>
      <c r="O98" s="4">
        <v>151313</v>
      </c>
      <c r="P98" s="4">
        <v>15005</v>
      </c>
      <c r="Q98" s="4">
        <v>426818</v>
      </c>
      <c r="R98" s="4">
        <v>32001</v>
      </c>
      <c r="S98" s="4">
        <v>1268527565</v>
      </c>
      <c r="T98" s="4">
        <v>301565859.98119903</v>
      </c>
      <c r="U98" s="4">
        <v>25</v>
      </c>
      <c r="V98" s="4">
        <v>90779</v>
      </c>
      <c r="W98" s="4">
        <v>32871</v>
      </c>
      <c r="X98" s="4">
        <v>49</v>
      </c>
      <c r="Y98" s="4">
        <v>216963</v>
      </c>
      <c r="Z98" s="4">
        <v>127664</v>
      </c>
      <c r="AA98" s="4">
        <v>3</v>
      </c>
      <c r="AB98" s="4">
        <v>151077</v>
      </c>
      <c r="AC98" s="4">
        <v>5783</v>
      </c>
      <c r="AD98">
        <v>163474.924857306</v>
      </c>
      <c r="AE98">
        <v>0</v>
      </c>
    </row>
    <row r="99" spans="1:31" x14ac:dyDescent="0.25">
      <c r="A99" s="2" t="s">
        <v>785</v>
      </c>
      <c r="B99" s="3" t="s">
        <v>786</v>
      </c>
      <c r="C99" s="20" t="s">
        <v>787</v>
      </c>
      <c r="D99" s="20" t="s">
        <v>1772</v>
      </c>
      <c r="E99" s="21">
        <v>36769</v>
      </c>
      <c r="F99" s="4">
        <v>273011</v>
      </c>
      <c r="G99" s="4">
        <v>9984</v>
      </c>
      <c r="H99" s="4">
        <v>918.85</v>
      </c>
      <c r="I99" s="4">
        <v>103</v>
      </c>
      <c r="J99" s="4">
        <v>5676</v>
      </c>
      <c r="K99" s="4">
        <v>297825</v>
      </c>
      <c r="L99" s="4">
        <v>888598</v>
      </c>
      <c r="M99" s="4">
        <v>3</v>
      </c>
      <c r="N99" s="4">
        <v>3.3</v>
      </c>
      <c r="O99" s="4">
        <v>272686</v>
      </c>
      <c r="P99" s="4">
        <v>25139</v>
      </c>
      <c r="Q99" s="4">
        <v>828088</v>
      </c>
      <c r="R99" s="4">
        <v>60510</v>
      </c>
      <c r="S99" s="4">
        <v>921304994</v>
      </c>
      <c r="T99" s="4">
        <v>919523970.88552201</v>
      </c>
      <c r="U99" s="4">
        <v>34</v>
      </c>
      <c r="V99" s="4">
        <v>322011</v>
      </c>
      <c r="W99" s="4">
        <v>138302</v>
      </c>
      <c r="X99" s="4">
        <v>54</v>
      </c>
      <c r="Y99" s="4">
        <v>251664</v>
      </c>
      <c r="Z99" s="4">
        <v>130758</v>
      </c>
      <c r="AA99" s="4">
        <v>5</v>
      </c>
      <c r="AB99" s="4">
        <v>271499</v>
      </c>
      <c r="AC99" s="4">
        <v>10870</v>
      </c>
      <c r="AD99">
        <v>74953.1470301386</v>
      </c>
      <c r="AE99">
        <v>0</v>
      </c>
    </row>
    <row r="100" spans="1:31" x14ac:dyDescent="0.25">
      <c r="A100" s="2" t="s">
        <v>1220</v>
      </c>
      <c r="B100" s="3" t="s">
        <v>1221</v>
      </c>
      <c r="C100" s="20" t="s">
        <v>1222</v>
      </c>
      <c r="D100" s="20" t="s">
        <v>2612</v>
      </c>
      <c r="E100" s="21">
        <v>42763</v>
      </c>
      <c r="F100" s="4">
        <v>312169</v>
      </c>
      <c r="G100" s="4">
        <v>9870</v>
      </c>
      <c r="H100" s="4">
        <v>1152.4100000000001</v>
      </c>
      <c r="I100" s="4">
        <v>102</v>
      </c>
      <c r="J100" s="4">
        <v>6603</v>
      </c>
      <c r="K100" s="4">
        <v>322627</v>
      </c>
      <c r="L100" s="4">
        <v>1490008</v>
      </c>
      <c r="M100" s="4">
        <v>4.5999999999999996</v>
      </c>
      <c r="N100" s="4">
        <v>4.8</v>
      </c>
      <c r="O100" s="4">
        <v>289574</v>
      </c>
      <c r="P100" s="4">
        <v>33053</v>
      </c>
      <c r="Q100" s="4">
        <v>1425475</v>
      </c>
      <c r="R100" s="4">
        <v>64533</v>
      </c>
      <c r="S100" s="4">
        <v>1151046674</v>
      </c>
      <c r="T100" s="4">
        <v>290097181.52127099</v>
      </c>
      <c r="U100" s="4">
        <v>13</v>
      </c>
      <c r="V100" s="4">
        <v>63251</v>
      </c>
      <c r="W100" s="4">
        <v>21895</v>
      </c>
      <c r="X100" s="4">
        <v>70</v>
      </c>
      <c r="Y100" s="4">
        <v>461392</v>
      </c>
      <c r="Z100" s="4">
        <v>242745</v>
      </c>
      <c r="AA100" s="4">
        <v>11</v>
      </c>
      <c r="AB100" s="4">
        <v>924820</v>
      </c>
      <c r="AC100" s="4">
        <v>40195</v>
      </c>
      <c r="AD100">
        <v>148481.09003395401</v>
      </c>
      <c r="AE100">
        <v>1</v>
      </c>
    </row>
    <row r="101" spans="1:31" x14ac:dyDescent="0.25">
      <c r="A101" s="2" t="s">
        <v>1291</v>
      </c>
      <c r="B101" s="3" t="s">
        <v>1292</v>
      </c>
      <c r="C101" s="20" t="s">
        <v>1293</v>
      </c>
      <c r="D101" s="20" t="s">
        <v>2633</v>
      </c>
      <c r="E101" s="21">
        <v>38624</v>
      </c>
      <c r="F101" s="4">
        <v>424122</v>
      </c>
      <c r="G101" s="4">
        <v>9765</v>
      </c>
      <c r="H101" s="4">
        <v>1084.98</v>
      </c>
      <c r="I101" s="4">
        <v>122</v>
      </c>
      <c r="J101" s="4">
        <v>7839</v>
      </c>
      <c r="K101" s="4">
        <v>394440</v>
      </c>
      <c r="L101" s="4">
        <v>1033823</v>
      </c>
      <c r="M101" s="4">
        <v>2.6</v>
      </c>
      <c r="N101" s="4">
        <v>2.2999999999999998</v>
      </c>
      <c r="O101" s="4">
        <v>328578</v>
      </c>
      <c r="P101" s="4">
        <v>65862</v>
      </c>
      <c r="Q101" s="4">
        <v>900509</v>
      </c>
      <c r="R101" s="4">
        <v>133314</v>
      </c>
      <c r="S101" s="4">
        <v>1086400462</v>
      </c>
      <c r="T101" s="4">
        <v>205561018.81211901</v>
      </c>
      <c r="U101" s="4">
        <v>28</v>
      </c>
      <c r="V101" s="4">
        <v>204663</v>
      </c>
      <c r="W101" s="4">
        <v>59275</v>
      </c>
      <c r="X101" s="4">
        <v>90</v>
      </c>
      <c r="Y101" s="4">
        <v>599369</v>
      </c>
      <c r="Z101" s="4">
        <v>323347</v>
      </c>
      <c r="AA101" s="4">
        <v>4</v>
      </c>
      <c r="AB101" s="4">
        <v>229791</v>
      </c>
      <c r="AC101" s="4">
        <v>11818</v>
      </c>
      <c r="AD101">
        <v>269313.92079374898</v>
      </c>
      <c r="AE101">
        <v>0</v>
      </c>
    </row>
    <row r="102" spans="1:31" x14ac:dyDescent="0.25">
      <c r="A102" s="2" t="s">
        <v>1196</v>
      </c>
      <c r="B102" s="3" t="s">
        <v>1197</v>
      </c>
      <c r="C102" s="20" t="s">
        <v>1198</v>
      </c>
      <c r="D102" s="20" t="s">
        <v>2607</v>
      </c>
      <c r="E102" s="21">
        <v>39508</v>
      </c>
      <c r="F102" s="4">
        <v>241226</v>
      </c>
      <c r="G102" s="4">
        <v>9663</v>
      </c>
      <c r="H102" s="4">
        <v>1262.3699999999999</v>
      </c>
      <c r="I102" s="4">
        <v>112</v>
      </c>
      <c r="J102" s="4">
        <v>6760</v>
      </c>
      <c r="K102" s="4">
        <v>296718</v>
      </c>
      <c r="L102" s="4">
        <v>716216</v>
      </c>
      <c r="M102" s="4">
        <v>2.4</v>
      </c>
      <c r="N102" s="4">
        <v>2.9</v>
      </c>
      <c r="O102" s="4">
        <v>271947</v>
      </c>
      <c r="P102" s="4">
        <v>24771</v>
      </c>
      <c r="Q102" s="4">
        <v>617495</v>
      </c>
      <c r="R102" s="4">
        <v>98721</v>
      </c>
      <c r="S102" s="4">
        <v>1265189632</v>
      </c>
      <c r="T102" s="4">
        <v>361537688.168621</v>
      </c>
      <c r="U102" s="4">
        <v>34</v>
      </c>
      <c r="V102" s="4"/>
      <c r="W102" s="4"/>
      <c r="X102" s="4">
        <v>76</v>
      </c>
      <c r="Y102" s="4"/>
      <c r="Z102" s="4"/>
      <c r="AA102" s="4">
        <v>2</v>
      </c>
      <c r="AB102" s="4"/>
      <c r="AC102" s="4"/>
      <c r="AD102">
        <v>111680.089091432</v>
      </c>
      <c r="AE102">
        <v>0</v>
      </c>
    </row>
    <row r="103" spans="1:31" x14ac:dyDescent="0.25">
      <c r="A103" s="2" t="s">
        <v>982</v>
      </c>
      <c r="B103" s="3" t="s">
        <v>983</v>
      </c>
      <c r="C103" s="20" t="s">
        <v>984</v>
      </c>
      <c r="D103" s="20" t="s">
        <v>2544</v>
      </c>
      <c r="E103" s="21">
        <v>28190</v>
      </c>
      <c r="F103" s="4">
        <v>127622</v>
      </c>
      <c r="G103" s="4">
        <v>9588</v>
      </c>
      <c r="H103" s="4">
        <v>1251.21</v>
      </c>
      <c r="I103" s="4">
        <v>119</v>
      </c>
      <c r="J103" s="4">
        <v>5555</v>
      </c>
      <c r="K103" s="4">
        <v>268748</v>
      </c>
      <c r="L103" s="4">
        <v>688217</v>
      </c>
      <c r="M103" s="4">
        <v>2.6</v>
      </c>
      <c r="N103" s="4">
        <v>5.5</v>
      </c>
      <c r="O103" s="4">
        <v>259153</v>
      </c>
      <c r="P103" s="4">
        <v>9595</v>
      </c>
      <c r="Q103" s="4">
        <v>650118</v>
      </c>
      <c r="R103" s="4">
        <v>38099</v>
      </c>
      <c r="S103" s="4">
        <v>1393016360</v>
      </c>
      <c r="T103" s="4">
        <v>446364267.53843099</v>
      </c>
      <c r="U103" s="4">
        <v>27</v>
      </c>
      <c r="V103" s="4">
        <v>132383</v>
      </c>
      <c r="W103" s="4">
        <v>40268</v>
      </c>
      <c r="X103" s="4">
        <v>92</v>
      </c>
      <c r="Y103" s="4">
        <v>555834</v>
      </c>
      <c r="Z103" s="4">
        <v>228480</v>
      </c>
      <c r="AA103" s="4"/>
      <c r="AB103" s="4"/>
      <c r="AC103" s="4"/>
      <c r="AD103">
        <v>136647.02175777801</v>
      </c>
      <c r="AE103">
        <v>0</v>
      </c>
    </row>
    <row r="104" spans="1:31" x14ac:dyDescent="0.25">
      <c r="A104" s="2" t="s">
        <v>1611</v>
      </c>
      <c r="B104" s="3" t="s">
        <v>1612</v>
      </c>
      <c r="C104" s="20" t="s">
        <v>1613</v>
      </c>
      <c r="D104" s="20" t="s">
        <v>2728</v>
      </c>
      <c r="E104" s="21">
        <v>82719</v>
      </c>
      <c r="F104" s="4">
        <v>1348335</v>
      </c>
      <c r="G104" s="4">
        <v>9483</v>
      </c>
      <c r="H104" s="4">
        <v>310.7</v>
      </c>
      <c r="I104" s="4">
        <v>464</v>
      </c>
      <c r="J104" s="4">
        <v>84073</v>
      </c>
      <c r="K104" s="4">
        <v>8750922</v>
      </c>
      <c r="L104" s="4">
        <v>18291939</v>
      </c>
      <c r="M104" s="4">
        <v>2.1</v>
      </c>
      <c r="N104" s="4">
        <v>12.4</v>
      </c>
      <c r="O104" s="4">
        <v>4835070</v>
      </c>
      <c r="P104" s="4">
        <v>3915852</v>
      </c>
      <c r="Q104" s="4">
        <v>9505012</v>
      </c>
      <c r="R104" s="4">
        <v>8786927</v>
      </c>
      <c r="S104" s="4"/>
      <c r="T104" s="4"/>
      <c r="U104" s="4">
        <v>26</v>
      </c>
      <c r="V104" s="4">
        <v>831313</v>
      </c>
      <c r="W104" s="4">
        <v>335398</v>
      </c>
      <c r="X104" s="4">
        <v>438</v>
      </c>
      <c r="Y104" s="4">
        <v>17460626</v>
      </c>
      <c r="Z104" s="4">
        <v>8415524</v>
      </c>
      <c r="AA104" s="4"/>
      <c r="AB104" s="4"/>
      <c r="AC104" s="4"/>
      <c r="AD104">
        <v>120074.386621098</v>
      </c>
      <c r="AE104">
        <v>2</v>
      </c>
    </row>
    <row r="105" spans="1:31" x14ac:dyDescent="0.25">
      <c r="A105" s="2" t="s">
        <v>866</v>
      </c>
      <c r="B105" s="3" t="s">
        <v>867</v>
      </c>
      <c r="C105" s="20" t="s">
        <v>868</v>
      </c>
      <c r="D105" s="20" t="s">
        <v>2509</v>
      </c>
      <c r="E105" s="21">
        <v>31058</v>
      </c>
      <c r="F105" s="4">
        <v>234933</v>
      </c>
      <c r="G105" s="4">
        <v>9361</v>
      </c>
      <c r="H105" s="4">
        <v>1293.31</v>
      </c>
      <c r="I105" s="4">
        <v>148</v>
      </c>
      <c r="J105" s="4">
        <v>12344</v>
      </c>
      <c r="K105" s="4">
        <v>315270</v>
      </c>
      <c r="L105" s="4">
        <v>796434</v>
      </c>
      <c r="M105" s="4">
        <v>2.5</v>
      </c>
      <c r="N105" s="4">
        <v>3.4</v>
      </c>
      <c r="O105" s="4">
        <v>285841</v>
      </c>
      <c r="P105" s="4">
        <v>29429</v>
      </c>
      <c r="Q105" s="4">
        <v>729459</v>
      </c>
      <c r="R105" s="4">
        <v>66975</v>
      </c>
      <c r="S105" s="4">
        <v>1295648542</v>
      </c>
      <c r="T105" s="4">
        <v>987637867.79362595</v>
      </c>
      <c r="U105" s="4">
        <v>63</v>
      </c>
      <c r="V105" s="4"/>
      <c r="W105" s="4"/>
      <c r="X105" s="4">
        <v>84</v>
      </c>
      <c r="Y105" s="4"/>
      <c r="Z105" s="4"/>
      <c r="AA105" s="4">
        <v>1</v>
      </c>
      <c r="AB105" s="4"/>
      <c r="AC105" s="4"/>
      <c r="AD105">
        <v>150392.02564588899</v>
      </c>
      <c r="AE105">
        <v>0</v>
      </c>
    </row>
    <row r="106" spans="1:31" x14ac:dyDescent="0.25">
      <c r="A106" s="2" t="s">
        <v>1536</v>
      </c>
      <c r="B106" s="3" t="s">
        <v>1537</v>
      </c>
      <c r="C106" s="20" t="s">
        <v>1538</v>
      </c>
      <c r="D106" s="20" t="s">
        <v>2704</v>
      </c>
      <c r="E106" s="21">
        <v>31626</v>
      </c>
      <c r="F106" s="4">
        <v>210307</v>
      </c>
      <c r="G106" s="4">
        <v>9347</v>
      </c>
      <c r="H106" s="4">
        <v>817.73</v>
      </c>
      <c r="I106" s="4">
        <v>162</v>
      </c>
      <c r="J106" s="4">
        <v>6487</v>
      </c>
      <c r="K106" s="4">
        <v>359063</v>
      </c>
      <c r="L106" s="4">
        <v>793525</v>
      </c>
      <c r="M106" s="4">
        <v>2.2000000000000002</v>
      </c>
      <c r="N106" s="4">
        <v>3.7</v>
      </c>
      <c r="O106" s="4">
        <v>298797</v>
      </c>
      <c r="P106" s="4">
        <v>60266</v>
      </c>
      <c r="Q106" s="4">
        <v>643291</v>
      </c>
      <c r="R106" s="4">
        <v>150234</v>
      </c>
      <c r="S106" s="4">
        <v>820484205.5</v>
      </c>
      <c r="T106" s="4">
        <v>2716677.1388005898</v>
      </c>
      <c r="U106" s="4">
        <v>32</v>
      </c>
      <c r="V106" s="4"/>
      <c r="W106" s="4"/>
      <c r="X106" s="4">
        <v>129</v>
      </c>
      <c r="Y106" s="4">
        <v>615170</v>
      </c>
      <c r="Z106" s="4">
        <v>287581</v>
      </c>
      <c r="AA106" s="4">
        <v>1</v>
      </c>
      <c r="AB106" s="4"/>
      <c r="AC106" s="4"/>
      <c r="AD106">
        <v>104338.40488698101</v>
      </c>
      <c r="AE106">
        <v>1</v>
      </c>
    </row>
    <row r="107" spans="1:31" x14ac:dyDescent="0.25">
      <c r="A107" s="2" t="s">
        <v>1047</v>
      </c>
      <c r="B107" s="3" t="s">
        <v>1048</v>
      </c>
      <c r="C107" s="20" t="s">
        <v>1049</v>
      </c>
      <c r="D107" s="20" t="s">
        <v>2563</v>
      </c>
      <c r="E107" s="21">
        <v>37183</v>
      </c>
      <c r="F107" s="4">
        <v>342661</v>
      </c>
      <c r="G107" s="4">
        <v>9342</v>
      </c>
      <c r="H107" s="4">
        <v>168.39</v>
      </c>
      <c r="I107" s="4">
        <v>45</v>
      </c>
      <c r="J107" s="4">
        <v>4168</v>
      </c>
      <c r="K107" s="4">
        <v>271267</v>
      </c>
      <c r="L107" s="4">
        <v>655116</v>
      </c>
      <c r="M107" s="4">
        <v>2.4</v>
      </c>
      <c r="N107" s="4">
        <v>1.8</v>
      </c>
      <c r="O107" s="4">
        <v>226380</v>
      </c>
      <c r="P107" s="4">
        <v>44887</v>
      </c>
      <c r="Q107" s="4">
        <v>566456</v>
      </c>
      <c r="R107" s="4">
        <v>88660</v>
      </c>
      <c r="S107" s="4">
        <v>169459048.40000001</v>
      </c>
      <c r="T107" s="4">
        <v>79030369.240788803</v>
      </c>
      <c r="U107" s="4">
        <v>7</v>
      </c>
      <c r="V107" s="4"/>
      <c r="W107" s="4"/>
      <c r="X107" s="4">
        <v>36</v>
      </c>
      <c r="Y107" s="4"/>
      <c r="Z107" s="4"/>
      <c r="AA107" s="4">
        <v>2</v>
      </c>
      <c r="AB107" s="4"/>
      <c r="AC107" s="4"/>
      <c r="AD107">
        <v>49064.337287519098</v>
      </c>
      <c r="AE107">
        <v>0</v>
      </c>
    </row>
    <row r="108" spans="1:31" x14ac:dyDescent="0.25">
      <c r="A108" s="2" t="s">
        <v>1470</v>
      </c>
      <c r="B108" s="3" t="s">
        <v>1471</v>
      </c>
      <c r="C108" s="20" t="s">
        <v>1472</v>
      </c>
      <c r="D108" s="20" t="s">
        <v>2684</v>
      </c>
      <c r="E108" s="21">
        <v>31752</v>
      </c>
      <c r="F108" s="4">
        <v>300989</v>
      </c>
      <c r="G108" s="4">
        <v>9324</v>
      </c>
      <c r="H108" s="4">
        <v>1232.99</v>
      </c>
      <c r="I108" s="4">
        <v>140</v>
      </c>
      <c r="J108" s="4">
        <v>5809</v>
      </c>
      <c r="K108" s="4">
        <v>440448</v>
      </c>
      <c r="L108" s="4">
        <v>930725</v>
      </c>
      <c r="M108" s="4">
        <v>2.1</v>
      </c>
      <c r="N108" s="4">
        <v>3</v>
      </c>
      <c r="O108" s="4">
        <v>343343</v>
      </c>
      <c r="P108" s="4">
        <v>97105</v>
      </c>
      <c r="Q108" s="4">
        <v>744804</v>
      </c>
      <c r="R108" s="4">
        <v>185921</v>
      </c>
      <c r="S108" s="4">
        <v>1233432843</v>
      </c>
      <c r="T108" s="4">
        <v>35690975.094509497</v>
      </c>
      <c r="U108" s="4">
        <v>33</v>
      </c>
      <c r="V108" s="4"/>
      <c r="W108" s="4"/>
      <c r="X108" s="4">
        <v>78</v>
      </c>
      <c r="Y108" s="4">
        <v>524204</v>
      </c>
      <c r="Z108" s="4">
        <v>294519</v>
      </c>
      <c r="AA108" s="4">
        <v>1</v>
      </c>
      <c r="AB108" s="4"/>
      <c r="AC108" s="4"/>
      <c r="AD108">
        <v>101252.99247224</v>
      </c>
      <c r="AE108">
        <v>0</v>
      </c>
    </row>
    <row r="109" spans="1:31" x14ac:dyDescent="0.25">
      <c r="A109" s="2" t="s">
        <v>905</v>
      </c>
      <c r="B109" s="3" t="s">
        <v>906</v>
      </c>
      <c r="C109" s="20" t="s">
        <v>907</v>
      </c>
      <c r="D109" s="20" t="s">
        <v>1811</v>
      </c>
      <c r="E109" s="21">
        <v>35005</v>
      </c>
      <c r="F109" s="4">
        <v>253441</v>
      </c>
      <c r="G109" s="4">
        <v>9225</v>
      </c>
      <c r="H109" s="4">
        <v>1066.3</v>
      </c>
      <c r="I109" s="4">
        <v>92</v>
      </c>
      <c r="J109" s="4">
        <v>6102</v>
      </c>
      <c r="K109" s="4">
        <v>264925</v>
      </c>
      <c r="L109" s="4">
        <v>556738</v>
      </c>
      <c r="M109" s="4">
        <v>2.1</v>
      </c>
      <c r="N109" s="4">
        <v>2.2000000000000002</v>
      </c>
      <c r="O109" s="4">
        <v>234096</v>
      </c>
      <c r="P109" s="4">
        <v>30829</v>
      </c>
      <c r="Q109" s="4">
        <v>487249</v>
      </c>
      <c r="R109" s="4">
        <v>69489</v>
      </c>
      <c r="S109" s="4">
        <v>1064117377</v>
      </c>
      <c r="T109" s="4">
        <v>706685887.86601496</v>
      </c>
      <c r="U109" s="4">
        <v>33</v>
      </c>
      <c r="V109" s="4"/>
      <c r="W109" s="4"/>
      <c r="X109" s="4">
        <v>58</v>
      </c>
      <c r="Y109" s="4"/>
      <c r="Z109" s="4"/>
      <c r="AA109" s="4">
        <v>1</v>
      </c>
      <c r="AB109" s="4"/>
      <c r="AC109" s="4"/>
      <c r="AD109">
        <v>94730.165382748994</v>
      </c>
      <c r="AE109">
        <v>0</v>
      </c>
    </row>
    <row r="110" spans="1:31" x14ac:dyDescent="0.25">
      <c r="A110" s="2" t="s">
        <v>1569</v>
      </c>
      <c r="B110" s="3" t="s">
        <v>1570</v>
      </c>
      <c r="C110" s="20" t="s">
        <v>1571</v>
      </c>
      <c r="D110" s="20" t="s">
        <v>2715</v>
      </c>
      <c r="E110" s="21">
        <v>37159</v>
      </c>
      <c r="F110" s="4">
        <v>200672</v>
      </c>
      <c r="G110" s="4">
        <v>9173</v>
      </c>
      <c r="H110" s="4">
        <v>605.36</v>
      </c>
      <c r="I110" s="4">
        <v>102</v>
      </c>
      <c r="J110" s="4">
        <v>3724</v>
      </c>
      <c r="K110" s="4">
        <v>257175</v>
      </c>
      <c r="L110" s="4">
        <v>462161</v>
      </c>
      <c r="M110" s="4">
        <v>1.8</v>
      </c>
      <c r="N110" s="4">
        <v>2.2000000000000002</v>
      </c>
      <c r="O110" s="4">
        <v>222181</v>
      </c>
      <c r="P110" s="4">
        <v>34994</v>
      </c>
      <c r="Q110" s="4">
        <v>396024</v>
      </c>
      <c r="R110" s="4">
        <v>66137</v>
      </c>
      <c r="S110" s="4">
        <v>605725576.89999998</v>
      </c>
      <c r="T110" s="4">
        <v>1097756.37644809</v>
      </c>
      <c r="U110" s="4">
        <v>7</v>
      </c>
      <c r="V110" s="4">
        <v>73523</v>
      </c>
      <c r="W110" s="4">
        <v>36409</v>
      </c>
      <c r="X110" s="4">
        <v>95</v>
      </c>
      <c r="Y110" s="4">
        <v>388638</v>
      </c>
      <c r="Z110" s="4">
        <v>220766</v>
      </c>
      <c r="AA110" s="4"/>
      <c r="AB110" s="4"/>
      <c r="AC110" s="4"/>
      <c r="AD110">
        <v>97915.045206424504</v>
      </c>
      <c r="AE110">
        <v>0</v>
      </c>
    </row>
    <row r="111" spans="1:31" x14ac:dyDescent="0.25">
      <c r="A111" s="2" t="s">
        <v>480</v>
      </c>
      <c r="B111" s="3" t="s">
        <v>481</v>
      </c>
      <c r="C111" s="20" t="s">
        <v>482</v>
      </c>
      <c r="D111" s="20" t="s">
        <v>2408</v>
      </c>
      <c r="E111" s="21"/>
      <c r="F111" s="4">
        <v>120926</v>
      </c>
      <c r="G111" s="4">
        <v>9125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>
        <v>0</v>
      </c>
      <c r="AE111">
        <v>0</v>
      </c>
    </row>
    <row r="112" spans="1:31" x14ac:dyDescent="0.25">
      <c r="A112" s="2" t="s">
        <v>920</v>
      </c>
      <c r="B112" s="3" t="s">
        <v>921</v>
      </c>
      <c r="C112" s="20" t="s">
        <v>922</v>
      </c>
      <c r="D112" s="20" t="s">
        <v>2525</v>
      </c>
      <c r="E112" s="21">
        <v>27055</v>
      </c>
      <c r="F112" s="4">
        <v>113267</v>
      </c>
      <c r="G112" s="4">
        <v>9114</v>
      </c>
      <c r="H112" s="4">
        <v>1008.79</v>
      </c>
      <c r="I112" s="4">
        <v>92</v>
      </c>
      <c r="J112" s="4">
        <v>3784</v>
      </c>
      <c r="K112" s="4">
        <v>150033</v>
      </c>
      <c r="L112" s="4">
        <v>415863</v>
      </c>
      <c r="M112" s="4">
        <v>2.8</v>
      </c>
      <c r="N112" s="4">
        <v>4</v>
      </c>
      <c r="O112" s="4">
        <v>146495</v>
      </c>
      <c r="P112" s="4">
        <v>3538</v>
      </c>
      <c r="Q112" s="4">
        <v>404222</v>
      </c>
      <c r="R112" s="4">
        <v>11641</v>
      </c>
      <c r="S112" s="4">
        <v>1008012212</v>
      </c>
      <c r="T112" s="4">
        <v>633847582.76431406</v>
      </c>
      <c r="U112" s="4">
        <v>20</v>
      </c>
      <c r="V112" s="4"/>
      <c r="W112" s="4"/>
      <c r="X112" s="4">
        <v>70</v>
      </c>
      <c r="Y112" s="4">
        <v>224017</v>
      </c>
      <c r="Z112" s="4">
        <v>104799</v>
      </c>
      <c r="AA112" s="4">
        <v>2</v>
      </c>
      <c r="AB112" s="4"/>
      <c r="AC112" s="4"/>
      <c r="AD112">
        <v>136597.47509960501</v>
      </c>
      <c r="AE112">
        <v>0</v>
      </c>
    </row>
    <row r="113" spans="1:31" x14ac:dyDescent="0.25">
      <c r="A113" s="2" t="s">
        <v>1533</v>
      </c>
      <c r="B113" s="3" t="s">
        <v>1534</v>
      </c>
      <c r="C113" s="20" t="s">
        <v>1535</v>
      </c>
      <c r="D113" s="20" t="s">
        <v>1790</v>
      </c>
      <c r="E113" s="21">
        <v>31224</v>
      </c>
      <c r="F113" s="4">
        <v>326049</v>
      </c>
      <c r="G113" s="4">
        <v>9095</v>
      </c>
      <c r="H113" s="4">
        <v>409.64</v>
      </c>
      <c r="I113" s="4">
        <v>66</v>
      </c>
      <c r="J113" s="4">
        <v>3447</v>
      </c>
      <c r="K113" s="4">
        <v>218831</v>
      </c>
      <c r="L113" s="4">
        <v>579034</v>
      </c>
      <c r="M113" s="4">
        <v>2.6</v>
      </c>
      <c r="N113" s="4">
        <v>1.8</v>
      </c>
      <c r="O113" s="4">
        <v>199050</v>
      </c>
      <c r="P113" s="4">
        <v>19781</v>
      </c>
      <c r="Q113" s="4">
        <v>538587</v>
      </c>
      <c r="R113" s="4">
        <v>40447</v>
      </c>
      <c r="S113" s="4">
        <v>410162437.69999999</v>
      </c>
      <c r="T113" s="4">
        <v>1439891.1571867701</v>
      </c>
      <c r="U113" s="4">
        <v>14</v>
      </c>
      <c r="V113" s="4"/>
      <c r="W113" s="4"/>
      <c r="X113" s="4">
        <v>43</v>
      </c>
      <c r="Y113" s="4">
        <v>254605</v>
      </c>
      <c r="Z113" s="4">
        <v>154032</v>
      </c>
      <c r="AA113" s="4">
        <v>2</v>
      </c>
      <c r="AB113" s="4"/>
      <c r="AC113" s="4"/>
      <c r="AD113">
        <v>80991.151230178904</v>
      </c>
      <c r="AE113">
        <v>0</v>
      </c>
    </row>
    <row r="114" spans="1:31" x14ac:dyDescent="0.25">
      <c r="A114" s="2" t="s">
        <v>926</v>
      </c>
      <c r="B114" s="3" t="s">
        <v>927</v>
      </c>
      <c r="C114" s="20" t="s">
        <v>928</v>
      </c>
      <c r="D114" s="20" t="s">
        <v>2527</v>
      </c>
      <c r="E114" s="21">
        <v>29263</v>
      </c>
      <c r="F114" s="4">
        <v>140137</v>
      </c>
      <c r="G114" s="4">
        <v>9068</v>
      </c>
      <c r="H114" s="4">
        <v>966.72</v>
      </c>
      <c r="I114" s="4">
        <v>357</v>
      </c>
      <c r="J114" s="4">
        <v>23514</v>
      </c>
      <c r="K114" s="4">
        <v>844455</v>
      </c>
      <c r="L114" s="4">
        <v>2686372</v>
      </c>
      <c r="M114" s="4">
        <v>3.2</v>
      </c>
      <c r="N114" s="4">
        <v>19.7</v>
      </c>
      <c r="O114" s="4">
        <v>750209</v>
      </c>
      <c r="P114" s="4">
        <v>94246</v>
      </c>
      <c r="Q114" s="4">
        <v>2397554</v>
      </c>
      <c r="R114" s="4">
        <v>288818</v>
      </c>
      <c r="S114" s="4">
        <v>970049948.60000002</v>
      </c>
      <c r="T114" s="4">
        <v>492250997.24214798</v>
      </c>
      <c r="U114" s="4">
        <v>150</v>
      </c>
      <c r="V114" s="4">
        <v>943005</v>
      </c>
      <c r="W114" s="4">
        <v>280142</v>
      </c>
      <c r="X114" s="4">
        <v>198</v>
      </c>
      <c r="Y114" s="4">
        <v>1379895</v>
      </c>
      <c r="Z114" s="4">
        <v>548501</v>
      </c>
      <c r="AA114" s="4">
        <v>9</v>
      </c>
      <c r="AB114" s="4">
        <v>363472</v>
      </c>
      <c r="AC114" s="4">
        <v>15812</v>
      </c>
      <c r="AD114">
        <v>110264.130060903</v>
      </c>
      <c r="AE114">
        <v>3</v>
      </c>
    </row>
    <row r="115" spans="1:31" x14ac:dyDescent="0.25">
      <c r="A115" s="2" t="s">
        <v>1268</v>
      </c>
      <c r="B115" s="3" t="s">
        <v>1269</v>
      </c>
      <c r="C115" s="20" t="s">
        <v>1270</v>
      </c>
      <c r="D115" s="20" t="s">
        <v>2626</v>
      </c>
      <c r="E115" s="21">
        <v>36982</v>
      </c>
      <c r="F115" s="4">
        <v>296875</v>
      </c>
      <c r="G115" s="4">
        <v>8926</v>
      </c>
      <c r="H115" s="4">
        <v>1328.63</v>
      </c>
      <c r="I115" s="4">
        <v>160</v>
      </c>
      <c r="J115" s="4">
        <v>8544</v>
      </c>
      <c r="K115" s="4">
        <v>446136</v>
      </c>
      <c r="L115" s="4">
        <v>1663868</v>
      </c>
      <c r="M115" s="4">
        <v>3.7</v>
      </c>
      <c r="N115" s="4">
        <v>5.5</v>
      </c>
      <c r="O115" s="4">
        <v>409973</v>
      </c>
      <c r="P115" s="4">
        <v>36163</v>
      </c>
      <c r="Q115" s="4">
        <v>1567822</v>
      </c>
      <c r="R115" s="4">
        <v>96046</v>
      </c>
      <c r="S115" s="4">
        <v>1330308967</v>
      </c>
      <c r="T115" s="4">
        <v>301097534.96798003</v>
      </c>
      <c r="U115" s="4">
        <v>33</v>
      </c>
      <c r="V115" s="4">
        <v>233938</v>
      </c>
      <c r="W115" s="4">
        <v>97224</v>
      </c>
      <c r="X115" s="4">
        <v>94</v>
      </c>
      <c r="Y115" s="4">
        <v>592101</v>
      </c>
      <c r="Z115" s="4">
        <v>283743</v>
      </c>
      <c r="AA115" s="4">
        <v>15</v>
      </c>
      <c r="AB115" s="4">
        <v>744319</v>
      </c>
      <c r="AC115" s="4">
        <v>32498</v>
      </c>
      <c r="AD115">
        <v>126489.13872433999</v>
      </c>
      <c r="AE115">
        <v>0</v>
      </c>
    </row>
    <row r="116" spans="1:31" x14ac:dyDescent="0.25">
      <c r="A116" s="2" t="s">
        <v>1205</v>
      </c>
      <c r="B116" s="3" t="s">
        <v>1206</v>
      </c>
      <c r="C116" s="20" t="s">
        <v>1207</v>
      </c>
      <c r="D116" s="20" t="s">
        <v>1701</v>
      </c>
      <c r="E116" s="21">
        <v>25471</v>
      </c>
      <c r="F116" s="4">
        <v>106122</v>
      </c>
      <c r="G116" s="4">
        <v>8875</v>
      </c>
      <c r="H116" s="4">
        <v>979.68</v>
      </c>
      <c r="I116" s="4">
        <v>46</v>
      </c>
      <c r="J116" s="4">
        <v>2482</v>
      </c>
      <c r="K116" s="4">
        <v>120693</v>
      </c>
      <c r="L116" s="4">
        <v>415480</v>
      </c>
      <c r="M116" s="4">
        <v>3.4</v>
      </c>
      <c r="N116" s="4">
        <v>4.0999999999999996</v>
      </c>
      <c r="O116" s="4">
        <v>117488</v>
      </c>
      <c r="P116" s="4">
        <v>3205</v>
      </c>
      <c r="Q116" s="4">
        <v>407584</v>
      </c>
      <c r="R116" s="4">
        <v>7896</v>
      </c>
      <c r="S116" s="4">
        <v>980206118.60000002</v>
      </c>
      <c r="T116" s="4">
        <v>234781925.834793</v>
      </c>
      <c r="U116" s="4"/>
      <c r="V116" s="4"/>
      <c r="W116" s="4"/>
      <c r="X116" s="4">
        <v>30</v>
      </c>
      <c r="Y116" s="4">
        <v>206143</v>
      </c>
      <c r="Z116" s="4">
        <v>88815</v>
      </c>
      <c r="AA116" s="4"/>
      <c r="AB116" s="4"/>
      <c r="AC116" s="4"/>
      <c r="AD116">
        <v>50395.733624094501</v>
      </c>
      <c r="AE116">
        <v>0</v>
      </c>
    </row>
    <row r="117" spans="1:31" x14ac:dyDescent="0.25">
      <c r="A117" s="2" t="s">
        <v>1265</v>
      </c>
      <c r="B117" s="3" t="s">
        <v>1266</v>
      </c>
      <c r="C117" s="20" t="s">
        <v>1267</v>
      </c>
      <c r="D117" s="20" t="s">
        <v>2625</v>
      </c>
      <c r="E117" s="21">
        <v>43128</v>
      </c>
      <c r="F117" s="4">
        <v>502892</v>
      </c>
      <c r="G117" s="4">
        <v>8839</v>
      </c>
      <c r="H117" s="4">
        <v>641.28</v>
      </c>
      <c r="I117" s="4">
        <v>172</v>
      </c>
      <c r="J117" s="4">
        <v>10529</v>
      </c>
      <c r="K117" s="4">
        <v>804616</v>
      </c>
      <c r="L117" s="4">
        <v>1587395</v>
      </c>
      <c r="M117" s="4">
        <v>2</v>
      </c>
      <c r="N117" s="4">
        <v>3</v>
      </c>
      <c r="O117" s="4">
        <v>609941</v>
      </c>
      <c r="P117" s="4">
        <v>194675</v>
      </c>
      <c r="Q117" s="4">
        <v>1163957</v>
      </c>
      <c r="R117" s="4">
        <v>423438</v>
      </c>
      <c r="S117" s="4">
        <v>636857110.79999995</v>
      </c>
      <c r="T117" s="4">
        <v>12596292.072622599</v>
      </c>
      <c r="U117" s="4">
        <v>31</v>
      </c>
      <c r="V117" s="4">
        <v>234999</v>
      </c>
      <c r="W117" s="4">
        <v>74171</v>
      </c>
      <c r="X117" s="4">
        <v>141</v>
      </c>
      <c r="Y117" s="4">
        <v>1352396</v>
      </c>
      <c r="Z117" s="4">
        <v>730445</v>
      </c>
      <c r="AA117" s="4"/>
      <c r="AB117" s="4"/>
      <c r="AC117" s="4"/>
      <c r="AD117">
        <v>103855.282087559</v>
      </c>
      <c r="AE117">
        <v>0</v>
      </c>
    </row>
    <row r="118" spans="1:31" x14ac:dyDescent="0.25">
      <c r="A118" s="2" t="s">
        <v>1473</v>
      </c>
      <c r="B118" s="3" t="s">
        <v>1474</v>
      </c>
      <c r="C118" s="20" t="s">
        <v>1475</v>
      </c>
      <c r="D118" s="20" t="s">
        <v>2685</v>
      </c>
      <c r="E118" s="21">
        <v>36084</v>
      </c>
      <c r="F118" s="4">
        <v>163665</v>
      </c>
      <c r="G118" s="4">
        <v>8765</v>
      </c>
      <c r="H118" s="4">
        <v>2083.5500000000002</v>
      </c>
      <c r="I118" s="4">
        <v>1304</v>
      </c>
      <c r="J118" s="4">
        <v>76067</v>
      </c>
      <c r="K118" s="4">
        <v>1703289</v>
      </c>
      <c r="L118" s="4">
        <v>10089424</v>
      </c>
      <c r="M118" s="4">
        <v>5.9</v>
      </c>
      <c r="N118" s="4">
        <v>60.9</v>
      </c>
      <c r="O118" s="4">
        <v>1630836</v>
      </c>
      <c r="P118" s="4">
        <v>72453</v>
      </c>
      <c r="Q118" s="4">
        <v>9853787</v>
      </c>
      <c r="R118" s="4">
        <v>235637</v>
      </c>
      <c r="S118" s="4"/>
      <c r="T118" s="4"/>
      <c r="U118" s="4">
        <v>1018</v>
      </c>
      <c r="V118" s="4">
        <v>6181891</v>
      </c>
      <c r="W118" s="4">
        <v>888804</v>
      </c>
      <c r="X118" s="4">
        <v>267</v>
      </c>
      <c r="Y118" s="4">
        <v>2635005</v>
      </c>
      <c r="Z118" s="4">
        <v>756689</v>
      </c>
      <c r="AA118" s="4">
        <v>19</v>
      </c>
      <c r="AB118" s="4">
        <v>1272528</v>
      </c>
      <c r="AC118" s="4">
        <v>57796</v>
      </c>
      <c r="AD118">
        <v>186360.27256732201</v>
      </c>
      <c r="AE118">
        <v>0</v>
      </c>
    </row>
    <row r="119" spans="1:31" x14ac:dyDescent="0.25">
      <c r="A119" s="2" t="s">
        <v>1128</v>
      </c>
      <c r="B119" s="3" t="s">
        <v>1129</v>
      </c>
      <c r="C119" s="20" t="s">
        <v>1130</v>
      </c>
      <c r="D119" s="20" t="s">
        <v>2586</v>
      </c>
      <c r="E119" s="21">
        <v>30792</v>
      </c>
      <c r="F119" s="4">
        <v>269362</v>
      </c>
      <c r="G119" s="4">
        <v>8751</v>
      </c>
      <c r="H119" s="4">
        <v>2189.79</v>
      </c>
      <c r="I119" s="4">
        <v>201</v>
      </c>
      <c r="J119" s="4">
        <v>12450</v>
      </c>
      <c r="K119" s="4">
        <v>488528</v>
      </c>
      <c r="L119" s="4">
        <v>1869681</v>
      </c>
      <c r="M119" s="4">
        <v>3.8</v>
      </c>
      <c r="N119" s="4">
        <v>6.8</v>
      </c>
      <c r="O119" s="4">
        <v>433668</v>
      </c>
      <c r="P119" s="4">
        <v>54860</v>
      </c>
      <c r="Q119" s="4">
        <v>1735876</v>
      </c>
      <c r="R119" s="4">
        <v>133805</v>
      </c>
      <c r="S119" s="4">
        <v>2239577565</v>
      </c>
      <c r="T119" s="4">
        <v>832485949.76733601</v>
      </c>
      <c r="U119" s="4">
        <v>108</v>
      </c>
      <c r="V119" s="4">
        <v>803511</v>
      </c>
      <c r="W119" s="4">
        <v>197081</v>
      </c>
      <c r="X119" s="4">
        <v>89</v>
      </c>
      <c r="Y119" s="4">
        <v>567855</v>
      </c>
      <c r="Z119" s="4">
        <v>266498</v>
      </c>
      <c r="AA119" s="4">
        <v>4</v>
      </c>
      <c r="AB119" s="4">
        <v>498315</v>
      </c>
      <c r="AC119" s="4">
        <v>24949</v>
      </c>
      <c r="AD119">
        <v>208307.45782499001</v>
      </c>
      <c r="AE119">
        <v>0</v>
      </c>
    </row>
    <row r="120" spans="1:31" x14ac:dyDescent="0.25">
      <c r="A120" s="2" t="s">
        <v>1071</v>
      </c>
      <c r="B120" s="3" t="s">
        <v>1072</v>
      </c>
      <c r="C120" s="20" t="s">
        <v>1073</v>
      </c>
      <c r="D120" s="20" t="s">
        <v>1712</v>
      </c>
      <c r="E120" s="21">
        <v>30315</v>
      </c>
      <c r="F120" s="4">
        <v>85806</v>
      </c>
      <c r="G120" s="4">
        <v>8682</v>
      </c>
      <c r="H120" s="4">
        <v>1151.3</v>
      </c>
      <c r="I120" s="4">
        <v>71</v>
      </c>
      <c r="J120" s="4">
        <v>2951</v>
      </c>
      <c r="K120" s="4">
        <v>102712</v>
      </c>
      <c r="L120" s="4">
        <v>336278</v>
      </c>
      <c r="M120" s="4">
        <v>3.3</v>
      </c>
      <c r="N120" s="4">
        <v>4.2</v>
      </c>
      <c r="O120" s="4">
        <v>96411</v>
      </c>
      <c r="P120" s="4">
        <v>6301</v>
      </c>
      <c r="Q120" s="4">
        <v>320958</v>
      </c>
      <c r="R120" s="4">
        <v>15320</v>
      </c>
      <c r="S120" s="4">
        <v>1154652266</v>
      </c>
      <c r="T120" s="4">
        <v>507724929.47733301</v>
      </c>
      <c r="U120" s="4">
        <v>21</v>
      </c>
      <c r="V120" s="4"/>
      <c r="W120" s="4"/>
      <c r="X120" s="4">
        <v>48</v>
      </c>
      <c r="Y120" s="4">
        <v>151852</v>
      </c>
      <c r="Z120" s="4">
        <v>72295</v>
      </c>
      <c r="AA120" s="4">
        <v>2</v>
      </c>
      <c r="AB120" s="4"/>
      <c r="AC120" s="4"/>
      <c r="AD120">
        <v>135565.09826746199</v>
      </c>
      <c r="AE120">
        <v>0</v>
      </c>
    </row>
    <row r="121" spans="1:31" x14ac:dyDescent="0.25">
      <c r="A121" s="2" t="s">
        <v>1614</v>
      </c>
      <c r="B121" s="3" t="s">
        <v>1615</v>
      </c>
      <c r="C121" s="20" t="s">
        <v>1616</v>
      </c>
      <c r="D121" s="20" t="s">
        <v>2729</v>
      </c>
      <c r="E121" s="21">
        <v>22510</v>
      </c>
      <c r="F121" s="4">
        <v>96737</v>
      </c>
      <c r="G121" s="4">
        <v>8640</v>
      </c>
      <c r="H121" s="4">
        <v>569.39</v>
      </c>
      <c r="I121" s="4">
        <v>29</v>
      </c>
      <c r="J121" s="4">
        <v>1071</v>
      </c>
      <c r="K121" s="4">
        <v>48856</v>
      </c>
      <c r="L121" s="4">
        <v>104067</v>
      </c>
      <c r="M121" s="4">
        <v>2.1</v>
      </c>
      <c r="N121" s="4">
        <v>1.2</v>
      </c>
      <c r="O121" s="4">
        <v>45520</v>
      </c>
      <c r="P121" s="4">
        <v>3336</v>
      </c>
      <c r="Q121" s="4">
        <v>92272</v>
      </c>
      <c r="R121" s="4">
        <v>11795</v>
      </c>
      <c r="S121" s="4">
        <v>570088588.39999998</v>
      </c>
      <c r="T121" s="4">
        <v>373758.19067942997</v>
      </c>
      <c r="U121" s="4">
        <v>4</v>
      </c>
      <c r="V121" s="4">
        <v>29422</v>
      </c>
      <c r="W121" s="4">
        <v>9818</v>
      </c>
      <c r="X121" s="4">
        <v>25</v>
      </c>
      <c r="Y121" s="4">
        <v>74645</v>
      </c>
      <c r="Z121" s="4">
        <v>39038</v>
      </c>
      <c r="AA121" s="4"/>
      <c r="AB121" s="4"/>
      <c r="AC121" s="4"/>
      <c r="AD121">
        <v>91740.3683040248</v>
      </c>
      <c r="AE121">
        <v>0</v>
      </c>
    </row>
    <row r="122" spans="1:31" x14ac:dyDescent="0.25">
      <c r="A122" s="2" t="s">
        <v>1359</v>
      </c>
      <c r="B122" s="3" t="s">
        <v>1360</v>
      </c>
      <c r="C122" s="20" t="s">
        <v>1361</v>
      </c>
      <c r="D122" s="20" t="s">
        <v>1686</v>
      </c>
      <c r="E122" s="21">
        <v>24598</v>
      </c>
      <c r="F122" s="4">
        <v>88241</v>
      </c>
      <c r="G122" s="4">
        <v>8596</v>
      </c>
      <c r="H122" s="4">
        <v>2293.7399999999998</v>
      </c>
      <c r="I122" s="4">
        <v>52</v>
      </c>
      <c r="J122" s="4">
        <v>3976</v>
      </c>
      <c r="K122" s="4">
        <v>99263</v>
      </c>
      <c r="L122" s="4">
        <v>342021</v>
      </c>
      <c r="M122" s="4">
        <v>3.4</v>
      </c>
      <c r="N122" s="4">
        <v>4.0999999999999996</v>
      </c>
      <c r="O122" s="4">
        <v>96116</v>
      </c>
      <c r="P122" s="4">
        <v>3147</v>
      </c>
      <c r="Q122" s="4">
        <v>332244</v>
      </c>
      <c r="R122" s="4">
        <v>9777</v>
      </c>
      <c r="S122" s="4">
        <v>2304605702</v>
      </c>
      <c r="T122" s="4">
        <v>2312167.2357356399</v>
      </c>
      <c r="U122" s="4">
        <v>14</v>
      </c>
      <c r="V122" s="4"/>
      <c r="W122" s="4"/>
      <c r="X122" s="4">
        <v>36</v>
      </c>
      <c r="Y122" s="4">
        <v>123749</v>
      </c>
      <c r="Z122" s="4">
        <v>64559</v>
      </c>
      <c r="AA122" s="4">
        <v>2</v>
      </c>
      <c r="AB122" s="4"/>
      <c r="AC122" s="4"/>
      <c r="AD122">
        <v>144831.37326816301</v>
      </c>
      <c r="AE122">
        <v>0</v>
      </c>
    </row>
    <row r="123" spans="1:31" x14ac:dyDescent="0.25">
      <c r="A123" s="2" t="s">
        <v>955</v>
      </c>
      <c r="B123" s="3" t="s">
        <v>956</v>
      </c>
      <c r="C123" s="20" t="s">
        <v>957</v>
      </c>
      <c r="D123" s="20" t="s">
        <v>2535</v>
      </c>
      <c r="E123" s="21">
        <v>29910</v>
      </c>
      <c r="F123" s="4">
        <v>155599</v>
      </c>
      <c r="G123" s="4">
        <v>8593</v>
      </c>
      <c r="H123" s="4">
        <v>863.89</v>
      </c>
      <c r="I123" s="4">
        <v>106</v>
      </c>
      <c r="J123" s="4">
        <v>6078</v>
      </c>
      <c r="K123" s="4">
        <v>250041</v>
      </c>
      <c r="L123" s="4">
        <v>952426</v>
      </c>
      <c r="M123" s="4">
        <v>3.8</v>
      </c>
      <c r="N123" s="4">
        <v>6</v>
      </c>
      <c r="O123" s="4">
        <v>233118</v>
      </c>
      <c r="P123" s="4">
        <v>16923</v>
      </c>
      <c r="Q123" s="4">
        <v>902506</v>
      </c>
      <c r="R123" s="4">
        <v>49920</v>
      </c>
      <c r="S123" s="4">
        <v>865587510.29999995</v>
      </c>
      <c r="T123" s="4">
        <v>506791228.098768</v>
      </c>
      <c r="U123" s="4">
        <v>19</v>
      </c>
      <c r="V123" s="4">
        <v>127149</v>
      </c>
      <c r="W123" s="4">
        <v>42012</v>
      </c>
      <c r="X123" s="4">
        <v>76</v>
      </c>
      <c r="Y123" s="4">
        <v>393431</v>
      </c>
      <c r="Z123" s="4">
        <v>180981</v>
      </c>
      <c r="AA123" s="4">
        <v>11</v>
      </c>
      <c r="AB123" s="4">
        <v>431846</v>
      </c>
      <c r="AC123" s="4">
        <v>27048</v>
      </c>
      <c r="AD123">
        <v>99756.529019927693</v>
      </c>
      <c r="AE123">
        <v>0</v>
      </c>
    </row>
    <row r="124" spans="1:31" x14ac:dyDescent="0.25">
      <c r="A124" s="2" t="s">
        <v>1329</v>
      </c>
      <c r="B124" s="3" t="s">
        <v>1330</v>
      </c>
      <c r="C124" s="20" t="s">
        <v>1331</v>
      </c>
      <c r="D124" s="20" t="s">
        <v>2644</v>
      </c>
      <c r="E124" s="21">
        <v>37102</v>
      </c>
      <c r="F124" s="4">
        <v>251238</v>
      </c>
      <c r="G124" s="4">
        <v>8511</v>
      </c>
      <c r="H124" s="4">
        <v>854.56</v>
      </c>
      <c r="I124" s="4">
        <v>101</v>
      </c>
      <c r="J124" s="4">
        <v>5972</v>
      </c>
      <c r="K124" s="4">
        <v>241894</v>
      </c>
      <c r="L124" s="4">
        <v>459670</v>
      </c>
      <c r="M124" s="4">
        <v>1.9</v>
      </c>
      <c r="N124" s="4">
        <v>1.7</v>
      </c>
      <c r="O124" s="4">
        <v>218640</v>
      </c>
      <c r="P124" s="4">
        <v>23254</v>
      </c>
      <c r="Q124" s="4">
        <v>409194</v>
      </c>
      <c r="R124" s="4">
        <v>50476</v>
      </c>
      <c r="S124" s="4">
        <v>855840113.70000005</v>
      </c>
      <c r="T124" s="4">
        <v>133635819.939374</v>
      </c>
      <c r="U124" s="4">
        <v>27</v>
      </c>
      <c r="V124" s="4"/>
      <c r="W124" s="4"/>
      <c r="X124" s="4">
        <v>73</v>
      </c>
      <c r="Y124" s="4"/>
      <c r="Z124" s="4"/>
      <c r="AA124" s="4">
        <v>1</v>
      </c>
      <c r="AB124" s="4"/>
      <c r="AC124" s="4"/>
      <c r="AD124">
        <v>99149.355137627106</v>
      </c>
      <c r="AE124">
        <v>0</v>
      </c>
    </row>
    <row r="125" spans="1:31" x14ac:dyDescent="0.25">
      <c r="A125" s="2" t="s">
        <v>1068</v>
      </c>
      <c r="B125" s="3" t="s">
        <v>1069</v>
      </c>
      <c r="C125" s="20" t="s">
        <v>1070</v>
      </c>
      <c r="D125" s="20" t="s">
        <v>1707</v>
      </c>
      <c r="E125" s="21">
        <v>29849</v>
      </c>
      <c r="F125" s="4">
        <v>110361</v>
      </c>
      <c r="G125" s="4">
        <v>8507</v>
      </c>
      <c r="H125" s="4">
        <v>805.12</v>
      </c>
      <c r="I125" s="4">
        <v>76</v>
      </c>
      <c r="J125" s="4">
        <v>3108</v>
      </c>
      <c r="K125" s="4">
        <v>154391</v>
      </c>
      <c r="L125" s="4">
        <v>365073</v>
      </c>
      <c r="M125" s="4">
        <v>2.4</v>
      </c>
      <c r="N125" s="4">
        <v>3.4</v>
      </c>
      <c r="O125" s="4">
        <v>147543</v>
      </c>
      <c r="P125" s="4">
        <v>6848</v>
      </c>
      <c r="Q125" s="4">
        <v>342667</v>
      </c>
      <c r="R125" s="4">
        <v>22406</v>
      </c>
      <c r="S125" s="4">
        <v>803957654</v>
      </c>
      <c r="T125" s="4">
        <v>205569236.51379201</v>
      </c>
      <c r="U125" s="4">
        <v>23</v>
      </c>
      <c r="V125" s="4">
        <v>77449</v>
      </c>
      <c r="W125" s="4">
        <v>26040</v>
      </c>
      <c r="X125" s="4">
        <v>53</v>
      </c>
      <c r="Y125" s="4">
        <v>287624</v>
      </c>
      <c r="Z125" s="4">
        <v>128351</v>
      </c>
      <c r="AA125" s="4"/>
      <c r="AB125" s="4"/>
      <c r="AC125" s="4"/>
      <c r="AD125">
        <v>135396.84444203199</v>
      </c>
      <c r="AE125">
        <v>0</v>
      </c>
    </row>
    <row r="126" spans="1:31" x14ac:dyDescent="0.25">
      <c r="A126" s="2" t="s">
        <v>1476</v>
      </c>
      <c r="B126" s="3" t="s">
        <v>1477</v>
      </c>
      <c r="C126" s="20" t="s">
        <v>1478</v>
      </c>
      <c r="D126" s="20" t="s">
        <v>2686</v>
      </c>
      <c r="E126" s="21">
        <v>34841</v>
      </c>
      <c r="F126" s="4">
        <v>250704</v>
      </c>
      <c r="G126" s="4">
        <v>8485</v>
      </c>
      <c r="H126" s="4">
        <v>450.4</v>
      </c>
      <c r="I126" s="4">
        <v>52</v>
      </c>
      <c r="J126" s="4">
        <v>2440</v>
      </c>
      <c r="K126" s="4">
        <v>99684</v>
      </c>
      <c r="L126" s="4">
        <v>385647</v>
      </c>
      <c r="M126" s="4">
        <v>3.9</v>
      </c>
      <c r="N126" s="4">
        <v>1.5</v>
      </c>
      <c r="O126" s="4">
        <v>91556</v>
      </c>
      <c r="P126" s="4">
        <v>8128</v>
      </c>
      <c r="Q126" s="4">
        <v>366497</v>
      </c>
      <c r="R126" s="4">
        <v>19150</v>
      </c>
      <c r="S126" s="4">
        <v>451158144</v>
      </c>
      <c r="T126" s="4">
        <v>12629960.0167356</v>
      </c>
      <c r="U126" s="4">
        <v>9</v>
      </c>
      <c r="V126" s="4">
        <v>55671</v>
      </c>
      <c r="W126" s="4">
        <v>21081</v>
      </c>
      <c r="X126" s="4">
        <v>34</v>
      </c>
      <c r="Y126" s="4"/>
      <c r="Z126" s="4"/>
      <c r="AA126" s="4">
        <v>2</v>
      </c>
      <c r="AB126" s="4"/>
      <c r="AC126" s="4"/>
      <c r="AD126">
        <v>67722.224293664898</v>
      </c>
      <c r="AE126">
        <v>0</v>
      </c>
    </row>
    <row r="127" spans="1:31" x14ac:dyDescent="0.25">
      <c r="A127" s="2" t="s">
        <v>1491</v>
      </c>
      <c r="B127" s="3" t="s">
        <v>1492</v>
      </c>
      <c r="C127" s="20" t="s">
        <v>1493</v>
      </c>
      <c r="D127" s="20" t="s">
        <v>2691</v>
      </c>
      <c r="E127" s="21">
        <v>24551</v>
      </c>
      <c r="F127" s="4">
        <v>198777</v>
      </c>
      <c r="G127" s="4">
        <v>8438</v>
      </c>
      <c r="H127" s="4">
        <v>2058.96</v>
      </c>
      <c r="I127" s="4">
        <v>291</v>
      </c>
      <c r="J127" s="4">
        <v>25886</v>
      </c>
      <c r="K127" s="4">
        <v>632700</v>
      </c>
      <c r="L127" s="4">
        <v>2562352</v>
      </c>
      <c r="M127" s="4">
        <v>4</v>
      </c>
      <c r="N127" s="4">
        <v>12.9</v>
      </c>
      <c r="O127" s="4">
        <v>612911</v>
      </c>
      <c r="P127" s="4">
        <v>19789</v>
      </c>
      <c r="Q127" s="4">
        <v>2507854</v>
      </c>
      <c r="R127" s="4">
        <v>54498</v>
      </c>
      <c r="S127" s="4"/>
      <c r="T127" s="4"/>
      <c r="U127" s="4">
        <v>191</v>
      </c>
      <c r="V127" s="4"/>
      <c r="W127" s="4"/>
      <c r="X127" s="4">
        <v>99</v>
      </c>
      <c r="Y127" s="4">
        <v>792426</v>
      </c>
      <c r="Z127" s="4">
        <v>290168</v>
      </c>
      <c r="AA127" s="4">
        <v>1</v>
      </c>
      <c r="AB127" s="4"/>
      <c r="AC127" s="4"/>
      <c r="AD127">
        <v>139040.41373694999</v>
      </c>
      <c r="AE127">
        <v>0</v>
      </c>
    </row>
    <row r="128" spans="1:31" x14ac:dyDescent="0.25">
      <c r="A128" s="2" t="s">
        <v>842</v>
      </c>
      <c r="B128" s="3" t="s">
        <v>843</v>
      </c>
      <c r="C128" s="20" t="s">
        <v>844</v>
      </c>
      <c r="D128" s="20" t="s">
        <v>1791</v>
      </c>
      <c r="E128" s="21">
        <v>38109</v>
      </c>
      <c r="F128" s="4">
        <v>266509</v>
      </c>
      <c r="G128" s="4">
        <v>8419</v>
      </c>
      <c r="H128" s="4">
        <v>1960.17</v>
      </c>
      <c r="I128" s="4">
        <v>450</v>
      </c>
      <c r="J128" s="4">
        <v>26175</v>
      </c>
      <c r="K128" s="4">
        <v>1281649</v>
      </c>
      <c r="L128" s="4">
        <v>4082388</v>
      </c>
      <c r="M128" s="4">
        <v>3.2</v>
      </c>
      <c r="N128" s="4">
        <v>15.7</v>
      </c>
      <c r="O128" s="4">
        <v>974759</v>
      </c>
      <c r="P128" s="4">
        <v>306890</v>
      </c>
      <c r="Q128" s="4">
        <v>3021825</v>
      </c>
      <c r="R128" s="4">
        <v>1060563</v>
      </c>
      <c r="S128" s="4">
        <v>1961595735</v>
      </c>
      <c r="T128" s="4">
        <v>1686768419.8774199</v>
      </c>
      <c r="U128" s="4">
        <v>146</v>
      </c>
      <c r="V128" s="4">
        <v>2039935</v>
      </c>
      <c r="W128" s="4">
        <v>525586</v>
      </c>
      <c r="X128" s="4">
        <v>277</v>
      </c>
      <c r="Y128" s="4">
        <v>1664784</v>
      </c>
      <c r="Z128" s="4">
        <v>710618</v>
      </c>
      <c r="AA128" s="4">
        <v>7</v>
      </c>
      <c r="AB128" s="4">
        <v>238927</v>
      </c>
      <c r="AC128" s="4">
        <v>5629</v>
      </c>
      <c r="AD128">
        <v>165626.53856601601</v>
      </c>
      <c r="AE128">
        <v>0</v>
      </c>
    </row>
    <row r="129" spans="1:31" x14ac:dyDescent="0.25">
      <c r="A129" s="2" t="s">
        <v>1332</v>
      </c>
      <c r="B129" s="3" t="s">
        <v>1333</v>
      </c>
      <c r="C129" s="20" t="s">
        <v>1334</v>
      </c>
      <c r="D129" s="20" t="s">
        <v>2645</v>
      </c>
      <c r="E129" s="21">
        <v>45552</v>
      </c>
      <c r="F129" s="4">
        <v>509871</v>
      </c>
      <c r="G129" s="4">
        <v>8205</v>
      </c>
      <c r="H129" s="4">
        <v>686.77</v>
      </c>
      <c r="I129" s="4">
        <v>152</v>
      </c>
      <c r="J129" s="4">
        <v>7709</v>
      </c>
      <c r="K129" s="4">
        <v>495991</v>
      </c>
      <c r="L129" s="4">
        <v>1069602</v>
      </c>
      <c r="M129" s="4">
        <v>2.2000000000000002</v>
      </c>
      <c r="N129" s="4">
        <v>2</v>
      </c>
      <c r="O129" s="4">
        <v>412537</v>
      </c>
      <c r="P129" s="4">
        <v>83454</v>
      </c>
      <c r="Q129" s="4">
        <v>835338</v>
      </c>
      <c r="R129" s="4">
        <v>234264</v>
      </c>
      <c r="S129" s="4">
        <v>685845724.39999998</v>
      </c>
      <c r="T129" s="4">
        <v>106366172.793375</v>
      </c>
      <c r="U129" s="4">
        <v>19</v>
      </c>
      <c r="V129" s="4">
        <v>82211</v>
      </c>
      <c r="W129" s="4">
        <v>23508</v>
      </c>
      <c r="X129" s="4">
        <v>133</v>
      </c>
      <c r="Y129" s="4">
        <v>987391</v>
      </c>
      <c r="Z129" s="4">
        <v>472483</v>
      </c>
      <c r="AA129" s="4"/>
      <c r="AB129" s="4"/>
      <c r="AC129" s="4"/>
      <c r="AD129">
        <v>116077.95426646899</v>
      </c>
      <c r="AE129">
        <v>0</v>
      </c>
    </row>
    <row r="130" spans="1:31" x14ac:dyDescent="0.25">
      <c r="A130" s="2" t="s">
        <v>1187</v>
      </c>
      <c r="B130" s="3" t="s">
        <v>1188</v>
      </c>
      <c r="C130" s="20" t="s">
        <v>1189</v>
      </c>
      <c r="D130" s="20" t="s">
        <v>2604</v>
      </c>
      <c r="E130" s="21">
        <v>28461</v>
      </c>
      <c r="F130" s="4">
        <v>100242</v>
      </c>
      <c r="G130" s="4">
        <v>8196</v>
      </c>
      <c r="H130" s="4">
        <v>2526.56</v>
      </c>
      <c r="I130" s="4">
        <v>127</v>
      </c>
      <c r="J130" s="4">
        <v>6658</v>
      </c>
      <c r="K130" s="4">
        <v>346170</v>
      </c>
      <c r="L130" s="4">
        <v>1121038</v>
      </c>
      <c r="M130" s="4">
        <v>3.2</v>
      </c>
      <c r="N130" s="4">
        <v>11.3</v>
      </c>
      <c r="O130" s="4">
        <v>337272</v>
      </c>
      <c r="P130" s="4">
        <v>8898</v>
      </c>
      <c r="Q130" s="4">
        <v>1100646</v>
      </c>
      <c r="R130" s="4">
        <v>20392</v>
      </c>
      <c r="S130" s="4">
        <v>2529089973</v>
      </c>
      <c r="T130" s="4">
        <v>735625734.28731799</v>
      </c>
      <c r="U130" s="4">
        <v>57</v>
      </c>
      <c r="V130" s="4">
        <v>479810</v>
      </c>
      <c r="W130" s="4">
        <v>143657</v>
      </c>
      <c r="X130" s="4">
        <v>67</v>
      </c>
      <c r="Y130" s="4">
        <v>425996</v>
      </c>
      <c r="Z130" s="4">
        <v>194839</v>
      </c>
      <c r="AA130" s="4">
        <v>3</v>
      </c>
      <c r="AB130" s="4">
        <v>215232</v>
      </c>
      <c r="AC130" s="4">
        <v>7674</v>
      </c>
      <c r="AD130">
        <v>200269.33080288101</v>
      </c>
      <c r="AE130">
        <v>0</v>
      </c>
    </row>
    <row r="131" spans="1:31" x14ac:dyDescent="0.25">
      <c r="A131" s="2" t="s">
        <v>1271</v>
      </c>
      <c r="B131" s="3" t="s">
        <v>1272</v>
      </c>
      <c r="C131" s="20" t="s">
        <v>1273</v>
      </c>
      <c r="D131" s="20" t="s">
        <v>2627</v>
      </c>
      <c r="E131" s="21">
        <v>32200</v>
      </c>
      <c r="F131" s="4">
        <v>112319</v>
      </c>
      <c r="G131" s="4">
        <v>8100</v>
      </c>
      <c r="H131" s="4">
        <v>1167.92</v>
      </c>
      <c r="I131" s="4">
        <v>347</v>
      </c>
      <c r="J131" s="4">
        <v>12031</v>
      </c>
      <c r="K131" s="4">
        <v>514145</v>
      </c>
      <c r="L131" s="4">
        <v>1647267</v>
      </c>
      <c r="M131" s="4">
        <v>3.2</v>
      </c>
      <c r="N131" s="4">
        <v>14.7</v>
      </c>
      <c r="O131" s="4">
        <v>383073</v>
      </c>
      <c r="P131" s="4">
        <v>131072</v>
      </c>
      <c r="Q131" s="4">
        <v>1232699</v>
      </c>
      <c r="R131" s="4">
        <v>414568</v>
      </c>
      <c r="S131" s="4">
        <v>1167387621</v>
      </c>
      <c r="T131" s="4">
        <v>249424148.92836601</v>
      </c>
      <c r="U131" s="4">
        <v>67</v>
      </c>
      <c r="V131" s="4"/>
      <c r="W131" s="4"/>
      <c r="X131" s="4">
        <v>273</v>
      </c>
      <c r="Y131" s="4">
        <v>993948</v>
      </c>
      <c r="Z131" s="4">
        <v>415701</v>
      </c>
      <c r="AA131" s="4">
        <v>7</v>
      </c>
      <c r="AB131" s="4"/>
      <c r="AC131" s="4"/>
      <c r="AD131">
        <v>72244.906756937606</v>
      </c>
      <c r="AE131">
        <v>0</v>
      </c>
    </row>
    <row r="132" spans="1:31" x14ac:dyDescent="0.25">
      <c r="A132" s="2" t="s">
        <v>1458</v>
      </c>
      <c r="B132" s="3" t="s">
        <v>1459</v>
      </c>
      <c r="C132" s="20" t="s">
        <v>1460</v>
      </c>
      <c r="D132" s="20" t="s">
        <v>2680</v>
      </c>
      <c r="E132" s="21">
        <v>34800</v>
      </c>
      <c r="F132" s="4">
        <v>255188</v>
      </c>
      <c r="G132" s="4">
        <v>8088</v>
      </c>
      <c r="H132" s="4">
        <v>170.47</v>
      </c>
      <c r="I132" s="4">
        <v>30</v>
      </c>
      <c r="J132" s="4">
        <v>2277</v>
      </c>
      <c r="K132" s="4">
        <v>207723</v>
      </c>
      <c r="L132" s="4">
        <v>344264</v>
      </c>
      <c r="M132" s="4">
        <v>1.7</v>
      </c>
      <c r="N132" s="4">
        <v>1.3</v>
      </c>
      <c r="O132" s="4">
        <v>160307</v>
      </c>
      <c r="P132" s="4">
        <v>47416</v>
      </c>
      <c r="Q132" s="4">
        <v>265672</v>
      </c>
      <c r="R132" s="4">
        <v>78592</v>
      </c>
      <c r="S132" s="4">
        <v>170188604.30000001</v>
      </c>
      <c r="T132" s="4">
        <v>7115700.5812658099</v>
      </c>
      <c r="U132" s="4">
        <v>2</v>
      </c>
      <c r="V132" s="4"/>
      <c r="W132" s="4"/>
      <c r="X132" s="4">
        <v>28</v>
      </c>
      <c r="Y132" s="4"/>
      <c r="Z132" s="4"/>
      <c r="AA132" s="4"/>
      <c r="AB132" s="4"/>
      <c r="AC132" s="4"/>
      <c r="AD132">
        <v>49651.9409239698</v>
      </c>
      <c r="AE132">
        <v>0</v>
      </c>
    </row>
    <row r="133" spans="1:31" x14ac:dyDescent="0.25">
      <c r="A133" s="2" t="s">
        <v>1461</v>
      </c>
      <c r="B133" s="3" t="s">
        <v>1462</v>
      </c>
      <c r="C133" s="20" t="s">
        <v>1463</v>
      </c>
      <c r="D133" s="20" t="s">
        <v>2681</v>
      </c>
      <c r="E133" s="21">
        <v>34557</v>
      </c>
      <c r="F133" s="4">
        <v>133900</v>
      </c>
      <c r="G133" s="4">
        <v>8053</v>
      </c>
      <c r="H133" s="4">
        <v>1428.17</v>
      </c>
      <c r="I133" s="4">
        <v>313</v>
      </c>
      <c r="J133" s="4">
        <v>12915</v>
      </c>
      <c r="K133" s="4">
        <v>366440</v>
      </c>
      <c r="L133" s="4">
        <v>1793977</v>
      </c>
      <c r="M133" s="4">
        <v>4.9000000000000004</v>
      </c>
      <c r="N133" s="4">
        <v>13.5</v>
      </c>
      <c r="O133" s="4">
        <v>350650</v>
      </c>
      <c r="P133" s="4">
        <v>15790</v>
      </c>
      <c r="Q133" s="4">
        <v>1747611</v>
      </c>
      <c r="R133" s="4">
        <v>46366</v>
      </c>
      <c r="S133" s="4"/>
      <c r="T133" s="4"/>
      <c r="U133" s="4">
        <v>230</v>
      </c>
      <c r="V133" s="4">
        <v>1049355</v>
      </c>
      <c r="W133" s="4">
        <v>151693</v>
      </c>
      <c r="X133" s="4">
        <v>80</v>
      </c>
      <c r="Y133" s="4">
        <v>595607</v>
      </c>
      <c r="Z133" s="4">
        <v>209462</v>
      </c>
      <c r="AA133" s="4">
        <v>3</v>
      </c>
      <c r="AB133" s="4">
        <v>149015</v>
      </c>
      <c r="AC133" s="4">
        <v>5285</v>
      </c>
      <c r="AD133">
        <v>116256.295608851</v>
      </c>
      <c r="AE133">
        <v>1</v>
      </c>
    </row>
    <row r="134" spans="1:31" x14ac:dyDescent="0.25">
      <c r="A134" s="2" t="s">
        <v>1193</v>
      </c>
      <c r="B134" s="3" t="s">
        <v>1194</v>
      </c>
      <c r="C134" s="20" t="s">
        <v>1195</v>
      </c>
      <c r="D134" s="20" t="s">
        <v>2606</v>
      </c>
      <c r="E134" s="21">
        <v>25538</v>
      </c>
      <c r="F134" s="4">
        <v>110189</v>
      </c>
      <c r="G134" s="4">
        <v>8019</v>
      </c>
      <c r="H134" s="4">
        <v>1899.19</v>
      </c>
      <c r="I134" s="4">
        <v>57</v>
      </c>
      <c r="J134" s="4">
        <v>1797</v>
      </c>
      <c r="K134" s="4">
        <v>60079</v>
      </c>
      <c r="L134" s="4">
        <v>232298</v>
      </c>
      <c r="M134" s="4">
        <v>3.9</v>
      </c>
      <c r="N134" s="4">
        <v>2.2999999999999998</v>
      </c>
      <c r="O134" s="4">
        <v>58674</v>
      </c>
      <c r="P134" s="4">
        <v>1405</v>
      </c>
      <c r="Q134" s="4">
        <v>226967</v>
      </c>
      <c r="R134" s="4">
        <v>5331</v>
      </c>
      <c r="S134" s="4">
        <v>1902418916</v>
      </c>
      <c r="T134" s="4">
        <v>542459160.91277504</v>
      </c>
      <c r="U134" s="4"/>
      <c r="V134" s="4"/>
      <c r="W134" s="4"/>
      <c r="X134" s="4">
        <v>32</v>
      </c>
      <c r="Y134" s="4">
        <v>62492</v>
      </c>
      <c r="Z134" s="4">
        <v>33326</v>
      </c>
      <c r="AA134" s="4"/>
      <c r="AB134" s="4"/>
      <c r="AC134" s="4"/>
      <c r="AD134">
        <v>248490.12596463499</v>
      </c>
      <c r="AE134">
        <v>0</v>
      </c>
    </row>
    <row r="135" spans="1:31" x14ac:dyDescent="0.25">
      <c r="A135" s="2" t="s">
        <v>1092</v>
      </c>
      <c r="B135" s="3" t="s">
        <v>1093</v>
      </c>
      <c r="C135" s="20" t="s">
        <v>1094</v>
      </c>
      <c r="D135" s="20" t="s">
        <v>2575</v>
      </c>
      <c r="E135" s="21">
        <v>31735</v>
      </c>
      <c r="F135" s="4">
        <v>170696</v>
      </c>
      <c r="G135" s="4">
        <v>7992</v>
      </c>
      <c r="H135" s="4">
        <v>738.44</v>
      </c>
      <c r="I135" s="4">
        <v>80</v>
      </c>
      <c r="J135" s="4">
        <v>6459</v>
      </c>
      <c r="K135" s="4">
        <v>216833</v>
      </c>
      <c r="L135" s="4">
        <v>525265</v>
      </c>
      <c r="M135" s="4">
        <v>2.4</v>
      </c>
      <c r="N135" s="4">
        <v>3.1</v>
      </c>
      <c r="O135" s="4">
        <v>189039</v>
      </c>
      <c r="P135" s="4">
        <v>27794</v>
      </c>
      <c r="Q135" s="4">
        <v>472576</v>
      </c>
      <c r="R135" s="4">
        <v>52689</v>
      </c>
      <c r="S135" s="4">
        <v>740911086.89999998</v>
      </c>
      <c r="T135" s="4">
        <v>314764559.45593703</v>
      </c>
      <c r="U135" s="4">
        <v>31</v>
      </c>
      <c r="V135" s="4"/>
      <c r="W135" s="4"/>
      <c r="X135" s="4">
        <v>47</v>
      </c>
      <c r="Y135" s="4"/>
      <c r="Z135" s="4"/>
      <c r="AA135" s="4">
        <v>2</v>
      </c>
      <c r="AB135" s="4"/>
      <c r="AC135" s="4"/>
      <c r="AD135">
        <v>111761.43904815199</v>
      </c>
      <c r="AE135">
        <v>0</v>
      </c>
    </row>
    <row r="136" spans="1:31" x14ac:dyDescent="0.25">
      <c r="A136" s="2" t="s">
        <v>1038</v>
      </c>
      <c r="B136" s="3" t="s">
        <v>1039</v>
      </c>
      <c r="C136" s="20" t="s">
        <v>1040</v>
      </c>
      <c r="D136" s="20" t="s">
        <v>2561</v>
      </c>
      <c r="E136" s="21">
        <v>31227</v>
      </c>
      <c r="F136" s="4">
        <v>350147</v>
      </c>
      <c r="G136" s="4">
        <v>7940</v>
      </c>
      <c r="H136" s="4">
        <v>2121.81</v>
      </c>
      <c r="I136" s="4">
        <v>179</v>
      </c>
      <c r="J136" s="4">
        <v>13965</v>
      </c>
      <c r="K136" s="4">
        <v>466405</v>
      </c>
      <c r="L136" s="4">
        <v>1811489</v>
      </c>
      <c r="M136" s="4">
        <v>3.9</v>
      </c>
      <c r="N136" s="4">
        <v>5.0999999999999996</v>
      </c>
      <c r="O136" s="4">
        <v>431305</v>
      </c>
      <c r="P136" s="4">
        <v>35100</v>
      </c>
      <c r="Q136" s="4">
        <v>1719811</v>
      </c>
      <c r="R136" s="4">
        <v>91678</v>
      </c>
      <c r="S136" s="4">
        <v>2122006315</v>
      </c>
      <c r="T136" s="4">
        <v>1014861666.84633</v>
      </c>
      <c r="U136" s="4">
        <v>64</v>
      </c>
      <c r="V136" s="4">
        <v>525065</v>
      </c>
      <c r="W136" s="4">
        <v>156967</v>
      </c>
      <c r="X136" s="4">
        <v>97</v>
      </c>
      <c r="Y136" s="4">
        <v>565027</v>
      </c>
      <c r="Z136" s="4">
        <v>275073</v>
      </c>
      <c r="AA136" s="4">
        <v>18</v>
      </c>
      <c r="AB136" s="4">
        <v>721397</v>
      </c>
      <c r="AC136" s="4">
        <v>34365</v>
      </c>
      <c r="AD136">
        <v>200635.05685063699</v>
      </c>
      <c r="AE136">
        <v>0</v>
      </c>
    </row>
    <row r="137" spans="1:31" x14ac:dyDescent="0.25">
      <c r="A137" s="2" t="s">
        <v>1062</v>
      </c>
      <c r="B137" s="3" t="s">
        <v>1063</v>
      </c>
      <c r="C137" s="20" t="s">
        <v>1064</v>
      </c>
      <c r="D137" s="20" t="s">
        <v>2567</v>
      </c>
      <c r="E137" s="21">
        <v>82081</v>
      </c>
      <c r="F137" s="4">
        <v>305765</v>
      </c>
      <c r="G137" s="4">
        <v>7787</v>
      </c>
      <c r="H137" s="4">
        <v>141.06</v>
      </c>
      <c r="I137" s="4">
        <v>102</v>
      </c>
      <c r="J137" s="4">
        <v>9603</v>
      </c>
      <c r="K137" s="4">
        <v>945671</v>
      </c>
      <c r="L137" s="4">
        <v>1753783</v>
      </c>
      <c r="M137" s="4">
        <v>1.9</v>
      </c>
      <c r="N137" s="4">
        <v>5.3</v>
      </c>
      <c r="O137" s="4">
        <v>767172</v>
      </c>
      <c r="P137" s="4">
        <v>178499</v>
      </c>
      <c r="Q137" s="4">
        <v>1379938</v>
      </c>
      <c r="R137" s="4">
        <v>373845</v>
      </c>
      <c r="S137" s="4">
        <v>141430389.30000001</v>
      </c>
      <c r="T137" s="4">
        <v>63750372.346176498</v>
      </c>
      <c r="U137" s="4">
        <v>12</v>
      </c>
      <c r="V137" s="4"/>
      <c r="W137" s="4"/>
      <c r="X137" s="4">
        <v>87</v>
      </c>
      <c r="Y137" s="4">
        <v>1475926</v>
      </c>
      <c r="Z137" s="4">
        <v>833301</v>
      </c>
      <c r="AA137" s="4">
        <v>1</v>
      </c>
      <c r="AB137" s="4"/>
      <c r="AC137" s="4"/>
      <c r="AD137">
        <v>38402.425066833501</v>
      </c>
      <c r="AE137">
        <v>0</v>
      </c>
    </row>
    <row r="138" spans="1:31" x14ac:dyDescent="0.25">
      <c r="A138" s="2" t="s">
        <v>1338</v>
      </c>
      <c r="B138" s="3" t="s">
        <v>1339</v>
      </c>
      <c r="C138" s="20" t="s">
        <v>1340</v>
      </c>
      <c r="D138" s="20" t="s">
        <v>1832</v>
      </c>
      <c r="E138" s="21">
        <v>34405</v>
      </c>
      <c r="F138" s="4">
        <v>200058</v>
      </c>
      <c r="G138" s="4">
        <v>7766</v>
      </c>
      <c r="H138" s="4">
        <v>989.04</v>
      </c>
      <c r="I138" s="4">
        <v>75</v>
      </c>
      <c r="J138" s="4">
        <v>4398</v>
      </c>
      <c r="K138" s="4">
        <v>304807</v>
      </c>
      <c r="L138" s="4">
        <v>734687</v>
      </c>
      <c r="M138" s="4">
        <v>2.4</v>
      </c>
      <c r="N138" s="4">
        <v>3.6</v>
      </c>
      <c r="O138" s="4">
        <v>278706</v>
      </c>
      <c r="P138" s="4">
        <v>26101</v>
      </c>
      <c r="Q138" s="4">
        <v>676115</v>
      </c>
      <c r="R138" s="4">
        <v>58572</v>
      </c>
      <c r="S138" s="4">
        <v>986837486.20000005</v>
      </c>
      <c r="T138" s="4">
        <v>148705102.365327</v>
      </c>
      <c r="U138" s="4">
        <v>20</v>
      </c>
      <c r="V138" s="4">
        <v>393569</v>
      </c>
      <c r="W138" s="4">
        <v>114774</v>
      </c>
      <c r="X138" s="4">
        <v>55</v>
      </c>
      <c r="Y138" s="4">
        <v>341118</v>
      </c>
      <c r="Z138" s="4">
        <v>190033</v>
      </c>
      <c r="AA138" s="4"/>
      <c r="AB138" s="4"/>
      <c r="AC138" s="4"/>
      <c r="AD138">
        <v>137653.12324168099</v>
      </c>
      <c r="AE138">
        <v>0</v>
      </c>
    </row>
    <row r="139" spans="1:31" x14ac:dyDescent="0.25">
      <c r="A139" s="2" t="s">
        <v>961</v>
      </c>
      <c r="B139" s="3" t="s">
        <v>962</v>
      </c>
      <c r="C139" s="20" t="s">
        <v>963</v>
      </c>
      <c r="D139" s="20" t="s">
        <v>2537</v>
      </c>
      <c r="E139" s="21">
        <v>27914</v>
      </c>
      <c r="F139" s="4">
        <v>128719</v>
      </c>
      <c r="G139" s="4">
        <v>7760</v>
      </c>
      <c r="H139" s="4">
        <v>1266.96</v>
      </c>
      <c r="I139" s="4">
        <v>81</v>
      </c>
      <c r="J139" s="4">
        <v>3864</v>
      </c>
      <c r="K139" s="4">
        <v>129203</v>
      </c>
      <c r="L139" s="4">
        <v>780658</v>
      </c>
      <c r="M139" s="4">
        <v>6</v>
      </c>
      <c r="N139" s="4">
        <v>6.5</v>
      </c>
      <c r="O139" s="4">
        <v>124360</v>
      </c>
      <c r="P139" s="4">
        <v>4843</v>
      </c>
      <c r="Q139" s="4">
        <v>766031</v>
      </c>
      <c r="R139" s="4">
        <v>14627</v>
      </c>
      <c r="S139" s="4">
        <v>1369939881</v>
      </c>
      <c r="T139" s="4">
        <v>521931880.24174398</v>
      </c>
      <c r="U139" s="4">
        <v>20</v>
      </c>
      <c r="V139" s="4">
        <v>59620</v>
      </c>
      <c r="W139" s="4">
        <v>19086</v>
      </c>
      <c r="X139" s="4">
        <v>54</v>
      </c>
      <c r="Y139" s="4">
        <v>183325</v>
      </c>
      <c r="Z139" s="4">
        <v>88196</v>
      </c>
      <c r="AA139" s="4">
        <v>7</v>
      </c>
      <c r="AB139" s="4">
        <v>537713</v>
      </c>
      <c r="AC139" s="4">
        <v>21921</v>
      </c>
      <c r="AD139">
        <v>94559.009572553099</v>
      </c>
      <c r="AE139">
        <v>2</v>
      </c>
    </row>
    <row r="140" spans="1:31" x14ac:dyDescent="0.25">
      <c r="A140" s="2" t="s">
        <v>1376</v>
      </c>
      <c r="B140" s="3" t="s">
        <v>1377</v>
      </c>
      <c r="C140" s="20" t="s">
        <v>1378</v>
      </c>
      <c r="D140" s="20" t="s">
        <v>2655</v>
      </c>
      <c r="E140" s="21">
        <v>26898</v>
      </c>
      <c r="F140" s="4">
        <v>93849</v>
      </c>
      <c r="G140" s="4">
        <v>7716</v>
      </c>
      <c r="H140" s="4">
        <v>1577.08</v>
      </c>
      <c r="I140" s="4">
        <v>46</v>
      </c>
      <c r="J140" s="4">
        <v>3105</v>
      </c>
      <c r="K140" s="4">
        <v>81422</v>
      </c>
      <c r="L140" s="4">
        <v>151797</v>
      </c>
      <c r="M140" s="4">
        <v>1.9</v>
      </c>
      <c r="N140" s="4">
        <v>1.7</v>
      </c>
      <c r="O140" s="4">
        <v>74111</v>
      </c>
      <c r="P140" s="4">
        <v>7311</v>
      </c>
      <c r="Q140" s="4">
        <v>140368</v>
      </c>
      <c r="R140" s="4">
        <v>11429</v>
      </c>
      <c r="S140" s="4">
        <v>1593348228</v>
      </c>
      <c r="T140" s="4">
        <v>4302999.2442447497</v>
      </c>
      <c r="U140" s="4">
        <v>13</v>
      </c>
      <c r="V140" s="4">
        <v>40323</v>
      </c>
      <c r="W140" s="4">
        <v>14352</v>
      </c>
      <c r="X140" s="4">
        <v>33</v>
      </c>
      <c r="Y140" s="4">
        <v>111474</v>
      </c>
      <c r="Z140" s="4">
        <v>67070</v>
      </c>
      <c r="AA140" s="4"/>
      <c r="AB140" s="4"/>
      <c r="AC140" s="4"/>
      <c r="AD140">
        <v>145347.14889557901</v>
      </c>
      <c r="AE140">
        <v>0</v>
      </c>
    </row>
    <row r="141" spans="1:31" x14ac:dyDescent="0.25">
      <c r="A141" s="2" t="s">
        <v>1572</v>
      </c>
      <c r="B141" s="3" t="s">
        <v>1573</v>
      </c>
      <c r="C141" s="20" t="s">
        <v>1574</v>
      </c>
      <c r="D141" s="20" t="s">
        <v>1711</v>
      </c>
      <c r="E141" s="21">
        <v>23958</v>
      </c>
      <c r="F141" s="4">
        <v>84802</v>
      </c>
      <c r="G141" s="4">
        <v>7702</v>
      </c>
      <c r="H141" s="4">
        <v>815.24</v>
      </c>
      <c r="I141" s="4">
        <v>46</v>
      </c>
      <c r="J141" s="4">
        <v>2088</v>
      </c>
      <c r="K141" s="4">
        <v>103892</v>
      </c>
      <c r="L141" s="4">
        <v>372080</v>
      </c>
      <c r="M141" s="4">
        <v>3.6</v>
      </c>
      <c r="N141" s="4">
        <v>4.5</v>
      </c>
      <c r="O141" s="4">
        <v>95525</v>
      </c>
      <c r="P141" s="4">
        <v>8367</v>
      </c>
      <c r="Q141" s="4">
        <v>350081</v>
      </c>
      <c r="R141" s="4">
        <v>21999</v>
      </c>
      <c r="S141" s="4">
        <v>815851144.39999998</v>
      </c>
      <c r="T141" s="4">
        <v>1352944.8499694299</v>
      </c>
      <c r="U141" s="4">
        <v>10</v>
      </c>
      <c r="V141" s="4">
        <v>34015</v>
      </c>
      <c r="W141" s="4">
        <v>12153</v>
      </c>
      <c r="X141" s="4">
        <v>33</v>
      </c>
      <c r="Y141" s="4">
        <v>160557</v>
      </c>
      <c r="Z141" s="4">
        <v>85620</v>
      </c>
      <c r="AA141" s="4">
        <v>3</v>
      </c>
      <c r="AB141" s="4">
        <v>177508</v>
      </c>
      <c r="AC141" s="4">
        <v>6119</v>
      </c>
      <c r="AD141">
        <v>60944.451351096301</v>
      </c>
      <c r="AE141">
        <v>0</v>
      </c>
    </row>
    <row r="142" spans="1:31" x14ac:dyDescent="0.25">
      <c r="A142" s="2" t="s">
        <v>1217</v>
      </c>
      <c r="B142" s="3" t="s">
        <v>1218</v>
      </c>
      <c r="C142" s="20" t="s">
        <v>1219</v>
      </c>
      <c r="D142" s="20" t="s">
        <v>2611</v>
      </c>
      <c r="E142" s="21">
        <v>27253</v>
      </c>
      <c r="F142" s="4">
        <v>80276</v>
      </c>
      <c r="G142" s="4">
        <v>7701</v>
      </c>
      <c r="H142" s="4">
        <v>2138.54</v>
      </c>
      <c r="I142" s="4">
        <v>78</v>
      </c>
      <c r="J142" s="4">
        <v>2681</v>
      </c>
      <c r="K142" s="4">
        <v>131593</v>
      </c>
      <c r="L142" s="4">
        <v>285853</v>
      </c>
      <c r="M142" s="4">
        <v>2.2000000000000002</v>
      </c>
      <c r="N142" s="4">
        <v>3.7</v>
      </c>
      <c r="O142" s="4">
        <v>125368</v>
      </c>
      <c r="P142" s="4">
        <v>6225</v>
      </c>
      <c r="Q142" s="4">
        <v>275674</v>
      </c>
      <c r="R142" s="4">
        <v>10179</v>
      </c>
      <c r="S142" s="4">
        <v>2141074874</v>
      </c>
      <c r="T142" s="4">
        <v>1.1324086024444601E-5</v>
      </c>
      <c r="U142" s="4">
        <v>25</v>
      </c>
      <c r="V142" s="4">
        <v>65802</v>
      </c>
      <c r="W142" s="4">
        <v>20440</v>
      </c>
      <c r="X142" s="4">
        <v>53</v>
      </c>
      <c r="Y142" s="4">
        <v>220051</v>
      </c>
      <c r="Z142" s="4">
        <v>111153</v>
      </c>
      <c r="AA142" s="4"/>
      <c r="AB142" s="4"/>
      <c r="AC142" s="4"/>
      <c r="AD142">
        <v>159158.800490653</v>
      </c>
      <c r="AE142">
        <v>0</v>
      </c>
    </row>
    <row r="143" spans="1:31" x14ac:dyDescent="0.25">
      <c r="A143" s="2" t="s">
        <v>1000</v>
      </c>
      <c r="B143" s="3" t="s">
        <v>1001</v>
      </c>
      <c r="C143" s="20" t="s">
        <v>1002</v>
      </c>
      <c r="D143" s="20" t="s">
        <v>2549</v>
      </c>
      <c r="E143" s="21">
        <v>41363</v>
      </c>
      <c r="F143" s="4">
        <v>273352</v>
      </c>
      <c r="G143" s="4">
        <v>7694</v>
      </c>
      <c r="H143" s="4">
        <v>1027.8399999999999</v>
      </c>
      <c r="I143" s="4">
        <v>149</v>
      </c>
      <c r="J143" s="4">
        <v>9787</v>
      </c>
      <c r="K143" s="4">
        <v>434062</v>
      </c>
      <c r="L143" s="4">
        <v>1161823</v>
      </c>
      <c r="M143" s="4">
        <v>2.7</v>
      </c>
      <c r="N143" s="4">
        <v>4</v>
      </c>
      <c r="O143" s="4">
        <v>371903</v>
      </c>
      <c r="P143" s="4">
        <v>62159</v>
      </c>
      <c r="Q143" s="4">
        <v>1021573</v>
      </c>
      <c r="R143" s="4">
        <v>140250</v>
      </c>
      <c r="S143" s="4">
        <v>1092779748</v>
      </c>
      <c r="T143" s="4">
        <v>14844482.9717321</v>
      </c>
      <c r="U143" s="4">
        <v>62</v>
      </c>
      <c r="V143" s="4"/>
      <c r="W143" s="4"/>
      <c r="X143" s="4">
        <v>85</v>
      </c>
      <c r="Y143" s="4">
        <v>547922</v>
      </c>
      <c r="Z143" s="4">
        <v>296714</v>
      </c>
      <c r="AA143" s="4">
        <v>2</v>
      </c>
      <c r="AB143" s="4"/>
      <c r="AC143" s="4"/>
      <c r="AD143">
        <v>74992.283944815397</v>
      </c>
      <c r="AE143">
        <v>0</v>
      </c>
    </row>
    <row r="144" spans="1:31" x14ac:dyDescent="0.25">
      <c r="A144" s="2" t="s">
        <v>1356</v>
      </c>
      <c r="B144" s="3" t="s">
        <v>1357</v>
      </c>
      <c r="C144" s="20" t="s">
        <v>1358</v>
      </c>
      <c r="D144" s="20" t="s">
        <v>2651</v>
      </c>
      <c r="E144" s="21">
        <v>22392</v>
      </c>
      <c r="F144" s="4">
        <v>187374</v>
      </c>
      <c r="G144" s="4">
        <v>7694</v>
      </c>
      <c r="H144" s="4">
        <v>2158.65</v>
      </c>
      <c r="I144" s="4">
        <v>100</v>
      </c>
      <c r="J144" s="4">
        <v>4766</v>
      </c>
      <c r="K144" s="4">
        <v>208284</v>
      </c>
      <c r="L144" s="4">
        <v>775438</v>
      </c>
      <c r="M144" s="4">
        <v>3.7</v>
      </c>
      <c r="N144" s="4">
        <v>4</v>
      </c>
      <c r="O144" s="4">
        <v>182235</v>
      </c>
      <c r="P144" s="4">
        <v>26049</v>
      </c>
      <c r="Q144" s="4">
        <v>718819</v>
      </c>
      <c r="R144" s="4">
        <v>56619</v>
      </c>
      <c r="S144" s="4">
        <v>2156557460</v>
      </c>
      <c r="T144" s="4">
        <v>221677685.70952201</v>
      </c>
      <c r="U144" s="4">
        <v>36</v>
      </c>
      <c r="V144" s="4">
        <v>129735</v>
      </c>
      <c r="W144" s="4">
        <v>39377</v>
      </c>
      <c r="X144" s="4">
        <v>58</v>
      </c>
      <c r="Y144" s="4">
        <v>271116</v>
      </c>
      <c r="Z144" s="4">
        <v>150654</v>
      </c>
      <c r="AA144" s="4">
        <v>6</v>
      </c>
      <c r="AB144" s="4">
        <v>374587</v>
      </c>
      <c r="AC144" s="4">
        <v>18253</v>
      </c>
      <c r="AD144">
        <v>174171.39241350201</v>
      </c>
      <c r="AE144">
        <v>0</v>
      </c>
    </row>
    <row r="145" spans="1:31" x14ac:dyDescent="0.25">
      <c r="A145" s="2" t="s">
        <v>1509</v>
      </c>
      <c r="B145" s="3" t="s">
        <v>1510</v>
      </c>
      <c r="C145" s="20" t="s">
        <v>1511</v>
      </c>
      <c r="D145" s="20" t="s">
        <v>2696</v>
      </c>
      <c r="E145" s="21">
        <v>45098</v>
      </c>
      <c r="F145" s="4">
        <v>210305</v>
      </c>
      <c r="G145" s="4">
        <v>7688</v>
      </c>
      <c r="H145" s="4">
        <v>214.19</v>
      </c>
      <c r="I145" s="4">
        <v>104</v>
      </c>
      <c r="J145" s="4">
        <v>12153</v>
      </c>
      <c r="K145" s="4">
        <v>819822</v>
      </c>
      <c r="L145" s="4">
        <v>2047281</v>
      </c>
      <c r="M145" s="4">
        <v>2.5</v>
      </c>
      <c r="N145" s="4">
        <v>9.4</v>
      </c>
      <c r="O145" s="4">
        <v>650618</v>
      </c>
      <c r="P145" s="4">
        <v>169204</v>
      </c>
      <c r="Q145" s="4">
        <v>1709472</v>
      </c>
      <c r="R145" s="4">
        <v>337809</v>
      </c>
      <c r="S145" s="4">
        <v>209239799.19999999</v>
      </c>
      <c r="T145" s="4">
        <v>664272.144142278</v>
      </c>
      <c r="U145" s="4">
        <v>38</v>
      </c>
      <c r="V145" s="4"/>
      <c r="W145" s="4"/>
      <c r="X145" s="4">
        <v>64</v>
      </c>
      <c r="Y145" s="4">
        <v>1375045</v>
      </c>
      <c r="Z145" s="4">
        <v>686413</v>
      </c>
      <c r="AA145" s="4">
        <v>2</v>
      </c>
      <c r="AB145" s="4"/>
      <c r="AC145" s="4"/>
      <c r="AD145">
        <v>61020.512727049099</v>
      </c>
      <c r="AE145">
        <v>1</v>
      </c>
    </row>
    <row r="146" spans="1:31" x14ac:dyDescent="0.25">
      <c r="A146" s="2" t="s">
        <v>1053</v>
      </c>
      <c r="B146" s="3" t="s">
        <v>1054</v>
      </c>
      <c r="C146" s="20" t="s">
        <v>1055</v>
      </c>
      <c r="D146" s="20" t="s">
        <v>2564</v>
      </c>
      <c r="E146" s="21">
        <v>29345</v>
      </c>
      <c r="F146" s="4">
        <v>282601</v>
      </c>
      <c r="G146" s="4">
        <v>7611</v>
      </c>
      <c r="H146" s="4">
        <v>658.64</v>
      </c>
      <c r="I146" s="4">
        <v>90</v>
      </c>
      <c r="J146" s="4">
        <v>4505</v>
      </c>
      <c r="K146" s="4">
        <v>240248</v>
      </c>
      <c r="L146" s="4">
        <v>605893</v>
      </c>
      <c r="M146" s="4">
        <v>2.5</v>
      </c>
      <c r="N146" s="4">
        <v>2</v>
      </c>
      <c r="O146" s="4">
        <v>208530</v>
      </c>
      <c r="P146" s="4">
        <v>31718</v>
      </c>
      <c r="Q146" s="4">
        <v>506848</v>
      </c>
      <c r="R146" s="4">
        <v>99045</v>
      </c>
      <c r="S146" s="4">
        <v>658160817.29999995</v>
      </c>
      <c r="T146" s="4">
        <v>303132107.22318101</v>
      </c>
      <c r="U146" s="4">
        <v>21</v>
      </c>
      <c r="V146" s="4"/>
      <c r="W146" s="4"/>
      <c r="X146" s="4">
        <v>68</v>
      </c>
      <c r="Y146" s="4"/>
      <c r="Z146" s="4"/>
      <c r="AA146" s="4">
        <v>1</v>
      </c>
      <c r="AB146" s="4"/>
      <c r="AC146" s="4"/>
      <c r="AD146">
        <v>95937.688284573902</v>
      </c>
      <c r="AE146">
        <v>0</v>
      </c>
    </row>
    <row r="147" spans="1:31" x14ac:dyDescent="0.25">
      <c r="A147" s="2" t="s">
        <v>1314</v>
      </c>
      <c r="B147" s="3" t="s">
        <v>1315</v>
      </c>
      <c r="C147" s="20" t="s">
        <v>1316</v>
      </c>
      <c r="D147" s="20" t="s">
        <v>2639</v>
      </c>
      <c r="E147" s="21">
        <v>26902</v>
      </c>
      <c r="F147" s="4">
        <v>178177</v>
      </c>
      <c r="G147" s="4">
        <v>7610</v>
      </c>
      <c r="H147" s="4">
        <v>2256.75</v>
      </c>
      <c r="I147" s="4">
        <v>127</v>
      </c>
      <c r="J147" s="4">
        <v>9032</v>
      </c>
      <c r="K147" s="4">
        <v>460877</v>
      </c>
      <c r="L147" s="4">
        <v>1355457</v>
      </c>
      <c r="M147" s="4">
        <v>2.9</v>
      </c>
      <c r="N147" s="4">
        <v>7.6</v>
      </c>
      <c r="O147" s="4">
        <v>444661</v>
      </c>
      <c r="P147" s="4">
        <v>16216</v>
      </c>
      <c r="Q147" s="4">
        <v>1300125</v>
      </c>
      <c r="R147" s="4">
        <v>55332</v>
      </c>
      <c r="S147" s="4">
        <v>2406255546</v>
      </c>
      <c r="T147" s="4">
        <v>359860112.78428102</v>
      </c>
      <c r="U147" s="4"/>
      <c r="V147" s="4"/>
      <c r="W147" s="4"/>
      <c r="X147" s="4">
        <v>62</v>
      </c>
      <c r="Y147" s="4">
        <v>529136</v>
      </c>
      <c r="Z147" s="4">
        <v>253564</v>
      </c>
      <c r="AA147" s="4"/>
      <c r="AB147" s="4"/>
      <c r="AC147" s="4"/>
      <c r="AD147">
        <v>199627.196777209</v>
      </c>
      <c r="AE147">
        <v>0</v>
      </c>
    </row>
    <row r="148" spans="1:31" x14ac:dyDescent="0.25">
      <c r="A148" s="2" t="s">
        <v>246</v>
      </c>
      <c r="B148" s="3" t="s">
        <v>247</v>
      </c>
      <c r="C148" s="20" t="s">
        <v>248</v>
      </c>
      <c r="D148" s="20" t="s">
        <v>2348</v>
      </c>
      <c r="E148" s="21">
        <v>47457</v>
      </c>
      <c r="F148" s="4">
        <v>269595</v>
      </c>
      <c r="G148" s="4">
        <v>7579</v>
      </c>
      <c r="H148" s="4">
        <v>1632.08</v>
      </c>
      <c r="I148" s="4">
        <v>160</v>
      </c>
      <c r="J148" s="4">
        <v>15628</v>
      </c>
      <c r="K148" s="4">
        <v>741043</v>
      </c>
      <c r="L148" s="4">
        <v>3100825</v>
      </c>
      <c r="M148" s="4">
        <v>4.2</v>
      </c>
      <c r="N148" s="4">
        <v>10.9</v>
      </c>
      <c r="O148" s="4">
        <v>619942</v>
      </c>
      <c r="P148" s="4">
        <v>121101</v>
      </c>
      <c r="Q148" s="4">
        <v>2641294</v>
      </c>
      <c r="R148" s="4">
        <v>459531</v>
      </c>
      <c r="S148" s="4"/>
      <c r="T148" s="4"/>
      <c r="U148" s="4">
        <v>52</v>
      </c>
      <c r="V148" s="4">
        <v>1621771</v>
      </c>
      <c r="W148" s="4">
        <v>405971</v>
      </c>
      <c r="X148" s="4">
        <v>94</v>
      </c>
      <c r="Y148" s="4">
        <v>544756</v>
      </c>
      <c r="Z148" s="4">
        <v>282672</v>
      </c>
      <c r="AA148" s="4">
        <v>14</v>
      </c>
      <c r="AB148" s="4">
        <v>934298</v>
      </c>
      <c r="AC148" s="4">
        <v>52400</v>
      </c>
      <c r="AD148">
        <v>143897.252817745</v>
      </c>
      <c r="AE148">
        <v>0</v>
      </c>
    </row>
    <row r="149" spans="1:31" x14ac:dyDescent="0.25">
      <c r="A149" s="2" t="s">
        <v>1149</v>
      </c>
      <c r="B149" s="3" t="s">
        <v>1150</v>
      </c>
      <c r="C149" s="20" t="s">
        <v>1151</v>
      </c>
      <c r="D149" s="20" t="s">
        <v>2593</v>
      </c>
      <c r="E149" s="21">
        <v>38729</v>
      </c>
      <c r="F149" s="4">
        <v>158990</v>
      </c>
      <c r="G149" s="4">
        <v>7577</v>
      </c>
      <c r="H149" s="4">
        <v>1848.7</v>
      </c>
      <c r="I149" s="4">
        <v>383</v>
      </c>
      <c r="J149" s="4">
        <v>26156</v>
      </c>
      <c r="K149" s="4">
        <v>859983</v>
      </c>
      <c r="L149" s="4">
        <v>3330947</v>
      </c>
      <c r="M149" s="4">
        <v>3.9</v>
      </c>
      <c r="N149" s="4">
        <v>21.3</v>
      </c>
      <c r="O149" s="4">
        <v>791803</v>
      </c>
      <c r="P149" s="4">
        <v>68180</v>
      </c>
      <c r="Q149" s="4">
        <v>3111274</v>
      </c>
      <c r="R149" s="4">
        <v>219673</v>
      </c>
      <c r="S149" s="4">
        <v>1848530267</v>
      </c>
      <c r="T149" s="4">
        <v>554596144.83788896</v>
      </c>
      <c r="U149" s="4">
        <v>162</v>
      </c>
      <c r="V149" s="4"/>
      <c r="W149" s="4"/>
      <c r="X149" s="4">
        <v>205</v>
      </c>
      <c r="Y149" s="4"/>
      <c r="Z149" s="4"/>
      <c r="AA149" s="4">
        <v>16</v>
      </c>
      <c r="AB149" s="4"/>
      <c r="AC149" s="4"/>
      <c r="AD149">
        <v>137890.33834830299</v>
      </c>
      <c r="AE149">
        <v>0</v>
      </c>
    </row>
    <row r="150" spans="1:31" x14ac:dyDescent="0.25">
      <c r="A150" s="2" t="s">
        <v>803</v>
      </c>
      <c r="B150" s="3" t="s">
        <v>804</v>
      </c>
      <c r="C150" s="20" t="s">
        <v>805</v>
      </c>
      <c r="D150" s="20" t="s">
        <v>2493</v>
      </c>
      <c r="E150" s="21">
        <v>35288</v>
      </c>
      <c r="F150" s="4">
        <v>150259</v>
      </c>
      <c r="G150" s="4">
        <v>7566</v>
      </c>
      <c r="H150" s="4">
        <v>797.54</v>
      </c>
      <c r="I150" s="4">
        <v>116</v>
      </c>
      <c r="J150" s="4">
        <v>10696</v>
      </c>
      <c r="K150" s="4">
        <v>314240</v>
      </c>
      <c r="L150" s="4">
        <v>1224499</v>
      </c>
      <c r="M150" s="4">
        <v>3.9</v>
      </c>
      <c r="N150" s="4">
        <v>8.1999999999999993</v>
      </c>
      <c r="O150" s="4">
        <v>283934</v>
      </c>
      <c r="P150" s="4">
        <v>30306</v>
      </c>
      <c r="Q150" s="4">
        <v>1152274</v>
      </c>
      <c r="R150" s="4">
        <v>72225</v>
      </c>
      <c r="S150" s="4">
        <v>800303662.79999995</v>
      </c>
      <c r="T150" s="4">
        <v>795683681.15004301</v>
      </c>
      <c r="U150" s="4">
        <v>34</v>
      </c>
      <c r="V150" s="4">
        <v>220564</v>
      </c>
      <c r="W150" s="4">
        <v>86969</v>
      </c>
      <c r="X150" s="4">
        <v>71</v>
      </c>
      <c r="Y150" s="4">
        <v>383163</v>
      </c>
      <c r="Z150" s="4">
        <v>199274</v>
      </c>
      <c r="AA150" s="4">
        <v>11</v>
      </c>
      <c r="AB150" s="4">
        <v>620772</v>
      </c>
      <c r="AC150" s="4">
        <v>27997</v>
      </c>
      <c r="AD150">
        <v>85743.311493061105</v>
      </c>
      <c r="AE150">
        <v>0</v>
      </c>
    </row>
    <row r="151" spans="1:31" x14ac:dyDescent="0.25">
      <c r="A151" s="2" t="s">
        <v>994</v>
      </c>
      <c r="B151" s="3" t="s">
        <v>995</v>
      </c>
      <c r="C151" s="20" t="s">
        <v>996</v>
      </c>
      <c r="D151" s="20" t="s">
        <v>1831</v>
      </c>
      <c r="E151" s="21">
        <v>27732</v>
      </c>
      <c r="F151" s="4">
        <v>123203</v>
      </c>
      <c r="G151" s="4">
        <v>7566</v>
      </c>
      <c r="H151" s="4">
        <v>782.24</v>
      </c>
      <c r="I151" s="4">
        <v>116</v>
      </c>
      <c r="J151" s="4">
        <v>5110</v>
      </c>
      <c r="K151" s="4">
        <v>232764</v>
      </c>
      <c r="L151" s="4">
        <v>708025</v>
      </c>
      <c r="M151" s="4">
        <v>3</v>
      </c>
      <c r="N151" s="4">
        <v>5.8</v>
      </c>
      <c r="O151" s="4">
        <v>196501</v>
      </c>
      <c r="P151" s="4">
        <v>36263</v>
      </c>
      <c r="Q151" s="4">
        <v>629414</v>
      </c>
      <c r="R151" s="4">
        <v>78611</v>
      </c>
      <c r="S151" s="4">
        <v>780857146.10000002</v>
      </c>
      <c r="T151" s="4">
        <v>414855956.94182998</v>
      </c>
      <c r="U151" s="4">
        <v>20</v>
      </c>
      <c r="V151" s="4"/>
      <c r="W151" s="4"/>
      <c r="X151" s="4">
        <v>92</v>
      </c>
      <c r="Y151" s="4">
        <v>355484</v>
      </c>
      <c r="Z151" s="4">
        <v>173139</v>
      </c>
      <c r="AA151" s="4">
        <v>4</v>
      </c>
      <c r="AB151" s="4"/>
      <c r="AC151" s="4"/>
      <c r="AD151">
        <v>104034.92513968</v>
      </c>
      <c r="AE151">
        <v>2</v>
      </c>
    </row>
    <row r="152" spans="1:31" x14ac:dyDescent="0.25">
      <c r="A152" s="2" t="s">
        <v>1214</v>
      </c>
      <c r="B152" s="3" t="s">
        <v>1215</v>
      </c>
      <c r="C152" s="20" t="s">
        <v>1216</v>
      </c>
      <c r="D152" s="20" t="s">
        <v>1702</v>
      </c>
      <c r="E152" s="21">
        <v>22825</v>
      </c>
      <c r="F152" s="4">
        <v>80053</v>
      </c>
      <c r="G152" s="4">
        <v>7553</v>
      </c>
      <c r="H152" s="4">
        <v>1037.9100000000001</v>
      </c>
      <c r="I152" s="4">
        <v>42</v>
      </c>
      <c r="J152" s="4">
        <v>2596</v>
      </c>
      <c r="K152" s="4">
        <v>106452</v>
      </c>
      <c r="L152" s="4">
        <v>360345</v>
      </c>
      <c r="M152" s="4">
        <v>3.4</v>
      </c>
      <c r="N152" s="4">
        <v>4.8</v>
      </c>
      <c r="O152" s="4">
        <v>104720</v>
      </c>
      <c r="P152" s="4">
        <v>1732</v>
      </c>
      <c r="Q152" s="4">
        <v>356326</v>
      </c>
      <c r="R152" s="4">
        <v>4019</v>
      </c>
      <c r="S152" s="4">
        <v>1040076557</v>
      </c>
      <c r="T152" s="4">
        <v>252115952.59180999</v>
      </c>
      <c r="U152" s="4">
        <v>16</v>
      </c>
      <c r="V152" s="4"/>
      <c r="W152" s="4"/>
      <c r="X152" s="4">
        <v>24</v>
      </c>
      <c r="Y152" s="4">
        <v>106758</v>
      </c>
      <c r="Z152" s="4">
        <v>51448</v>
      </c>
      <c r="AA152" s="4">
        <v>2</v>
      </c>
      <c r="AB152" s="4"/>
      <c r="AC152" s="4"/>
      <c r="AD152">
        <v>79615.655007477093</v>
      </c>
      <c r="AE152">
        <v>1</v>
      </c>
    </row>
    <row r="153" spans="1:31" x14ac:dyDescent="0.25">
      <c r="A153" s="2" t="s">
        <v>1311</v>
      </c>
      <c r="B153" s="3" t="s">
        <v>1312</v>
      </c>
      <c r="C153" s="20" t="s">
        <v>1313</v>
      </c>
      <c r="D153" s="20" t="s">
        <v>2638</v>
      </c>
      <c r="E153" s="21">
        <v>37862</v>
      </c>
      <c r="F153" s="4">
        <v>159255</v>
      </c>
      <c r="G153" s="4">
        <v>7520</v>
      </c>
      <c r="H153" s="4">
        <v>2104.21</v>
      </c>
      <c r="I153" s="4">
        <v>100</v>
      </c>
      <c r="J153" s="4">
        <v>4616</v>
      </c>
      <c r="K153" s="4">
        <v>275635</v>
      </c>
      <c r="L153" s="4">
        <v>612074</v>
      </c>
      <c r="M153" s="4">
        <v>2.2000000000000002</v>
      </c>
      <c r="N153" s="4">
        <v>3.6</v>
      </c>
      <c r="O153" s="4">
        <v>227852</v>
      </c>
      <c r="P153" s="4">
        <v>47783</v>
      </c>
      <c r="Q153" s="4">
        <v>501062</v>
      </c>
      <c r="R153" s="4">
        <v>111012</v>
      </c>
      <c r="S153" s="4">
        <v>2102980476</v>
      </c>
      <c r="T153" s="4">
        <v>346059755.39103299</v>
      </c>
      <c r="U153" s="4">
        <v>34</v>
      </c>
      <c r="V153" s="4">
        <v>136704</v>
      </c>
      <c r="W153" s="4">
        <v>45371</v>
      </c>
      <c r="X153" s="4">
        <v>66</v>
      </c>
      <c r="Y153" s="4">
        <v>475370</v>
      </c>
      <c r="Z153" s="4">
        <v>230264</v>
      </c>
      <c r="AA153" s="4"/>
      <c r="AB153" s="4"/>
      <c r="AC153" s="4"/>
      <c r="AD153">
        <v>200801.930433681</v>
      </c>
      <c r="AE153">
        <v>0</v>
      </c>
    </row>
    <row r="154" spans="1:31" x14ac:dyDescent="0.25">
      <c r="A154" s="2" t="s">
        <v>1023</v>
      </c>
      <c r="B154" s="3" t="s">
        <v>1024</v>
      </c>
      <c r="C154" s="20" t="s">
        <v>1025</v>
      </c>
      <c r="D154" s="20" t="s">
        <v>2556</v>
      </c>
      <c r="E154" s="21">
        <v>32449</v>
      </c>
      <c r="F154" s="4">
        <v>155265</v>
      </c>
      <c r="G154" s="4">
        <v>7471</v>
      </c>
      <c r="H154" s="4">
        <v>89.54</v>
      </c>
      <c r="I154" s="4">
        <v>18</v>
      </c>
      <c r="J154" s="4">
        <v>814</v>
      </c>
      <c r="K154" s="4">
        <v>49176</v>
      </c>
      <c r="L154" s="4">
        <v>94137</v>
      </c>
      <c r="M154" s="4">
        <v>1.9</v>
      </c>
      <c r="N154" s="4">
        <v>0.6</v>
      </c>
      <c r="O154" s="4">
        <v>41428</v>
      </c>
      <c r="P154" s="4">
        <v>7748</v>
      </c>
      <c r="Q154" s="4">
        <v>75475</v>
      </c>
      <c r="R154" s="4">
        <v>18662</v>
      </c>
      <c r="S154" s="4">
        <v>88846233.920000002</v>
      </c>
      <c r="T154" s="4">
        <v>43987285.095708102</v>
      </c>
      <c r="U154" s="4">
        <v>3</v>
      </c>
      <c r="V154" s="4">
        <v>6704</v>
      </c>
      <c r="W154" s="4">
        <v>3392</v>
      </c>
      <c r="X154" s="4">
        <v>14</v>
      </c>
      <c r="Y154" s="4"/>
      <c r="Z154" s="4"/>
      <c r="AA154" s="4"/>
      <c r="AB154" s="4"/>
      <c r="AC154" s="4"/>
      <c r="AD154">
        <v>20972.698106221698</v>
      </c>
      <c r="AE154">
        <v>0</v>
      </c>
    </row>
    <row r="155" spans="1:31" x14ac:dyDescent="0.25">
      <c r="A155" s="2" t="s">
        <v>1626</v>
      </c>
      <c r="B155" s="3" t="s">
        <v>1627</v>
      </c>
      <c r="C155" s="20" t="s">
        <v>1628</v>
      </c>
      <c r="D155" s="20" t="s">
        <v>2733</v>
      </c>
      <c r="E155" s="21">
        <v>42295</v>
      </c>
      <c r="F155" s="4">
        <v>477778</v>
      </c>
      <c r="G155" s="4">
        <v>7457</v>
      </c>
      <c r="H155" s="4">
        <v>407.22</v>
      </c>
      <c r="I155" s="4">
        <v>100</v>
      </c>
      <c r="J155" s="4">
        <v>7419</v>
      </c>
      <c r="K155" s="4">
        <v>569092</v>
      </c>
      <c r="L155" s="4">
        <v>1032035</v>
      </c>
      <c r="M155" s="4">
        <v>1.8</v>
      </c>
      <c r="N155" s="4">
        <v>2.1</v>
      </c>
      <c r="O155" s="4">
        <v>436380</v>
      </c>
      <c r="P155" s="4">
        <v>132712</v>
      </c>
      <c r="Q155" s="4">
        <v>780703</v>
      </c>
      <c r="R155" s="4">
        <v>251332</v>
      </c>
      <c r="S155" s="4">
        <v>409355021</v>
      </c>
      <c r="T155" s="4">
        <v>43370.266006685801</v>
      </c>
      <c r="U155" s="4">
        <v>9</v>
      </c>
      <c r="V155" s="4"/>
      <c r="W155" s="4"/>
      <c r="X155" s="4">
        <v>90</v>
      </c>
      <c r="Y155" s="4"/>
      <c r="Z155" s="4"/>
      <c r="AA155" s="4"/>
      <c r="AB155" s="4"/>
      <c r="AC155" s="4"/>
      <c r="AD155">
        <v>110029.20560155201</v>
      </c>
      <c r="AE155">
        <v>1</v>
      </c>
    </row>
    <row r="156" spans="1:31" x14ac:dyDescent="0.25">
      <c r="A156" s="2" t="s">
        <v>141</v>
      </c>
      <c r="B156" s="3" t="s">
        <v>142</v>
      </c>
      <c r="C156" s="20" t="s">
        <v>143</v>
      </c>
      <c r="D156" s="20" t="s">
        <v>2326</v>
      </c>
      <c r="E156" s="21">
        <v>34862</v>
      </c>
      <c r="F156" s="4">
        <v>362286</v>
      </c>
      <c r="G156" s="4">
        <v>7424</v>
      </c>
      <c r="H156" s="4">
        <v>145.66</v>
      </c>
      <c r="I156" s="4">
        <v>38</v>
      </c>
      <c r="J156" s="4">
        <v>4020</v>
      </c>
      <c r="K156" s="4">
        <v>373182</v>
      </c>
      <c r="L156" s="4">
        <v>643292</v>
      </c>
      <c r="M156" s="4">
        <v>1.7</v>
      </c>
      <c r="N156" s="4">
        <v>1.8</v>
      </c>
      <c r="O156" s="4">
        <v>318130</v>
      </c>
      <c r="P156" s="4">
        <v>55052</v>
      </c>
      <c r="Q156" s="4">
        <v>542868</v>
      </c>
      <c r="R156" s="4">
        <v>100424</v>
      </c>
      <c r="S156" s="4"/>
      <c r="T156" s="4"/>
      <c r="U156" s="4">
        <v>4</v>
      </c>
      <c r="V156" s="4">
        <v>44054</v>
      </c>
      <c r="W156" s="4">
        <v>21501</v>
      </c>
      <c r="X156" s="4">
        <v>33</v>
      </c>
      <c r="Y156" s="4"/>
      <c r="Z156" s="4"/>
      <c r="AA156" s="4">
        <v>1</v>
      </c>
      <c r="AB156" s="4"/>
      <c r="AC156" s="4"/>
      <c r="AD156">
        <v>52447.358435601796</v>
      </c>
      <c r="AE156">
        <v>0</v>
      </c>
    </row>
    <row r="157" spans="1:31" x14ac:dyDescent="0.25">
      <c r="A157" s="2" t="s">
        <v>1548</v>
      </c>
      <c r="B157" s="3" t="s">
        <v>1549</v>
      </c>
      <c r="C157" s="20" t="s">
        <v>1550</v>
      </c>
      <c r="D157" s="20" t="s">
        <v>2708</v>
      </c>
      <c r="E157" s="21">
        <v>25163</v>
      </c>
      <c r="F157" s="4">
        <v>125112</v>
      </c>
      <c r="G157" s="4">
        <v>7409</v>
      </c>
      <c r="H157" s="4">
        <v>588.07000000000005</v>
      </c>
      <c r="I157" s="4">
        <v>59</v>
      </c>
      <c r="J157" s="4">
        <v>1495</v>
      </c>
      <c r="K157" s="4">
        <v>83621</v>
      </c>
      <c r="L157" s="4">
        <v>151655</v>
      </c>
      <c r="M157" s="4">
        <v>1.8</v>
      </c>
      <c r="N157" s="4">
        <v>1.2</v>
      </c>
      <c r="O157" s="4">
        <v>75069</v>
      </c>
      <c r="P157" s="4">
        <v>8552</v>
      </c>
      <c r="Q157" s="4">
        <v>137525</v>
      </c>
      <c r="R157" s="4">
        <v>14130</v>
      </c>
      <c r="S157" s="4">
        <v>700333502.20000005</v>
      </c>
      <c r="T157" s="4">
        <v>2127259.4526466499</v>
      </c>
      <c r="U157" s="4">
        <v>2</v>
      </c>
      <c r="V157" s="4"/>
      <c r="W157" s="4"/>
      <c r="X157" s="4">
        <v>57</v>
      </c>
      <c r="Y157" s="4"/>
      <c r="Z157" s="4"/>
      <c r="AA157" s="4"/>
      <c r="AB157" s="4"/>
      <c r="AC157" s="4"/>
      <c r="AD157">
        <v>102035.023190728</v>
      </c>
      <c r="AE157">
        <v>1</v>
      </c>
    </row>
    <row r="158" spans="1:31" x14ac:dyDescent="0.25">
      <c r="A158" s="2" t="s">
        <v>1259</v>
      </c>
      <c r="B158" s="3" t="s">
        <v>1260</v>
      </c>
      <c r="C158" s="20" t="s">
        <v>1261</v>
      </c>
      <c r="D158" s="20" t="s">
        <v>2623</v>
      </c>
      <c r="E158" s="21">
        <v>58386</v>
      </c>
      <c r="F158" s="4">
        <v>322811</v>
      </c>
      <c r="G158" s="4">
        <v>7401</v>
      </c>
      <c r="H158" s="4">
        <v>1099.9100000000001</v>
      </c>
      <c r="I158" s="4">
        <v>167</v>
      </c>
      <c r="J158" s="4">
        <v>10763</v>
      </c>
      <c r="K158" s="4">
        <v>435602</v>
      </c>
      <c r="L158" s="4">
        <v>1408268</v>
      </c>
      <c r="M158" s="4">
        <v>3.2</v>
      </c>
      <c r="N158" s="4">
        <v>4.0999999999999996</v>
      </c>
      <c r="O158" s="4">
        <v>391110</v>
      </c>
      <c r="P158" s="4">
        <v>44492</v>
      </c>
      <c r="Q158" s="4">
        <v>1279092</v>
      </c>
      <c r="R158" s="4">
        <v>129176</v>
      </c>
      <c r="S158" s="4">
        <v>1101211846</v>
      </c>
      <c r="T158" s="4">
        <v>250862201.76806399</v>
      </c>
      <c r="U158" s="4">
        <v>48</v>
      </c>
      <c r="V158" s="4">
        <v>371301</v>
      </c>
      <c r="W158" s="4">
        <v>107336</v>
      </c>
      <c r="X158" s="4">
        <v>112</v>
      </c>
      <c r="Y158" s="4">
        <v>594111</v>
      </c>
      <c r="Z158" s="4">
        <v>307013</v>
      </c>
      <c r="AA158" s="4">
        <v>7</v>
      </c>
      <c r="AB158" s="4">
        <v>442856</v>
      </c>
      <c r="AC158" s="4">
        <v>21253</v>
      </c>
      <c r="AD158">
        <v>140362.214299744</v>
      </c>
      <c r="AE158">
        <v>0</v>
      </c>
    </row>
    <row r="159" spans="1:31" x14ac:dyDescent="0.25">
      <c r="A159" s="2" t="s">
        <v>1077</v>
      </c>
      <c r="B159" s="3" t="s">
        <v>1078</v>
      </c>
      <c r="C159" s="20" t="s">
        <v>1079</v>
      </c>
      <c r="D159" s="20" t="s">
        <v>2570</v>
      </c>
      <c r="E159" s="21">
        <v>26508</v>
      </c>
      <c r="F159" s="4">
        <v>200805</v>
      </c>
      <c r="G159" s="4">
        <v>7400</v>
      </c>
      <c r="H159" s="4">
        <v>1808.18</v>
      </c>
      <c r="I159" s="4">
        <v>108</v>
      </c>
      <c r="J159" s="4">
        <v>3948</v>
      </c>
      <c r="K159" s="4">
        <v>232501</v>
      </c>
      <c r="L159" s="4">
        <v>518721</v>
      </c>
      <c r="M159" s="4">
        <v>2.2000000000000002</v>
      </c>
      <c r="N159" s="4">
        <v>2.4</v>
      </c>
      <c r="O159" s="4">
        <v>210053</v>
      </c>
      <c r="P159" s="4">
        <v>22448</v>
      </c>
      <c r="Q159" s="4">
        <v>466275</v>
      </c>
      <c r="R159" s="4">
        <v>52446</v>
      </c>
      <c r="S159" s="4">
        <v>1804730545</v>
      </c>
      <c r="T159" s="4">
        <v>743274033.48140895</v>
      </c>
      <c r="U159" s="4">
        <v>47</v>
      </c>
      <c r="V159" s="4">
        <v>179484</v>
      </c>
      <c r="W159" s="4">
        <v>61672</v>
      </c>
      <c r="X159" s="4">
        <v>61</v>
      </c>
      <c r="Y159" s="4">
        <v>339237</v>
      </c>
      <c r="Z159" s="4">
        <v>170829</v>
      </c>
      <c r="AA159" s="4"/>
      <c r="AB159" s="4"/>
      <c r="AC159" s="4"/>
      <c r="AD159">
        <v>202856.55596698099</v>
      </c>
      <c r="AE159">
        <v>0</v>
      </c>
    </row>
    <row r="160" spans="1:31" x14ac:dyDescent="0.25">
      <c r="A160" s="2" t="s">
        <v>1608</v>
      </c>
      <c r="B160" s="3" t="s">
        <v>1609</v>
      </c>
      <c r="C160" s="20" t="s">
        <v>1610</v>
      </c>
      <c r="D160" s="20" t="s">
        <v>2727</v>
      </c>
      <c r="E160" s="21">
        <v>24482</v>
      </c>
      <c r="F160" s="4">
        <v>82643</v>
      </c>
      <c r="G160" s="4">
        <v>7363</v>
      </c>
      <c r="H160" s="4">
        <v>804.48</v>
      </c>
      <c r="I160" s="4">
        <v>49</v>
      </c>
      <c r="J160" s="4">
        <v>3134</v>
      </c>
      <c r="K160" s="4">
        <v>158330</v>
      </c>
      <c r="L160" s="4">
        <v>531153</v>
      </c>
      <c r="M160" s="4">
        <v>3.4</v>
      </c>
      <c r="N160" s="4">
        <v>6.5</v>
      </c>
      <c r="O160" s="4">
        <v>149842</v>
      </c>
      <c r="P160" s="4">
        <v>8488</v>
      </c>
      <c r="Q160" s="4">
        <v>517349</v>
      </c>
      <c r="R160" s="4">
        <v>13804</v>
      </c>
      <c r="S160" s="4">
        <v>890959432.20000005</v>
      </c>
      <c r="T160" s="4">
        <v>773827.609143093</v>
      </c>
      <c r="U160" s="4">
        <v>9</v>
      </c>
      <c r="V160" s="4">
        <v>71839</v>
      </c>
      <c r="W160" s="4">
        <v>28269</v>
      </c>
      <c r="X160" s="4">
        <v>36</v>
      </c>
      <c r="Y160" s="4">
        <v>243298</v>
      </c>
      <c r="Z160" s="4">
        <v>118509</v>
      </c>
      <c r="AA160" s="4">
        <v>4</v>
      </c>
      <c r="AB160" s="4">
        <v>216016</v>
      </c>
      <c r="AC160" s="4">
        <v>11552</v>
      </c>
      <c r="AD160">
        <v>102320.094288803</v>
      </c>
      <c r="AE160">
        <v>2</v>
      </c>
    </row>
    <row r="161" spans="1:31" x14ac:dyDescent="0.25">
      <c r="A161" s="2" t="s">
        <v>1426</v>
      </c>
      <c r="B161" s="3" t="s">
        <v>1427</v>
      </c>
      <c r="C161" s="20" t="s">
        <v>1428</v>
      </c>
      <c r="D161" s="20" t="s">
        <v>2670</v>
      </c>
      <c r="E161" s="21">
        <v>25866</v>
      </c>
      <c r="F161" s="4">
        <v>135531</v>
      </c>
      <c r="G161" s="4">
        <v>7311</v>
      </c>
      <c r="H161" s="4">
        <v>249.8</v>
      </c>
      <c r="I161" s="4">
        <v>25</v>
      </c>
      <c r="J161" s="4">
        <v>1378</v>
      </c>
      <c r="K161" s="4">
        <v>63885</v>
      </c>
      <c r="L161" s="4">
        <v>242941</v>
      </c>
      <c r="M161" s="4">
        <v>3.8</v>
      </c>
      <c r="N161" s="4">
        <v>1.8</v>
      </c>
      <c r="O161" s="4">
        <v>54352</v>
      </c>
      <c r="P161" s="4">
        <v>9533</v>
      </c>
      <c r="Q161" s="4">
        <v>227218</v>
      </c>
      <c r="R161" s="4">
        <v>15723</v>
      </c>
      <c r="S161" s="4">
        <v>248486814.90000001</v>
      </c>
      <c r="T161" s="4">
        <v>15652690.2195483</v>
      </c>
      <c r="U161" s="4">
        <v>4</v>
      </c>
      <c r="V161" s="4"/>
      <c r="W161" s="4"/>
      <c r="X161" s="4">
        <v>19</v>
      </c>
      <c r="Y161" s="4">
        <v>89684</v>
      </c>
      <c r="Z161" s="4">
        <v>56187</v>
      </c>
      <c r="AA161" s="4">
        <v>2</v>
      </c>
      <c r="AB161" s="4"/>
      <c r="AC161" s="4"/>
      <c r="AD161">
        <v>54410.149661563199</v>
      </c>
      <c r="AE161">
        <v>0</v>
      </c>
    </row>
    <row r="162" spans="1:31" x14ac:dyDescent="0.25">
      <c r="A162" s="2" t="s">
        <v>1229</v>
      </c>
      <c r="B162" s="3" t="s">
        <v>1230</v>
      </c>
      <c r="C162" s="20" t="s">
        <v>1231</v>
      </c>
      <c r="D162" s="20" t="s">
        <v>2614</v>
      </c>
      <c r="E162" s="21">
        <v>35880</v>
      </c>
      <c r="F162" s="4">
        <v>185560</v>
      </c>
      <c r="G162" s="4">
        <v>7287</v>
      </c>
      <c r="H162" s="4">
        <v>917.58</v>
      </c>
      <c r="I162" s="4">
        <v>79</v>
      </c>
      <c r="J162" s="4">
        <v>3852</v>
      </c>
      <c r="K162" s="4">
        <v>147654</v>
      </c>
      <c r="L162" s="4">
        <v>342069</v>
      </c>
      <c r="M162" s="4">
        <v>2.2999999999999998</v>
      </c>
      <c r="N162" s="4">
        <v>1.8</v>
      </c>
      <c r="O162" s="4">
        <v>132133</v>
      </c>
      <c r="P162" s="4">
        <v>15521</v>
      </c>
      <c r="Q162" s="4">
        <v>304280</v>
      </c>
      <c r="R162" s="4">
        <v>37789</v>
      </c>
      <c r="S162" s="4">
        <v>917119885.39999998</v>
      </c>
      <c r="T162" s="4">
        <v>194403387.67904001</v>
      </c>
      <c r="U162" s="4">
        <v>30</v>
      </c>
      <c r="V162" s="4"/>
      <c r="W162" s="4"/>
      <c r="X162" s="4">
        <v>48</v>
      </c>
      <c r="Y162" s="4">
        <v>170240</v>
      </c>
      <c r="Z162" s="4">
        <v>90305</v>
      </c>
      <c r="AA162" s="4">
        <v>1</v>
      </c>
      <c r="AB162" s="4"/>
      <c r="AC162" s="4"/>
      <c r="AD162">
        <v>109514.750626308</v>
      </c>
      <c r="AE162">
        <v>0</v>
      </c>
    </row>
    <row r="163" spans="1:31" x14ac:dyDescent="0.25">
      <c r="A163" s="2" t="s">
        <v>1566</v>
      </c>
      <c r="B163" s="3" t="s">
        <v>1567</v>
      </c>
      <c r="C163" s="20" t="s">
        <v>1568</v>
      </c>
      <c r="D163" s="20" t="s">
        <v>2714</v>
      </c>
      <c r="E163" s="21">
        <v>40237</v>
      </c>
      <c r="F163" s="4">
        <v>437393</v>
      </c>
      <c r="G163" s="4">
        <v>7276</v>
      </c>
      <c r="H163" s="4">
        <v>576.41999999999996</v>
      </c>
      <c r="I163" s="4">
        <v>91</v>
      </c>
      <c r="J163" s="4">
        <v>6394</v>
      </c>
      <c r="K163" s="4">
        <v>437384</v>
      </c>
      <c r="L163" s="4">
        <v>1010521</v>
      </c>
      <c r="M163" s="4">
        <v>2.2999999999999998</v>
      </c>
      <c r="N163" s="4">
        <v>2.2000000000000002</v>
      </c>
      <c r="O163" s="4">
        <v>329844</v>
      </c>
      <c r="P163" s="4">
        <v>107540</v>
      </c>
      <c r="Q163" s="4">
        <v>805655</v>
      </c>
      <c r="R163" s="4">
        <v>204866</v>
      </c>
      <c r="S163" s="4">
        <v>577546225.20000005</v>
      </c>
      <c r="T163" s="4">
        <v>1216555.4821973899</v>
      </c>
      <c r="U163" s="4">
        <v>12</v>
      </c>
      <c r="V163" s="4"/>
      <c r="W163" s="4"/>
      <c r="X163" s="4">
        <v>74</v>
      </c>
      <c r="Y163" s="4"/>
      <c r="Z163" s="4"/>
      <c r="AA163" s="4">
        <v>3</v>
      </c>
      <c r="AB163" s="4">
        <v>228869</v>
      </c>
      <c r="AC163" s="4">
        <v>7337</v>
      </c>
      <c r="AD163">
        <v>115206.428727014</v>
      </c>
      <c r="AE163">
        <v>0</v>
      </c>
    </row>
    <row r="164" spans="1:31" x14ac:dyDescent="0.25">
      <c r="A164" s="2" t="s">
        <v>105</v>
      </c>
      <c r="B164" s="3" t="s">
        <v>106</v>
      </c>
      <c r="C164" s="20" t="s">
        <v>107</v>
      </c>
      <c r="D164" s="20" t="s">
        <v>2318</v>
      </c>
      <c r="E164" s="21">
        <v>85540</v>
      </c>
      <c r="F164" s="4">
        <v>586291</v>
      </c>
      <c r="G164" s="4">
        <v>7251</v>
      </c>
      <c r="H164" s="4">
        <v>217.41</v>
      </c>
      <c r="I164" s="4">
        <v>226</v>
      </c>
      <c r="J164" s="4">
        <v>28716</v>
      </c>
      <c r="K164" s="4">
        <v>3048737</v>
      </c>
      <c r="L164" s="4">
        <v>5001354</v>
      </c>
      <c r="M164" s="4">
        <v>1.6</v>
      </c>
      <c r="N164" s="4">
        <v>8.1</v>
      </c>
      <c r="O164" s="4">
        <v>1926341</v>
      </c>
      <c r="P164" s="4">
        <v>1122396</v>
      </c>
      <c r="Q164" s="4">
        <v>2987818</v>
      </c>
      <c r="R164" s="4">
        <v>2013536</v>
      </c>
      <c r="S164" s="4"/>
      <c r="T164" s="4"/>
      <c r="U164" s="4">
        <v>5</v>
      </c>
      <c r="V164" s="4"/>
      <c r="W164" s="4"/>
      <c r="X164" s="4">
        <v>219</v>
      </c>
      <c r="Y164" s="4">
        <v>4905770</v>
      </c>
      <c r="Z164" s="4">
        <v>2999476</v>
      </c>
      <c r="AA164" s="4"/>
      <c r="AB164" s="4"/>
      <c r="AC164" s="4"/>
      <c r="AD164">
        <v>66527.261259498904</v>
      </c>
      <c r="AE164">
        <v>0</v>
      </c>
    </row>
    <row r="165" spans="1:31" x14ac:dyDescent="0.25">
      <c r="A165" s="2" t="s">
        <v>1297</v>
      </c>
      <c r="B165" s="3" t="s">
        <v>1298</v>
      </c>
      <c r="C165" s="20" t="s">
        <v>1299</v>
      </c>
      <c r="D165" s="20" t="s">
        <v>2635</v>
      </c>
      <c r="E165" s="21">
        <v>21288</v>
      </c>
      <c r="F165" s="4">
        <v>120774</v>
      </c>
      <c r="G165" s="4">
        <v>7192</v>
      </c>
      <c r="H165" s="4">
        <v>724.3</v>
      </c>
      <c r="I165" s="4">
        <v>31</v>
      </c>
      <c r="J165" s="4">
        <v>1243</v>
      </c>
      <c r="K165" s="4">
        <v>54321</v>
      </c>
      <c r="L165" s="4">
        <v>135813</v>
      </c>
      <c r="M165" s="4">
        <v>2.5</v>
      </c>
      <c r="N165" s="4">
        <v>1.1000000000000001</v>
      </c>
      <c r="O165" s="4">
        <v>50764</v>
      </c>
      <c r="P165" s="4">
        <v>3557</v>
      </c>
      <c r="Q165" s="4">
        <v>119214</v>
      </c>
      <c r="R165" s="4">
        <v>16599</v>
      </c>
      <c r="S165" s="4">
        <v>722921223.39999998</v>
      </c>
      <c r="T165" s="4">
        <v>135313892.72524101</v>
      </c>
      <c r="U165" s="4">
        <v>9</v>
      </c>
      <c r="V165" s="4">
        <v>54024</v>
      </c>
      <c r="W165" s="4">
        <v>13516</v>
      </c>
      <c r="X165" s="4">
        <v>22</v>
      </c>
      <c r="Y165" s="4">
        <v>81789</v>
      </c>
      <c r="Z165" s="4">
        <v>40805</v>
      </c>
      <c r="AA165" s="4"/>
      <c r="AB165" s="4"/>
      <c r="AC165" s="4"/>
      <c r="AD165">
        <v>80655.643137065796</v>
      </c>
      <c r="AE165">
        <v>0</v>
      </c>
    </row>
    <row r="166" spans="1:31" x14ac:dyDescent="0.25">
      <c r="A166" s="2" t="s">
        <v>495</v>
      </c>
      <c r="B166" s="3" t="s">
        <v>496</v>
      </c>
      <c r="C166" s="20" t="s">
        <v>497</v>
      </c>
      <c r="D166" s="20" t="s">
        <v>2413</v>
      </c>
      <c r="E166" s="21"/>
      <c r="F166" s="4">
        <v>93446</v>
      </c>
      <c r="G166" s="4">
        <v>7147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>
        <v>0</v>
      </c>
      <c r="AE166">
        <v>0</v>
      </c>
    </row>
    <row r="167" spans="1:31" x14ac:dyDescent="0.25">
      <c r="A167" s="2" t="s">
        <v>132</v>
      </c>
      <c r="B167" s="3" t="s">
        <v>133</v>
      </c>
      <c r="C167" s="20" t="s">
        <v>134</v>
      </c>
      <c r="D167" s="20" t="s">
        <v>2325</v>
      </c>
      <c r="E167" s="21">
        <v>31930</v>
      </c>
      <c r="F167" s="4">
        <v>258766</v>
      </c>
      <c r="G167" s="4">
        <v>7135</v>
      </c>
      <c r="H167" s="4">
        <v>104.94</v>
      </c>
      <c r="I167" s="4">
        <v>22</v>
      </c>
      <c r="J167" s="4">
        <v>2144</v>
      </c>
      <c r="K167" s="4">
        <v>146277</v>
      </c>
      <c r="L167" s="4">
        <v>364728</v>
      </c>
      <c r="M167" s="4">
        <v>2.5</v>
      </c>
      <c r="N167" s="4">
        <v>1.4</v>
      </c>
      <c r="O167" s="4">
        <v>120814</v>
      </c>
      <c r="P167" s="4">
        <v>25463</v>
      </c>
      <c r="Q167" s="4">
        <v>311258</v>
      </c>
      <c r="R167" s="4">
        <v>53470</v>
      </c>
      <c r="S167" s="4"/>
      <c r="T167" s="4"/>
      <c r="U167" s="4">
        <v>4</v>
      </c>
      <c r="V167" s="4"/>
      <c r="W167" s="4"/>
      <c r="X167" s="4">
        <v>16</v>
      </c>
      <c r="Y167" s="4"/>
      <c r="Z167" s="4"/>
      <c r="AA167" s="4">
        <v>1</v>
      </c>
      <c r="AB167" s="4"/>
      <c r="AC167" s="4"/>
      <c r="AD167">
        <v>45263.439312948904</v>
      </c>
      <c r="AE167">
        <v>0</v>
      </c>
    </row>
    <row r="168" spans="1:31" x14ac:dyDescent="0.25">
      <c r="A168" s="2" t="s">
        <v>1347</v>
      </c>
      <c r="B168" s="3" t="s">
        <v>1348</v>
      </c>
      <c r="C168" s="20" t="s">
        <v>1349</v>
      </c>
      <c r="D168" s="20" t="s">
        <v>2649</v>
      </c>
      <c r="E168" s="21">
        <v>34709</v>
      </c>
      <c r="F168" s="4">
        <v>130785</v>
      </c>
      <c r="G168" s="4">
        <v>7110</v>
      </c>
      <c r="H168" s="4">
        <v>1055.7</v>
      </c>
      <c r="I168" s="4">
        <v>38</v>
      </c>
      <c r="J168" s="4">
        <v>1112</v>
      </c>
      <c r="K168" s="4">
        <v>57904</v>
      </c>
      <c r="L168" s="4">
        <v>126781</v>
      </c>
      <c r="M168" s="4">
        <v>2.2000000000000002</v>
      </c>
      <c r="N168" s="4">
        <v>1</v>
      </c>
      <c r="O168" s="4">
        <v>52654</v>
      </c>
      <c r="P168" s="4">
        <v>5250</v>
      </c>
      <c r="Q168" s="4">
        <v>115654</v>
      </c>
      <c r="R168" s="4">
        <v>11127</v>
      </c>
      <c r="S168" s="4">
        <v>1018441013</v>
      </c>
      <c r="T168" s="4">
        <v>133274445.73865101</v>
      </c>
      <c r="U168" s="4">
        <v>12</v>
      </c>
      <c r="V168" s="4">
        <v>35388</v>
      </c>
      <c r="W168" s="4">
        <v>10285</v>
      </c>
      <c r="X168" s="4">
        <v>26</v>
      </c>
      <c r="Y168" s="4">
        <v>91393</v>
      </c>
      <c r="Z168" s="4">
        <v>47619</v>
      </c>
      <c r="AA168" s="4"/>
      <c r="AB168" s="4"/>
      <c r="AC168" s="4"/>
      <c r="AD168">
        <v>95171.103092706602</v>
      </c>
      <c r="AE168">
        <v>0</v>
      </c>
    </row>
    <row r="169" spans="1:31" x14ac:dyDescent="0.25">
      <c r="A169" s="2" t="s">
        <v>794</v>
      </c>
      <c r="B169" s="3" t="s">
        <v>795</v>
      </c>
      <c r="C169" s="20" t="s">
        <v>796</v>
      </c>
      <c r="D169" s="20" t="s">
        <v>2490</v>
      </c>
      <c r="E169" s="21">
        <v>29643</v>
      </c>
      <c r="F169" s="4">
        <v>260741</v>
      </c>
      <c r="G169" s="4">
        <v>7072</v>
      </c>
      <c r="H169" s="4">
        <v>719.47</v>
      </c>
      <c r="I169" s="4">
        <v>132</v>
      </c>
      <c r="J169" s="4">
        <v>7204</v>
      </c>
      <c r="K169" s="4">
        <v>317975</v>
      </c>
      <c r="L169" s="4">
        <v>772595</v>
      </c>
      <c r="M169" s="4">
        <v>2.4</v>
      </c>
      <c r="N169" s="4">
        <v>2.9</v>
      </c>
      <c r="O169" s="4">
        <v>274990</v>
      </c>
      <c r="P169" s="4">
        <v>42985</v>
      </c>
      <c r="Q169" s="4">
        <v>640866</v>
      </c>
      <c r="R169" s="4">
        <v>131729</v>
      </c>
      <c r="S169" s="4">
        <v>720606956.10000002</v>
      </c>
      <c r="T169" s="4">
        <v>717339622.22295403</v>
      </c>
      <c r="U169" s="4">
        <v>41</v>
      </c>
      <c r="V169" s="4"/>
      <c r="W169" s="4"/>
      <c r="X169" s="4">
        <v>89</v>
      </c>
      <c r="Y169" s="4"/>
      <c r="Z169" s="4"/>
      <c r="AA169" s="4">
        <v>2</v>
      </c>
      <c r="AB169" s="4"/>
      <c r="AC169" s="4"/>
      <c r="AD169">
        <v>105562.487310661</v>
      </c>
      <c r="AE169">
        <v>1</v>
      </c>
    </row>
    <row r="170" spans="1:31" x14ac:dyDescent="0.25">
      <c r="A170" s="2" t="s">
        <v>1095</v>
      </c>
      <c r="B170" s="3" t="s">
        <v>1096</v>
      </c>
      <c r="C170" s="20" t="s">
        <v>1097</v>
      </c>
      <c r="D170" s="20" t="s">
        <v>2576</v>
      </c>
      <c r="E170" s="21">
        <v>33576</v>
      </c>
      <c r="F170" s="4">
        <v>160162</v>
      </c>
      <c r="G170" s="4">
        <v>7057</v>
      </c>
      <c r="H170" s="4">
        <v>2274.5</v>
      </c>
      <c r="I170" s="4">
        <v>173</v>
      </c>
      <c r="J170" s="4">
        <v>10136</v>
      </c>
      <c r="K170" s="4">
        <v>884886</v>
      </c>
      <c r="L170" s="4">
        <v>1897795</v>
      </c>
      <c r="M170" s="4">
        <v>2.1</v>
      </c>
      <c r="N170" s="4">
        <v>11.2</v>
      </c>
      <c r="O170" s="4">
        <v>730629</v>
      </c>
      <c r="P170" s="4">
        <v>154257</v>
      </c>
      <c r="Q170" s="4">
        <v>1608778</v>
      </c>
      <c r="R170" s="4">
        <v>289017</v>
      </c>
      <c r="S170" s="4">
        <v>2273148984</v>
      </c>
      <c r="T170" s="4">
        <v>653052577.64626801</v>
      </c>
      <c r="U170" s="4"/>
      <c r="V170" s="4"/>
      <c r="W170" s="4"/>
      <c r="X170" s="4">
        <v>81</v>
      </c>
      <c r="Y170" s="4">
        <v>711844</v>
      </c>
      <c r="Z170" s="4">
        <v>393148</v>
      </c>
      <c r="AA170" s="4"/>
      <c r="AB170" s="4"/>
      <c r="AC170" s="4"/>
      <c r="AD170">
        <v>213878.317425115</v>
      </c>
      <c r="AE170">
        <v>0</v>
      </c>
    </row>
    <row r="171" spans="1:31" x14ac:dyDescent="0.25">
      <c r="A171" s="2" t="s">
        <v>788</v>
      </c>
      <c r="B171" s="3" t="s">
        <v>789</v>
      </c>
      <c r="C171" s="20" t="s">
        <v>790</v>
      </c>
      <c r="D171" s="20" t="s">
        <v>1821</v>
      </c>
      <c r="E171" s="21">
        <v>25372</v>
      </c>
      <c r="F171" s="4">
        <v>102124</v>
      </c>
      <c r="G171" s="4">
        <v>7035</v>
      </c>
      <c r="H171" s="4">
        <v>1024.83</v>
      </c>
      <c r="I171" s="4">
        <v>115</v>
      </c>
      <c r="J171" s="4">
        <v>7475</v>
      </c>
      <c r="K171" s="4">
        <v>176614</v>
      </c>
      <c r="L171" s="4">
        <v>731612</v>
      </c>
      <c r="M171" s="4">
        <v>4.0999999999999996</v>
      </c>
      <c r="N171" s="4">
        <v>7.3</v>
      </c>
      <c r="O171" s="4">
        <v>168805</v>
      </c>
      <c r="P171" s="4">
        <v>7809</v>
      </c>
      <c r="Q171" s="4">
        <v>709944</v>
      </c>
      <c r="R171" s="4">
        <v>21668</v>
      </c>
      <c r="S171" s="4">
        <v>1023744983</v>
      </c>
      <c r="T171" s="4">
        <v>1020636920.88495</v>
      </c>
      <c r="U171" s="4">
        <v>47</v>
      </c>
      <c r="V171" s="4"/>
      <c r="W171" s="4"/>
      <c r="X171" s="4">
        <v>63</v>
      </c>
      <c r="Y171" s="4"/>
      <c r="Z171" s="4"/>
      <c r="AA171" s="4">
        <v>5</v>
      </c>
      <c r="AB171" s="4"/>
      <c r="AC171" s="4"/>
      <c r="AD171">
        <v>101183.817907576</v>
      </c>
      <c r="AE171">
        <v>0</v>
      </c>
    </row>
    <row r="172" spans="1:31" x14ac:dyDescent="0.25">
      <c r="A172" s="2" t="s">
        <v>997</v>
      </c>
      <c r="B172" s="3" t="s">
        <v>998</v>
      </c>
      <c r="C172" s="20" t="s">
        <v>999</v>
      </c>
      <c r="D172" s="20" t="s">
        <v>2548</v>
      </c>
      <c r="E172" s="21">
        <v>31138</v>
      </c>
      <c r="F172" s="4">
        <v>211185</v>
      </c>
      <c r="G172" s="4">
        <v>7020</v>
      </c>
      <c r="H172" s="4">
        <v>1991.01</v>
      </c>
      <c r="I172" s="4">
        <v>90</v>
      </c>
      <c r="J172" s="4">
        <v>4073</v>
      </c>
      <c r="K172" s="4">
        <v>143917</v>
      </c>
      <c r="L172" s="4">
        <v>298855</v>
      </c>
      <c r="M172" s="4">
        <v>2.1</v>
      </c>
      <c r="N172" s="4">
        <v>1.4</v>
      </c>
      <c r="O172" s="4">
        <v>125536</v>
      </c>
      <c r="P172" s="4">
        <v>18381</v>
      </c>
      <c r="Q172" s="4">
        <v>260209</v>
      </c>
      <c r="R172" s="4">
        <v>38646</v>
      </c>
      <c r="S172" s="4">
        <v>2053080984</v>
      </c>
      <c r="T172" s="4">
        <v>1087592162.9437599</v>
      </c>
      <c r="U172" s="4">
        <v>39</v>
      </c>
      <c r="V172" s="4">
        <v>111548</v>
      </c>
      <c r="W172" s="4">
        <v>38857</v>
      </c>
      <c r="X172" s="4">
        <v>51</v>
      </c>
      <c r="Y172" s="4">
        <v>187307</v>
      </c>
      <c r="Z172" s="4">
        <v>105060</v>
      </c>
      <c r="AA172" s="4"/>
      <c r="AB172" s="4"/>
      <c r="AC172" s="4"/>
      <c r="AD172">
        <v>238468.886973146</v>
      </c>
      <c r="AE172">
        <v>0</v>
      </c>
    </row>
    <row r="173" spans="1:31" x14ac:dyDescent="0.25">
      <c r="A173" s="2" t="s">
        <v>964</v>
      </c>
      <c r="B173" s="3" t="s">
        <v>965</v>
      </c>
      <c r="C173" s="20" t="s">
        <v>966</v>
      </c>
      <c r="D173" s="20" t="s">
        <v>2538</v>
      </c>
      <c r="E173" s="21">
        <v>35896</v>
      </c>
      <c r="F173" s="4">
        <v>406874</v>
      </c>
      <c r="G173" s="4">
        <v>7002</v>
      </c>
      <c r="H173" s="4">
        <v>858.08</v>
      </c>
      <c r="I173" s="4">
        <v>122</v>
      </c>
      <c r="J173" s="4">
        <v>6781</v>
      </c>
      <c r="K173" s="4">
        <v>364326</v>
      </c>
      <c r="L173" s="4">
        <v>734295</v>
      </c>
      <c r="M173" s="4">
        <v>2</v>
      </c>
      <c r="N173" s="4">
        <v>1.7</v>
      </c>
      <c r="O173" s="4">
        <v>323786</v>
      </c>
      <c r="P173" s="4">
        <v>40540</v>
      </c>
      <c r="Q173" s="4">
        <v>634763</v>
      </c>
      <c r="R173" s="4">
        <v>99532</v>
      </c>
      <c r="S173" s="4">
        <v>857652651.29999995</v>
      </c>
      <c r="T173" s="4">
        <v>497726773.46236598</v>
      </c>
      <c r="U173" s="4">
        <v>36</v>
      </c>
      <c r="V173" s="4">
        <v>141338</v>
      </c>
      <c r="W173" s="4">
        <v>55516</v>
      </c>
      <c r="X173" s="4">
        <v>86</v>
      </c>
      <c r="Y173" s="4">
        <v>592957</v>
      </c>
      <c r="Z173" s="4">
        <v>308810</v>
      </c>
      <c r="AA173" s="4"/>
      <c r="AB173" s="4"/>
      <c r="AC173" s="4"/>
      <c r="AD173">
        <v>101380.936883031</v>
      </c>
      <c r="AE173">
        <v>0</v>
      </c>
    </row>
    <row r="174" spans="1:31" x14ac:dyDescent="0.25">
      <c r="A174" s="2" t="s">
        <v>1335</v>
      </c>
      <c r="B174" s="3" t="s">
        <v>1336</v>
      </c>
      <c r="C174" s="20" t="s">
        <v>1337</v>
      </c>
      <c r="D174" s="20" t="s">
        <v>2646</v>
      </c>
      <c r="E174" s="21">
        <v>33779</v>
      </c>
      <c r="F174" s="4">
        <v>433659</v>
      </c>
      <c r="G174" s="4">
        <v>7000</v>
      </c>
      <c r="H174" s="4">
        <v>1795.75</v>
      </c>
      <c r="I174" s="4">
        <v>176</v>
      </c>
      <c r="J174" s="4">
        <v>5356</v>
      </c>
      <c r="K174" s="4">
        <v>356464</v>
      </c>
      <c r="L174" s="4">
        <v>858659</v>
      </c>
      <c r="M174" s="4">
        <v>2.4</v>
      </c>
      <c r="N174" s="4">
        <v>1.9</v>
      </c>
      <c r="O174" s="4">
        <v>314609</v>
      </c>
      <c r="P174" s="4">
        <v>41855</v>
      </c>
      <c r="Q174" s="4">
        <v>758239</v>
      </c>
      <c r="R174" s="4">
        <v>100420</v>
      </c>
      <c r="S174" s="4">
        <v>1795182008</v>
      </c>
      <c r="T174" s="4">
        <v>269682955.62136698</v>
      </c>
      <c r="U174" s="4">
        <v>36</v>
      </c>
      <c r="V174" s="4">
        <v>206719</v>
      </c>
      <c r="W174" s="4">
        <v>60590</v>
      </c>
      <c r="X174" s="4">
        <v>120</v>
      </c>
      <c r="Y174" s="4"/>
      <c r="Z174" s="4"/>
      <c r="AA174" s="4">
        <v>2</v>
      </c>
      <c r="AB174" s="4"/>
      <c r="AC174" s="4"/>
      <c r="AD174">
        <v>217367.028361556</v>
      </c>
      <c r="AE174">
        <v>0</v>
      </c>
    </row>
    <row r="175" spans="1:31" x14ac:dyDescent="0.25">
      <c r="A175" s="2" t="s">
        <v>1190</v>
      </c>
      <c r="B175" s="3" t="s">
        <v>1191</v>
      </c>
      <c r="C175" s="20" t="s">
        <v>1192</v>
      </c>
      <c r="D175" s="20" t="s">
        <v>2605</v>
      </c>
      <c r="E175" s="21">
        <v>31466</v>
      </c>
      <c r="F175" s="4">
        <v>197877</v>
      </c>
      <c r="G175" s="4">
        <v>6971</v>
      </c>
      <c r="H175" s="4">
        <v>459.35</v>
      </c>
      <c r="I175" s="4">
        <v>47</v>
      </c>
      <c r="J175" s="4">
        <v>2821</v>
      </c>
      <c r="K175" s="4">
        <v>94254</v>
      </c>
      <c r="L175" s="4">
        <v>249095</v>
      </c>
      <c r="M175" s="4">
        <v>2.6</v>
      </c>
      <c r="N175" s="4">
        <v>1.3</v>
      </c>
      <c r="O175" s="4">
        <v>80376</v>
      </c>
      <c r="P175" s="4">
        <v>13878</v>
      </c>
      <c r="Q175" s="4">
        <v>205911</v>
      </c>
      <c r="R175" s="4">
        <v>43184</v>
      </c>
      <c r="S175" s="4">
        <v>460047434.69999999</v>
      </c>
      <c r="T175" s="4">
        <v>131219966.136323</v>
      </c>
      <c r="U175" s="4">
        <v>7</v>
      </c>
      <c r="V175" s="4"/>
      <c r="W175" s="4"/>
      <c r="X175" s="4">
        <v>38</v>
      </c>
      <c r="Y175" s="4">
        <v>160260</v>
      </c>
      <c r="Z175" s="4">
        <v>86061</v>
      </c>
      <c r="AA175" s="4">
        <v>2</v>
      </c>
      <c r="AB175" s="4"/>
      <c r="AC175" s="4"/>
      <c r="AD175">
        <v>71614.603661668298</v>
      </c>
      <c r="AE175">
        <v>0</v>
      </c>
    </row>
    <row r="176" spans="1:31" x14ac:dyDescent="0.25">
      <c r="A176" s="2" t="s">
        <v>755</v>
      </c>
      <c r="B176" s="3" t="s">
        <v>756</v>
      </c>
      <c r="C176" s="20" t="s">
        <v>757</v>
      </c>
      <c r="D176" s="20" t="s">
        <v>2481</v>
      </c>
      <c r="E176" s="21">
        <v>28272</v>
      </c>
      <c r="F176" s="4">
        <v>187940</v>
      </c>
      <c r="G176" s="4">
        <v>6935</v>
      </c>
      <c r="H176" s="4">
        <v>1248.73</v>
      </c>
      <c r="I176" s="4">
        <v>138</v>
      </c>
      <c r="J176" s="4">
        <v>6127</v>
      </c>
      <c r="K176" s="4">
        <v>313606</v>
      </c>
      <c r="L176" s="4">
        <v>892784</v>
      </c>
      <c r="M176" s="4">
        <v>2.8</v>
      </c>
      <c r="N176" s="4">
        <v>4.5999999999999996</v>
      </c>
      <c r="O176" s="4">
        <v>266696</v>
      </c>
      <c r="P176" s="4">
        <v>46910</v>
      </c>
      <c r="Q176" s="4">
        <v>731473</v>
      </c>
      <c r="R176" s="4">
        <v>161311</v>
      </c>
      <c r="S176" s="4">
        <v>1256663927</v>
      </c>
      <c r="T176" s="4">
        <v>1227498299.5515399</v>
      </c>
      <c r="U176" s="4">
        <v>58</v>
      </c>
      <c r="V176" s="4">
        <v>486818</v>
      </c>
      <c r="W176" s="4">
        <v>158464</v>
      </c>
      <c r="X176" s="4">
        <v>59</v>
      </c>
      <c r="Y176" s="4"/>
      <c r="Z176" s="4"/>
      <c r="AA176" s="4">
        <v>3</v>
      </c>
      <c r="AB176" s="4"/>
      <c r="AC176" s="4"/>
      <c r="AD176">
        <v>111732.303306402</v>
      </c>
      <c r="AE176">
        <v>0</v>
      </c>
    </row>
    <row r="177" spans="1:31" x14ac:dyDescent="0.25">
      <c r="A177" s="2" t="s">
        <v>1341</v>
      </c>
      <c r="B177" s="3" t="s">
        <v>1342</v>
      </c>
      <c r="C177" s="20" t="s">
        <v>1343</v>
      </c>
      <c r="D177" s="20" t="s">
        <v>2647</v>
      </c>
      <c r="E177" s="21">
        <v>45078</v>
      </c>
      <c r="F177" s="4">
        <v>306530</v>
      </c>
      <c r="G177" s="4">
        <v>6904</v>
      </c>
      <c r="H177" s="4">
        <v>1511.39</v>
      </c>
      <c r="I177" s="4">
        <v>150</v>
      </c>
      <c r="J177" s="4">
        <v>9270</v>
      </c>
      <c r="K177" s="4">
        <v>396714</v>
      </c>
      <c r="L177" s="4">
        <v>840132</v>
      </c>
      <c r="M177" s="4">
        <v>2.1</v>
      </c>
      <c r="N177" s="4">
        <v>2.7</v>
      </c>
      <c r="O177" s="4">
        <v>347295</v>
      </c>
      <c r="P177" s="4">
        <v>49419</v>
      </c>
      <c r="Q177" s="4">
        <v>732590</v>
      </c>
      <c r="R177" s="4">
        <v>107542</v>
      </c>
      <c r="S177" s="4">
        <v>1511490198</v>
      </c>
      <c r="T177" s="4">
        <v>217883613.13277099</v>
      </c>
      <c r="U177" s="4">
        <v>48</v>
      </c>
      <c r="V177" s="4">
        <v>253470</v>
      </c>
      <c r="W177" s="4">
        <v>97246</v>
      </c>
      <c r="X177" s="4">
        <v>102</v>
      </c>
      <c r="Y177" s="4">
        <v>586662</v>
      </c>
      <c r="Z177" s="4">
        <v>299468</v>
      </c>
      <c r="AA177" s="4"/>
      <c r="AB177" s="4"/>
      <c r="AC177" s="4"/>
      <c r="AD177">
        <v>105920.979190946</v>
      </c>
      <c r="AE177">
        <v>0</v>
      </c>
    </row>
    <row r="178" spans="1:31" x14ac:dyDescent="0.25">
      <c r="A178" s="2" t="s">
        <v>940</v>
      </c>
      <c r="B178" s="3" t="s">
        <v>941</v>
      </c>
      <c r="C178" s="20" t="s">
        <v>942</v>
      </c>
      <c r="D178" s="20" t="s">
        <v>2531</v>
      </c>
      <c r="E178" s="21">
        <v>36389</v>
      </c>
      <c r="F178" s="4">
        <v>451514</v>
      </c>
      <c r="G178" s="4">
        <v>6817</v>
      </c>
      <c r="H178" s="4">
        <v>704.71</v>
      </c>
      <c r="I178" s="4">
        <v>112</v>
      </c>
      <c r="J178" s="4">
        <v>7631</v>
      </c>
      <c r="K178" s="4">
        <v>504288</v>
      </c>
      <c r="L178" s="4">
        <v>1360508</v>
      </c>
      <c r="M178" s="4">
        <v>2.7</v>
      </c>
      <c r="N178" s="4">
        <v>2.9</v>
      </c>
      <c r="O178" s="4">
        <v>387144</v>
      </c>
      <c r="P178" s="4">
        <v>117144</v>
      </c>
      <c r="Q178" s="4">
        <v>1116641</v>
      </c>
      <c r="R178" s="4">
        <v>243867</v>
      </c>
      <c r="S178" s="4">
        <v>701805393.20000005</v>
      </c>
      <c r="T178" s="4">
        <v>423117166.77645999</v>
      </c>
      <c r="U178" s="4">
        <v>14</v>
      </c>
      <c r="V178" s="4"/>
      <c r="W178" s="4"/>
      <c r="X178" s="4">
        <v>94</v>
      </c>
      <c r="Y178" s="4">
        <v>836559</v>
      </c>
      <c r="Z178" s="4">
        <v>471002</v>
      </c>
      <c r="AA178" s="4">
        <v>1</v>
      </c>
      <c r="AB178" s="4"/>
      <c r="AC178" s="4"/>
      <c r="AD178">
        <v>155951.04697196599</v>
      </c>
      <c r="AE178">
        <v>2</v>
      </c>
    </row>
    <row r="179" spans="1:31" x14ac:dyDescent="0.25">
      <c r="A179" s="2" t="s">
        <v>1107</v>
      </c>
      <c r="B179" s="3" t="s">
        <v>1108</v>
      </c>
      <c r="C179" s="20" t="s">
        <v>1109</v>
      </c>
      <c r="D179" s="20" t="s">
        <v>2580</v>
      </c>
      <c r="E179" s="21">
        <v>31856</v>
      </c>
      <c r="F179" s="4">
        <v>178353</v>
      </c>
      <c r="G179" s="4">
        <v>6791</v>
      </c>
      <c r="H179" s="4">
        <v>1971.33</v>
      </c>
      <c r="I179" s="4">
        <v>238</v>
      </c>
      <c r="J179" s="4">
        <v>8788</v>
      </c>
      <c r="K179" s="4">
        <v>729934</v>
      </c>
      <c r="L179" s="4">
        <v>1317478</v>
      </c>
      <c r="M179" s="4">
        <v>1.8</v>
      </c>
      <c r="N179" s="4">
        <v>7.1</v>
      </c>
      <c r="O179" s="4">
        <v>462218</v>
      </c>
      <c r="P179" s="4">
        <v>267716</v>
      </c>
      <c r="Q179" s="4">
        <v>944983</v>
      </c>
      <c r="R179" s="4">
        <v>372495</v>
      </c>
      <c r="S179" s="4">
        <v>2071680835</v>
      </c>
      <c r="T179" s="4">
        <v>821438319.94569194</v>
      </c>
      <c r="U179" s="4">
        <v>70</v>
      </c>
      <c r="V179" s="4">
        <v>358103</v>
      </c>
      <c r="W179" s="4">
        <v>132384</v>
      </c>
      <c r="X179" s="4">
        <v>168</v>
      </c>
      <c r="Y179" s="4">
        <v>959375</v>
      </c>
      <c r="Z179" s="4">
        <v>597550</v>
      </c>
      <c r="AA179" s="4"/>
      <c r="AB179" s="4"/>
      <c r="AC179" s="4"/>
      <c r="AD179">
        <v>162698.89307279699</v>
      </c>
      <c r="AE179">
        <v>0</v>
      </c>
    </row>
    <row r="180" spans="1:31" x14ac:dyDescent="0.25">
      <c r="A180" s="2" t="s">
        <v>1152</v>
      </c>
      <c r="B180" s="3" t="s">
        <v>1153</v>
      </c>
      <c r="C180" s="20" t="s">
        <v>1154</v>
      </c>
      <c r="D180" s="20" t="s">
        <v>1814</v>
      </c>
      <c r="E180" s="21">
        <v>27796</v>
      </c>
      <c r="F180" s="4">
        <v>108509</v>
      </c>
      <c r="G180" s="4">
        <v>6771</v>
      </c>
      <c r="H180" s="4">
        <v>1458.91</v>
      </c>
      <c r="I180" s="4">
        <v>107</v>
      </c>
      <c r="J180" s="4">
        <v>6432</v>
      </c>
      <c r="K180" s="4">
        <v>219678</v>
      </c>
      <c r="L180" s="4">
        <v>534979</v>
      </c>
      <c r="M180" s="4">
        <v>2.4</v>
      </c>
      <c r="N180" s="4">
        <v>5.0999999999999996</v>
      </c>
      <c r="O180" s="4">
        <v>205329</v>
      </c>
      <c r="P180" s="4">
        <v>14349</v>
      </c>
      <c r="Q180" s="4">
        <v>506805</v>
      </c>
      <c r="R180" s="4">
        <v>28174</v>
      </c>
      <c r="S180" s="4">
        <v>1458523969</v>
      </c>
      <c r="T180" s="4">
        <v>491565457.09224898</v>
      </c>
      <c r="U180" s="4">
        <v>46</v>
      </c>
      <c r="V180" s="4"/>
      <c r="W180" s="4"/>
      <c r="X180" s="4">
        <v>60</v>
      </c>
      <c r="Y180" s="4"/>
      <c r="Z180" s="4"/>
      <c r="AA180" s="4">
        <v>1</v>
      </c>
      <c r="AB180" s="4"/>
      <c r="AC180" s="4"/>
      <c r="AD180">
        <v>65148.319006094403</v>
      </c>
      <c r="AE180">
        <v>0</v>
      </c>
    </row>
    <row r="181" spans="1:31" x14ac:dyDescent="0.25">
      <c r="A181" s="2" t="s">
        <v>1137</v>
      </c>
      <c r="B181" s="3" t="s">
        <v>1138</v>
      </c>
      <c r="C181" s="20" t="s">
        <v>1139</v>
      </c>
      <c r="D181" s="20" t="s">
        <v>2589</v>
      </c>
      <c r="E181" s="21">
        <v>30620</v>
      </c>
      <c r="F181" s="4">
        <v>258760</v>
      </c>
      <c r="G181" s="4">
        <v>6760</v>
      </c>
      <c r="H181" s="4">
        <v>941.49</v>
      </c>
      <c r="I181" s="4">
        <v>89</v>
      </c>
      <c r="J181" s="4">
        <v>4172</v>
      </c>
      <c r="K181" s="4">
        <v>247732</v>
      </c>
      <c r="L181" s="4">
        <v>607928</v>
      </c>
      <c r="M181" s="4">
        <v>2.5</v>
      </c>
      <c r="N181" s="4">
        <v>2.2999999999999998</v>
      </c>
      <c r="O181" s="4">
        <v>183955</v>
      </c>
      <c r="P181" s="4">
        <v>63777</v>
      </c>
      <c r="Q181" s="4">
        <v>400679</v>
      </c>
      <c r="R181" s="4">
        <v>207249</v>
      </c>
      <c r="S181" s="4">
        <v>943756974.10000002</v>
      </c>
      <c r="T181" s="4">
        <v>308309302.377464</v>
      </c>
      <c r="U181" s="4">
        <v>19</v>
      </c>
      <c r="V181" s="4"/>
      <c r="W181" s="4"/>
      <c r="X181" s="4">
        <v>58</v>
      </c>
      <c r="Y181" s="4"/>
      <c r="Z181" s="4"/>
      <c r="AA181" s="4"/>
      <c r="AB181" s="4"/>
      <c r="AC181" s="4"/>
      <c r="AD181">
        <v>96738.164609264</v>
      </c>
      <c r="AE181">
        <v>0</v>
      </c>
    </row>
    <row r="182" spans="1:31" x14ac:dyDescent="0.25">
      <c r="A182" s="2" t="s">
        <v>1253</v>
      </c>
      <c r="B182" s="3" t="s">
        <v>1254</v>
      </c>
      <c r="C182" s="20" t="s">
        <v>1255</v>
      </c>
      <c r="D182" s="20" t="s">
        <v>2621</v>
      </c>
      <c r="E182" s="21">
        <v>28075</v>
      </c>
      <c r="F182" s="4">
        <v>198413</v>
      </c>
      <c r="G182" s="4">
        <v>6745</v>
      </c>
      <c r="H182" s="4">
        <v>1393.02</v>
      </c>
      <c r="I182" s="4">
        <v>862</v>
      </c>
      <c r="J182" s="4">
        <v>69278</v>
      </c>
      <c r="K182" s="4">
        <v>1840805</v>
      </c>
      <c r="L182" s="4">
        <v>8986379</v>
      </c>
      <c r="M182" s="4">
        <v>4.9000000000000004</v>
      </c>
      <c r="N182" s="4">
        <v>44.8</v>
      </c>
      <c r="O182" s="4">
        <v>1705536</v>
      </c>
      <c r="P182" s="4">
        <v>135269</v>
      </c>
      <c r="Q182" s="4">
        <v>8659175</v>
      </c>
      <c r="R182" s="4">
        <v>327204</v>
      </c>
      <c r="S182" s="4">
        <v>1393123539</v>
      </c>
      <c r="T182" s="4">
        <v>304021819.30596799</v>
      </c>
      <c r="U182" s="4">
        <v>652</v>
      </c>
      <c r="V182" s="4">
        <v>5869136</v>
      </c>
      <c r="W182" s="4">
        <v>1032785</v>
      </c>
      <c r="X182" s="4">
        <v>194</v>
      </c>
      <c r="Y182" s="4">
        <v>2184600</v>
      </c>
      <c r="Z182" s="4">
        <v>761006</v>
      </c>
      <c r="AA182" s="4">
        <v>16</v>
      </c>
      <c r="AB182" s="4">
        <v>932643</v>
      </c>
      <c r="AC182" s="4">
        <v>47014</v>
      </c>
      <c r="AD182">
        <v>135253.641441196</v>
      </c>
      <c r="AE182">
        <v>0</v>
      </c>
    </row>
    <row r="183" spans="1:31" x14ac:dyDescent="0.25">
      <c r="A183" s="2" t="s">
        <v>929</v>
      </c>
      <c r="B183" s="3" t="s">
        <v>930</v>
      </c>
      <c r="C183" s="20" t="s">
        <v>931</v>
      </c>
      <c r="D183" s="20" t="s">
        <v>2528</v>
      </c>
      <c r="E183" s="21">
        <v>26380</v>
      </c>
      <c r="F183" s="4">
        <v>157496</v>
      </c>
      <c r="G183" s="4">
        <v>6740</v>
      </c>
      <c r="H183" s="4">
        <v>675.67</v>
      </c>
      <c r="I183" s="4">
        <v>88</v>
      </c>
      <c r="J183" s="4">
        <v>6907</v>
      </c>
      <c r="K183" s="4">
        <v>258010</v>
      </c>
      <c r="L183" s="4">
        <v>826887</v>
      </c>
      <c r="M183" s="4">
        <v>3.2</v>
      </c>
      <c r="N183" s="4">
        <v>5.2</v>
      </c>
      <c r="O183" s="4">
        <v>239248</v>
      </c>
      <c r="P183" s="4">
        <v>18762</v>
      </c>
      <c r="Q183" s="4">
        <v>782323</v>
      </c>
      <c r="R183" s="4">
        <v>44564</v>
      </c>
      <c r="S183" s="4">
        <v>677102318.79999995</v>
      </c>
      <c r="T183" s="4">
        <v>417018364.66730499</v>
      </c>
      <c r="U183" s="4">
        <v>24</v>
      </c>
      <c r="V183" s="4">
        <v>237908</v>
      </c>
      <c r="W183" s="4">
        <v>100561</v>
      </c>
      <c r="X183" s="4">
        <v>60</v>
      </c>
      <c r="Y183" s="4">
        <v>264110</v>
      </c>
      <c r="Z183" s="4">
        <v>141920</v>
      </c>
      <c r="AA183" s="4">
        <v>4</v>
      </c>
      <c r="AB183" s="4">
        <v>324869</v>
      </c>
      <c r="AC183" s="4">
        <v>15529</v>
      </c>
      <c r="AD183">
        <v>75910.517880654996</v>
      </c>
      <c r="AE183">
        <v>0</v>
      </c>
    </row>
    <row r="184" spans="1:31" x14ac:dyDescent="0.25">
      <c r="A184" s="2" t="s">
        <v>1485</v>
      </c>
      <c r="B184" s="3" t="s">
        <v>1486</v>
      </c>
      <c r="C184" s="20" t="s">
        <v>1487</v>
      </c>
      <c r="D184" s="20" t="s">
        <v>2689</v>
      </c>
      <c r="E184" s="21">
        <v>54239</v>
      </c>
      <c r="F184" s="4">
        <v>187444</v>
      </c>
      <c r="G184" s="4">
        <v>6680</v>
      </c>
      <c r="H184" s="4">
        <v>1409.52</v>
      </c>
      <c r="I184" s="4">
        <v>87</v>
      </c>
      <c r="J184" s="4">
        <v>5827</v>
      </c>
      <c r="K184" s="4">
        <v>257028</v>
      </c>
      <c r="L184" s="4">
        <v>815915</v>
      </c>
      <c r="M184" s="4">
        <v>3.2</v>
      </c>
      <c r="N184" s="4">
        <v>4.0999999999999996</v>
      </c>
      <c r="O184" s="4">
        <v>225575</v>
      </c>
      <c r="P184" s="4">
        <v>31453</v>
      </c>
      <c r="Q184" s="4">
        <v>743738</v>
      </c>
      <c r="R184" s="4">
        <v>72177</v>
      </c>
      <c r="S184" s="4">
        <v>1412756465</v>
      </c>
      <c r="T184" s="4">
        <v>33820940.6269655</v>
      </c>
      <c r="U184" s="4">
        <v>32</v>
      </c>
      <c r="V184" s="4">
        <v>222872</v>
      </c>
      <c r="W184" s="4">
        <v>82195</v>
      </c>
      <c r="X184" s="4">
        <v>52</v>
      </c>
      <c r="Y184" s="4">
        <v>340490</v>
      </c>
      <c r="Z184" s="4">
        <v>162472</v>
      </c>
      <c r="AA184" s="4">
        <v>3</v>
      </c>
      <c r="AB184" s="4">
        <v>252553</v>
      </c>
      <c r="AC184" s="4">
        <v>12361</v>
      </c>
      <c r="AD184">
        <v>91685.838489333997</v>
      </c>
      <c r="AE184">
        <v>0</v>
      </c>
    </row>
    <row r="185" spans="1:31" x14ac:dyDescent="0.25">
      <c r="A185" s="2" t="s">
        <v>1134</v>
      </c>
      <c r="B185" s="3" t="s">
        <v>1135</v>
      </c>
      <c r="C185" s="20" t="s">
        <v>1136</v>
      </c>
      <c r="D185" s="20" t="s">
        <v>2588</v>
      </c>
      <c r="E185" s="21">
        <v>65559</v>
      </c>
      <c r="F185" s="4">
        <v>269121</v>
      </c>
      <c r="G185" s="4">
        <v>6669</v>
      </c>
      <c r="H185" s="4">
        <v>203.87</v>
      </c>
      <c r="I185" s="4">
        <v>82</v>
      </c>
      <c r="J185" s="4">
        <v>8033</v>
      </c>
      <c r="K185" s="4">
        <v>591775</v>
      </c>
      <c r="L185" s="4">
        <v>1278891</v>
      </c>
      <c r="M185" s="4">
        <v>2.2000000000000002</v>
      </c>
      <c r="N185" s="4">
        <v>4.5999999999999996</v>
      </c>
      <c r="O185" s="4">
        <v>478262</v>
      </c>
      <c r="P185" s="4">
        <v>113513</v>
      </c>
      <c r="Q185" s="4">
        <v>1016903</v>
      </c>
      <c r="R185" s="4">
        <v>261988</v>
      </c>
      <c r="S185" s="4">
        <v>206112134.80000001</v>
      </c>
      <c r="T185" s="4">
        <v>73507228.530692294</v>
      </c>
      <c r="U185" s="4">
        <v>17</v>
      </c>
      <c r="V185" s="4"/>
      <c r="W185" s="4"/>
      <c r="X185" s="4">
        <v>62</v>
      </c>
      <c r="Y185" s="4"/>
      <c r="Z185" s="4"/>
      <c r="AA185" s="4">
        <v>3</v>
      </c>
      <c r="AB185" s="4"/>
      <c r="AC185" s="4"/>
      <c r="AD185">
        <v>72896.2026337797</v>
      </c>
      <c r="AE185">
        <v>0</v>
      </c>
    </row>
    <row r="186" spans="1:31" x14ac:dyDescent="0.25">
      <c r="A186" s="2" t="s">
        <v>1575</v>
      </c>
      <c r="B186" s="3" t="s">
        <v>1576</v>
      </c>
      <c r="C186" s="20" t="s">
        <v>1577</v>
      </c>
      <c r="D186" s="20" t="s">
        <v>2716</v>
      </c>
      <c r="E186" s="21">
        <v>33102</v>
      </c>
      <c r="F186" s="4">
        <v>247408</v>
      </c>
      <c r="G186" s="4">
        <v>6635</v>
      </c>
      <c r="H186" s="4">
        <v>642.34</v>
      </c>
      <c r="I186" s="4">
        <v>95</v>
      </c>
      <c r="J186" s="4">
        <v>4814</v>
      </c>
      <c r="K186" s="4">
        <v>237002</v>
      </c>
      <c r="L186" s="4">
        <v>607016</v>
      </c>
      <c r="M186" s="4">
        <v>2.6</v>
      </c>
      <c r="N186" s="4">
        <v>2.4</v>
      </c>
      <c r="O186" s="4">
        <v>196074</v>
      </c>
      <c r="P186" s="4">
        <v>40928</v>
      </c>
      <c r="Q186" s="4">
        <v>515914</v>
      </c>
      <c r="R186" s="4">
        <v>91102</v>
      </c>
      <c r="S186" s="4"/>
      <c r="T186" s="4"/>
      <c r="U186" s="4">
        <v>25</v>
      </c>
      <c r="V186" s="4">
        <v>130589</v>
      </c>
      <c r="W186" s="4">
        <v>60031</v>
      </c>
      <c r="X186" s="4">
        <v>67</v>
      </c>
      <c r="Y186" s="4">
        <v>342948</v>
      </c>
      <c r="Z186" s="4">
        <v>170063</v>
      </c>
      <c r="AA186" s="4">
        <v>3</v>
      </c>
      <c r="AB186" s="4">
        <v>133479</v>
      </c>
      <c r="AC186" s="4">
        <v>6908</v>
      </c>
      <c r="AD186">
        <v>60103.872419147803</v>
      </c>
      <c r="AE186">
        <v>0</v>
      </c>
    </row>
    <row r="187" spans="1:31" x14ac:dyDescent="0.25">
      <c r="A187" s="2" t="s">
        <v>1368</v>
      </c>
      <c r="B187" s="3" t="s">
        <v>1369</v>
      </c>
      <c r="C187" s="20" t="s">
        <v>506</v>
      </c>
      <c r="D187" s="20" t="s">
        <v>2416</v>
      </c>
      <c r="E187" s="21"/>
      <c r="F187" s="4">
        <v>114167</v>
      </c>
      <c r="G187" s="4">
        <v>6620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>
        <v>2255766492</v>
      </c>
      <c r="T187" s="4">
        <v>90348254.279197603</v>
      </c>
      <c r="U187" s="4"/>
      <c r="V187" s="4"/>
      <c r="W187" s="4"/>
      <c r="X187" s="4"/>
      <c r="Y187" s="4"/>
      <c r="Z187" s="4"/>
      <c r="AA187" s="4"/>
      <c r="AB187" s="4"/>
      <c r="AC187" s="4"/>
      <c r="AD187">
        <v>167885.89100813199</v>
      </c>
      <c r="AE187">
        <v>1</v>
      </c>
    </row>
    <row r="188" spans="1:31" x14ac:dyDescent="0.25">
      <c r="A188" s="2" t="s">
        <v>746</v>
      </c>
      <c r="B188" s="3" t="s">
        <v>747</v>
      </c>
      <c r="C188" s="20" t="s">
        <v>748</v>
      </c>
      <c r="D188" s="20" t="s">
        <v>2478</v>
      </c>
      <c r="E188" s="21">
        <v>34558</v>
      </c>
      <c r="F188" s="4">
        <v>219002</v>
      </c>
      <c r="G188" s="4">
        <v>6572</v>
      </c>
      <c r="H188" s="4">
        <v>806.67</v>
      </c>
      <c r="I188" s="4">
        <v>236</v>
      </c>
      <c r="J188" s="4">
        <v>11464</v>
      </c>
      <c r="K188" s="4">
        <v>575008</v>
      </c>
      <c r="L188" s="4">
        <v>1352353</v>
      </c>
      <c r="M188" s="4">
        <v>2.4</v>
      </c>
      <c r="N188" s="4">
        <v>5.9</v>
      </c>
      <c r="O188" s="4">
        <v>410821</v>
      </c>
      <c r="P188" s="4">
        <v>164187</v>
      </c>
      <c r="Q188" s="4">
        <v>1005535</v>
      </c>
      <c r="R188" s="4">
        <v>346818</v>
      </c>
      <c r="S188" s="4">
        <v>805119094.60000002</v>
      </c>
      <c r="T188" s="4">
        <v>662103929.99981797</v>
      </c>
      <c r="U188" s="4">
        <v>66</v>
      </c>
      <c r="V188" s="4"/>
      <c r="W188" s="4"/>
      <c r="X188" s="4">
        <v>167</v>
      </c>
      <c r="Y188" s="4">
        <v>957899</v>
      </c>
      <c r="Z188" s="4">
        <v>477664</v>
      </c>
      <c r="AA188" s="4">
        <v>3</v>
      </c>
      <c r="AB188" s="4"/>
      <c r="AC188" s="4"/>
      <c r="AD188">
        <v>103855.945691342</v>
      </c>
      <c r="AE188">
        <v>0</v>
      </c>
    </row>
    <row r="189" spans="1:31" x14ac:dyDescent="0.25">
      <c r="A189" s="2" t="s">
        <v>1554</v>
      </c>
      <c r="B189" s="3" t="s">
        <v>1555</v>
      </c>
      <c r="C189" s="20" t="s">
        <v>1556</v>
      </c>
      <c r="D189" s="20" t="s">
        <v>2710</v>
      </c>
      <c r="E189" s="21">
        <v>35915</v>
      </c>
      <c r="F189" s="4">
        <v>266964</v>
      </c>
      <c r="G189" s="4">
        <v>6551</v>
      </c>
      <c r="H189" s="4">
        <v>817.98</v>
      </c>
      <c r="I189" s="4">
        <v>234</v>
      </c>
      <c r="J189" s="4">
        <v>19659</v>
      </c>
      <c r="K189" s="4">
        <v>969679</v>
      </c>
      <c r="L189" s="4">
        <v>2733928</v>
      </c>
      <c r="M189" s="4">
        <v>2.8</v>
      </c>
      <c r="N189" s="4">
        <v>9.6</v>
      </c>
      <c r="O189" s="4">
        <v>753334</v>
      </c>
      <c r="P189" s="4">
        <v>216345</v>
      </c>
      <c r="Q189" s="4">
        <v>2251594</v>
      </c>
      <c r="R189" s="4">
        <v>482334</v>
      </c>
      <c r="S189" s="4">
        <v>820971266.5</v>
      </c>
      <c r="T189" s="4">
        <v>2329973.1658847001</v>
      </c>
      <c r="U189" s="4">
        <v>79</v>
      </c>
      <c r="V189" s="4">
        <v>806948</v>
      </c>
      <c r="W189" s="4">
        <v>234080</v>
      </c>
      <c r="X189" s="4">
        <v>150</v>
      </c>
      <c r="Y189" s="4">
        <v>1432000</v>
      </c>
      <c r="Z189" s="4">
        <v>714573</v>
      </c>
      <c r="AA189" s="4">
        <v>5</v>
      </c>
      <c r="AB189" s="4">
        <v>494980</v>
      </c>
      <c r="AC189" s="4">
        <v>21026</v>
      </c>
      <c r="AD189">
        <v>104358.905924691</v>
      </c>
      <c r="AE189">
        <v>1</v>
      </c>
    </row>
    <row r="190" spans="1:31" x14ac:dyDescent="0.25">
      <c r="A190" s="2" t="s">
        <v>1578</v>
      </c>
      <c r="B190" s="3" t="s">
        <v>1579</v>
      </c>
      <c r="C190" s="20" t="s">
        <v>1580</v>
      </c>
      <c r="D190" s="20" t="s">
        <v>2717</v>
      </c>
      <c r="E190" s="21">
        <v>32102</v>
      </c>
      <c r="F190" s="4">
        <v>273477</v>
      </c>
      <c r="G190" s="4">
        <v>6512</v>
      </c>
      <c r="H190" s="4">
        <v>1319.42</v>
      </c>
      <c r="I190" s="4">
        <v>84</v>
      </c>
      <c r="J190" s="4">
        <v>3115</v>
      </c>
      <c r="K190" s="4">
        <v>169750</v>
      </c>
      <c r="L190" s="4">
        <v>464428</v>
      </c>
      <c r="M190" s="4">
        <v>2.7</v>
      </c>
      <c r="N190" s="4">
        <v>1.7</v>
      </c>
      <c r="O190" s="4">
        <v>150582</v>
      </c>
      <c r="P190" s="4">
        <v>19168</v>
      </c>
      <c r="Q190" s="4">
        <v>396888</v>
      </c>
      <c r="R190" s="4">
        <v>67540</v>
      </c>
      <c r="S190" s="4"/>
      <c r="T190" s="4"/>
      <c r="U190" s="4">
        <v>10</v>
      </c>
      <c r="V190" s="4"/>
      <c r="W190" s="4"/>
      <c r="X190" s="4">
        <v>70</v>
      </c>
      <c r="Y190" s="4">
        <v>282217</v>
      </c>
      <c r="Z190" s="4">
        <v>140255</v>
      </c>
      <c r="AA190" s="4">
        <v>2</v>
      </c>
      <c r="AB190" s="4"/>
      <c r="AC190" s="4"/>
      <c r="AD190">
        <v>148309.68253281899</v>
      </c>
      <c r="AE190">
        <v>0</v>
      </c>
    </row>
    <row r="191" spans="1:31" x14ac:dyDescent="0.25">
      <c r="A191" s="2" t="s">
        <v>869</v>
      </c>
      <c r="B191" s="3" t="s">
        <v>870</v>
      </c>
      <c r="C191" s="20" t="s">
        <v>871</v>
      </c>
      <c r="D191" s="20" t="s">
        <v>2510</v>
      </c>
      <c r="E191" s="21">
        <v>30700</v>
      </c>
      <c r="F191" s="4">
        <v>247281</v>
      </c>
      <c r="G191" s="4">
        <v>6499</v>
      </c>
      <c r="H191" s="4">
        <v>1378.32</v>
      </c>
      <c r="I191" s="4">
        <v>628</v>
      </c>
      <c r="J191" s="4">
        <v>36137</v>
      </c>
      <c r="K191" s="4">
        <v>1454835</v>
      </c>
      <c r="L191" s="4">
        <v>4981009</v>
      </c>
      <c r="M191" s="4">
        <v>3.4</v>
      </c>
      <c r="N191" s="4">
        <v>18.899999999999999</v>
      </c>
      <c r="O191" s="4">
        <v>1007609</v>
      </c>
      <c r="P191" s="4">
        <v>447226</v>
      </c>
      <c r="Q191" s="4">
        <v>3767347</v>
      </c>
      <c r="R191" s="4">
        <v>1213662</v>
      </c>
      <c r="S191" s="4">
        <v>1376300220</v>
      </c>
      <c r="T191" s="4">
        <v>940844994.27000201</v>
      </c>
      <c r="U191" s="4">
        <v>236</v>
      </c>
      <c r="V191" s="4">
        <v>1545263</v>
      </c>
      <c r="W191" s="4">
        <v>398158</v>
      </c>
      <c r="X191" s="4">
        <v>374</v>
      </c>
      <c r="Y191" s="4">
        <v>2456923</v>
      </c>
      <c r="Z191" s="4">
        <v>1010279</v>
      </c>
      <c r="AA191" s="4">
        <v>18</v>
      </c>
      <c r="AB191" s="4">
        <v>978823</v>
      </c>
      <c r="AC191" s="4">
        <v>46398</v>
      </c>
      <c r="AD191">
        <v>148374.87045026899</v>
      </c>
      <c r="AE191">
        <v>0</v>
      </c>
    </row>
    <row r="192" spans="1:31" x14ac:dyDescent="0.25">
      <c r="A192" s="2" t="s">
        <v>1083</v>
      </c>
      <c r="B192" s="3" t="s">
        <v>1084</v>
      </c>
      <c r="C192" s="20" t="s">
        <v>1085</v>
      </c>
      <c r="D192" s="20" t="s">
        <v>2572</v>
      </c>
      <c r="E192" s="21">
        <v>30243</v>
      </c>
      <c r="F192" s="4">
        <v>124682</v>
      </c>
      <c r="G192" s="4">
        <v>6425</v>
      </c>
      <c r="H192" s="4">
        <v>3077.03</v>
      </c>
      <c r="I192" s="4">
        <v>143</v>
      </c>
      <c r="J192" s="4">
        <v>6647</v>
      </c>
      <c r="K192" s="4">
        <v>339672</v>
      </c>
      <c r="L192" s="4">
        <v>1019880</v>
      </c>
      <c r="M192" s="4">
        <v>3</v>
      </c>
      <c r="N192" s="4">
        <v>8.6</v>
      </c>
      <c r="O192" s="4">
        <v>332496</v>
      </c>
      <c r="P192" s="4">
        <v>7176</v>
      </c>
      <c r="Q192" s="4">
        <v>1000279</v>
      </c>
      <c r="R192" s="4">
        <v>19601</v>
      </c>
      <c r="S192" s="4">
        <v>3071011244</v>
      </c>
      <c r="T192" s="4">
        <v>626091492.82061505</v>
      </c>
      <c r="U192" s="4"/>
      <c r="V192" s="4"/>
      <c r="W192" s="4"/>
      <c r="X192" s="4">
        <v>61</v>
      </c>
      <c r="Y192" s="4">
        <v>507165</v>
      </c>
      <c r="Z192" s="4">
        <v>200984</v>
      </c>
      <c r="AA192" s="4"/>
      <c r="AB192" s="4"/>
      <c r="AC192" s="4"/>
      <c r="AD192">
        <v>212026.09646460999</v>
      </c>
      <c r="AE192">
        <v>0</v>
      </c>
    </row>
    <row r="193" spans="1:31" x14ac:dyDescent="0.25">
      <c r="A193" s="2" t="s">
        <v>827</v>
      </c>
      <c r="B193" s="3" t="s">
        <v>828</v>
      </c>
      <c r="C193" s="20" t="s">
        <v>829</v>
      </c>
      <c r="D193" s="20" t="s">
        <v>1808</v>
      </c>
      <c r="E193" s="21">
        <v>25828</v>
      </c>
      <c r="F193" s="4">
        <v>180226</v>
      </c>
      <c r="G193" s="4">
        <v>6368</v>
      </c>
      <c r="H193" s="4">
        <v>811.41</v>
      </c>
      <c r="I193" s="4">
        <v>165</v>
      </c>
      <c r="J193" s="4">
        <v>9786</v>
      </c>
      <c r="K193" s="4">
        <v>483836</v>
      </c>
      <c r="L193" s="4">
        <v>1179566</v>
      </c>
      <c r="M193" s="4">
        <v>2.4</v>
      </c>
      <c r="N193" s="4">
        <v>6.3</v>
      </c>
      <c r="O193" s="4">
        <v>375178</v>
      </c>
      <c r="P193" s="4">
        <v>108658</v>
      </c>
      <c r="Q193" s="4">
        <v>955787</v>
      </c>
      <c r="R193" s="4">
        <v>223779</v>
      </c>
      <c r="S193" s="4">
        <v>809856793.10000002</v>
      </c>
      <c r="T193" s="4">
        <v>725868909.05157197</v>
      </c>
      <c r="U193" s="4">
        <v>36</v>
      </c>
      <c r="V193" s="4"/>
      <c r="W193" s="4"/>
      <c r="X193" s="4">
        <v>125</v>
      </c>
      <c r="Y193" s="4"/>
      <c r="Z193" s="4"/>
      <c r="AA193" s="4">
        <v>4</v>
      </c>
      <c r="AB193" s="4"/>
      <c r="AC193" s="4"/>
      <c r="AD193">
        <v>94755.174963112106</v>
      </c>
      <c r="AE193">
        <v>1</v>
      </c>
    </row>
    <row r="194" spans="1:31" x14ac:dyDescent="0.25">
      <c r="A194" s="2" t="s">
        <v>1503</v>
      </c>
      <c r="B194" s="3" t="s">
        <v>1504</v>
      </c>
      <c r="C194" s="20" t="s">
        <v>1505</v>
      </c>
      <c r="D194" s="20" t="s">
        <v>2695</v>
      </c>
      <c r="E194" s="21">
        <v>26262</v>
      </c>
      <c r="F194" s="4">
        <v>71865</v>
      </c>
      <c r="G194" s="4">
        <v>6315</v>
      </c>
      <c r="H194" s="4">
        <v>806.85</v>
      </c>
      <c r="I194" s="4">
        <v>19</v>
      </c>
      <c r="J194" s="4">
        <v>673</v>
      </c>
      <c r="K194" s="4">
        <v>28840</v>
      </c>
      <c r="L194" s="4">
        <v>60239</v>
      </c>
      <c r="M194" s="4">
        <v>2.1</v>
      </c>
      <c r="N194" s="4">
        <v>0.9</v>
      </c>
      <c r="O194" s="4">
        <v>26993</v>
      </c>
      <c r="P194" s="4">
        <v>1847</v>
      </c>
      <c r="Q194" s="4">
        <v>55190</v>
      </c>
      <c r="R194" s="4">
        <v>5049</v>
      </c>
      <c r="S194" s="4">
        <v>807555654.20000005</v>
      </c>
      <c r="T194" s="4">
        <v>10522537.975234199</v>
      </c>
      <c r="U194" s="4"/>
      <c r="V194" s="4"/>
      <c r="W194" s="4"/>
      <c r="X194" s="4">
        <v>17</v>
      </c>
      <c r="Y194" s="4">
        <v>51300</v>
      </c>
      <c r="Z194" s="4">
        <v>25433</v>
      </c>
      <c r="AA194" s="4"/>
      <c r="AB194" s="4"/>
      <c r="AC194" s="4"/>
      <c r="AD194">
        <v>109272.31767196899</v>
      </c>
      <c r="AE194">
        <v>0</v>
      </c>
    </row>
    <row r="195" spans="1:31" x14ac:dyDescent="0.25">
      <c r="A195" s="2" t="s">
        <v>492</v>
      </c>
      <c r="B195" s="3" t="s">
        <v>493</v>
      </c>
      <c r="C195" s="20" t="s">
        <v>494</v>
      </c>
      <c r="D195" s="20" t="s">
        <v>2412</v>
      </c>
      <c r="E195" s="21"/>
      <c r="F195" s="4">
        <v>102879</v>
      </c>
      <c r="G195" s="4">
        <v>6250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>
        <v>0</v>
      </c>
      <c r="AE195">
        <v>0</v>
      </c>
    </row>
    <row r="196" spans="1:31" x14ac:dyDescent="0.25">
      <c r="A196" s="2" t="s">
        <v>1420</v>
      </c>
      <c r="B196" s="3" t="s">
        <v>1421</v>
      </c>
      <c r="C196" s="20" t="s">
        <v>1422</v>
      </c>
      <c r="D196" s="20" t="s">
        <v>2668</v>
      </c>
      <c r="E196" s="21">
        <v>27489</v>
      </c>
      <c r="F196" s="4">
        <v>210216</v>
      </c>
      <c r="G196" s="4">
        <v>6242</v>
      </c>
      <c r="H196" s="4">
        <v>77.09</v>
      </c>
      <c r="I196" s="4">
        <v>32</v>
      </c>
      <c r="J196" s="4">
        <v>3130</v>
      </c>
      <c r="K196" s="4">
        <v>259300</v>
      </c>
      <c r="L196" s="4">
        <v>546466</v>
      </c>
      <c r="M196" s="4">
        <v>2.1</v>
      </c>
      <c r="N196" s="4">
        <v>2.6</v>
      </c>
      <c r="O196" s="4">
        <v>210087</v>
      </c>
      <c r="P196" s="4">
        <v>49213</v>
      </c>
      <c r="Q196" s="4">
        <v>442821</v>
      </c>
      <c r="R196" s="4">
        <v>103645</v>
      </c>
      <c r="S196" s="4">
        <v>75832988.799999997</v>
      </c>
      <c r="T196" s="4">
        <v>5898698.6769443396</v>
      </c>
      <c r="U196" s="4">
        <v>10</v>
      </c>
      <c r="V196" s="4">
        <v>131425</v>
      </c>
      <c r="W196" s="4">
        <v>11842</v>
      </c>
      <c r="X196" s="4">
        <v>20</v>
      </c>
      <c r="Y196" s="4"/>
      <c r="Z196" s="4"/>
      <c r="AA196" s="4"/>
      <c r="AB196" s="4"/>
      <c r="AC196" s="4"/>
      <c r="AD196">
        <v>42638.063661711698</v>
      </c>
      <c r="AE196">
        <v>0</v>
      </c>
    </row>
    <row r="197" spans="1:31" x14ac:dyDescent="0.25">
      <c r="A197" s="2" t="s">
        <v>609</v>
      </c>
      <c r="B197" s="3" t="s">
        <v>610</v>
      </c>
      <c r="C197" s="20" t="s">
        <v>611</v>
      </c>
      <c r="D197" s="20" t="s">
        <v>2289</v>
      </c>
      <c r="E197" s="21">
        <v>37673</v>
      </c>
      <c r="F197" s="4">
        <v>240253</v>
      </c>
      <c r="G197" s="4">
        <v>6211</v>
      </c>
      <c r="H197" s="4">
        <v>221.05</v>
      </c>
      <c r="I197" s="4">
        <v>43</v>
      </c>
      <c r="J197" s="4">
        <v>3500</v>
      </c>
      <c r="K197" s="4">
        <v>269694</v>
      </c>
      <c r="L197" s="4">
        <v>522012</v>
      </c>
      <c r="M197" s="4">
        <v>1.9</v>
      </c>
      <c r="N197" s="4">
        <v>2.1</v>
      </c>
      <c r="O197" s="4">
        <v>236674</v>
      </c>
      <c r="P197" s="4">
        <v>33020</v>
      </c>
      <c r="Q197" s="4">
        <v>450322</v>
      </c>
      <c r="R197" s="4">
        <v>71690</v>
      </c>
      <c r="S197" s="4"/>
      <c r="T197" s="4"/>
      <c r="U197" s="4">
        <v>7</v>
      </c>
      <c r="V197" s="4"/>
      <c r="W197" s="4"/>
      <c r="X197" s="4">
        <v>35</v>
      </c>
      <c r="Y197" s="4">
        <v>443273</v>
      </c>
      <c r="Z197" s="4">
        <v>252293</v>
      </c>
      <c r="AA197" s="4">
        <v>1</v>
      </c>
      <c r="AB197" s="4"/>
      <c r="AC197" s="4"/>
      <c r="AD197">
        <v>75185.023258931004</v>
      </c>
      <c r="AE197">
        <v>0</v>
      </c>
    </row>
    <row r="198" spans="1:31" x14ac:dyDescent="0.25">
      <c r="A198" s="2" t="s">
        <v>489</v>
      </c>
      <c r="B198" s="3" t="s">
        <v>490</v>
      </c>
      <c r="C198" s="20" t="s">
        <v>491</v>
      </c>
      <c r="D198" s="20" t="s">
        <v>2411</v>
      </c>
      <c r="E198" s="21"/>
      <c r="F198" s="4">
        <v>103288</v>
      </c>
      <c r="G198" s="4">
        <v>6194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>
        <v>0</v>
      </c>
      <c r="AE198">
        <v>0</v>
      </c>
    </row>
    <row r="199" spans="1:31" x14ac:dyDescent="0.25">
      <c r="A199" s="2" t="s">
        <v>1017</v>
      </c>
      <c r="B199" s="3" t="s">
        <v>1018</v>
      </c>
      <c r="C199" s="20" t="s">
        <v>1019</v>
      </c>
      <c r="D199" s="20" t="s">
        <v>2554</v>
      </c>
      <c r="E199" s="21">
        <v>20656</v>
      </c>
      <c r="F199" s="4">
        <v>142228</v>
      </c>
      <c r="G199" s="4">
        <v>6159</v>
      </c>
      <c r="H199" s="4">
        <v>1102.26</v>
      </c>
      <c r="I199" s="4">
        <v>186</v>
      </c>
      <c r="J199" s="4">
        <v>8823</v>
      </c>
      <c r="K199" s="4">
        <v>333444</v>
      </c>
      <c r="L199" s="4">
        <v>1074019</v>
      </c>
      <c r="M199" s="4">
        <v>3.2</v>
      </c>
      <c r="N199" s="4">
        <v>7.2</v>
      </c>
      <c r="O199" s="4">
        <v>226853</v>
      </c>
      <c r="P199" s="4">
        <v>106591</v>
      </c>
      <c r="Q199" s="4">
        <v>603103</v>
      </c>
      <c r="R199" s="4">
        <v>470916</v>
      </c>
      <c r="S199" s="4">
        <v>1105732574</v>
      </c>
      <c r="T199" s="4">
        <v>545889842.42790794</v>
      </c>
      <c r="U199" s="4">
        <v>40</v>
      </c>
      <c r="V199" s="4">
        <v>711677</v>
      </c>
      <c r="W199" s="4">
        <v>154432</v>
      </c>
      <c r="X199" s="4">
        <v>146</v>
      </c>
      <c r="Y199" s="4">
        <v>362342</v>
      </c>
      <c r="Z199" s="4">
        <v>179012</v>
      </c>
      <c r="AA199" s="4"/>
      <c r="AB199" s="4"/>
      <c r="AC199" s="4"/>
      <c r="AD199">
        <v>102226.43011431499</v>
      </c>
      <c r="AE199">
        <v>0</v>
      </c>
    </row>
    <row r="200" spans="1:31" x14ac:dyDescent="0.25">
      <c r="A200" s="2" t="s">
        <v>1116</v>
      </c>
      <c r="B200" s="3" t="s">
        <v>1117</v>
      </c>
      <c r="C200" s="20" t="s">
        <v>1118</v>
      </c>
      <c r="D200" s="20" t="s">
        <v>2583</v>
      </c>
      <c r="E200" s="21">
        <v>26222</v>
      </c>
      <c r="F200" s="4">
        <v>102257</v>
      </c>
      <c r="G200" s="4">
        <v>6133</v>
      </c>
      <c r="H200" s="4">
        <v>943.07</v>
      </c>
      <c r="I200" s="4">
        <v>49</v>
      </c>
      <c r="J200" s="4">
        <v>2340</v>
      </c>
      <c r="K200" s="4">
        <v>123749</v>
      </c>
      <c r="L200" s="4">
        <v>344958</v>
      </c>
      <c r="M200" s="4">
        <v>2.8</v>
      </c>
      <c r="N200" s="4">
        <v>3.4</v>
      </c>
      <c r="O200" s="4">
        <v>116976</v>
      </c>
      <c r="P200" s="4">
        <v>6773</v>
      </c>
      <c r="Q200" s="4">
        <v>328353</v>
      </c>
      <c r="R200" s="4">
        <v>16605</v>
      </c>
      <c r="S200" s="4">
        <v>941661180.20000005</v>
      </c>
      <c r="T200" s="4">
        <v>360301224.71024603</v>
      </c>
      <c r="U200" s="4">
        <v>10</v>
      </c>
      <c r="V200" s="4">
        <v>63756</v>
      </c>
      <c r="W200" s="4">
        <v>24769</v>
      </c>
      <c r="X200" s="4">
        <v>36</v>
      </c>
      <c r="Y200" s="4">
        <v>175470</v>
      </c>
      <c r="Z200" s="4">
        <v>92652</v>
      </c>
      <c r="AA200" s="4">
        <v>3</v>
      </c>
      <c r="AB200" s="4">
        <v>105732</v>
      </c>
      <c r="AC200" s="4">
        <v>6328</v>
      </c>
      <c r="AD200">
        <v>85047.489681742096</v>
      </c>
      <c r="AE200">
        <v>0</v>
      </c>
    </row>
    <row r="201" spans="1:31" x14ac:dyDescent="0.25">
      <c r="A201" s="2" t="s">
        <v>63</v>
      </c>
      <c r="B201" s="3" t="s">
        <v>64</v>
      </c>
      <c r="C201" s="20" t="s">
        <v>65</v>
      </c>
      <c r="D201" s="20" t="s">
        <v>2310</v>
      </c>
      <c r="E201" s="21">
        <v>22409</v>
      </c>
      <c r="F201" s="4">
        <v>130398</v>
      </c>
      <c r="G201" s="4">
        <v>6100</v>
      </c>
      <c r="H201" s="4">
        <v>536.5</v>
      </c>
      <c r="I201" s="4">
        <v>24</v>
      </c>
      <c r="J201" s="4">
        <v>974</v>
      </c>
      <c r="K201" s="4">
        <v>60624</v>
      </c>
      <c r="L201" s="4">
        <v>108317</v>
      </c>
      <c r="M201" s="4">
        <v>1.8</v>
      </c>
      <c r="N201" s="4">
        <v>0.8</v>
      </c>
      <c r="O201" s="4">
        <v>52163</v>
      </c>
      <c r="P201" s="4">
        <v>8461</v>
      </c>
      <c r="Q201" s="4">
        <v>93198</v>
      </c>
      <c r="R201" s="4">
        <v>15119</v>
      </c>
      <c r="S201" s="4"/>
      <c r="T201" s="4"/>
      <c r="U201" s="4">
        <v>4</v>
      </c>
      <c r="V201" s="4">
        <v>8546</v>
      </c>
      <c r="W201" s="4">
        <v>1315</v>
      </c>
      <c r="X201" s="4">
        <v>20</v>
      </c>
      <c r="Y201" s="4">
        <v>99771</v>
      </c>
      <c r="Z201" s="4">
        <v>59309</v>
      </c>
      <c r="AA201" s="4"/>
      <c r="AB201" s="4"/>
      <c r="AC201" s="4"/>
      <c r="AD201">
        <v>77175.8597552477</v>
      </c>
      <c r="AE201">
        <v>0</v>
      </c>
    </row>
    <row r="202" spans="1:31" x14ac:dyDescent="0.25">
      <c r="A202" s="2" t="s">
        <v>890</v>
      </c>
      <c r="B202" s="3" t="s">
        <v>891</v>
      </c>
      <c r="C202" s="20" t="s">
        <v>892</v>
      </c>
      <c r="D202" s="20" t="s">
        <v>2516</v>
      </c>
      <c r="E202" s="21">
        <v>22978</v>
      </c>
      <c r="F202" s="4">
        <v>172164</v>
      </c>
      <c r="G202" s="4">
        <v>6092</v>
      </c>
      <c r="H202" s="4">
        <v>1479.58</v>
      </c>
      <c r="I202" s="4">
        <v>93</v>
      </c>
      <c r="J202" s="4">
        <v>6241</v>
      </c>
      <c r="K202" s="4">
        <v>274010</v>
      </c>
      <c r="L202" s="4">
        <v>940140</v>
      </c>
      <c r="M202" s="4">
        <v>3.4</v>
      </c>
      <c r="N202" s="4">
        <v>5.0999999999999996</v>
      </c>
      <c r="O202" s="4">
        <v>262106</v>
      </c>
      <c r="P202" s="4">
        <v>11904</v>
      </c>
      <c r="Q202" s="4">
        <v>897004</v>
      </c>
      <c r="R202" s="4">
        <v>43136</v>
      </c>
      <c r="S202" s="4">
        <v>1483144669</v>
      </c>
      <c r="T202" s="4">
        <v>427609085.58623999</v>
      </c>
      <c r="U202" s="4"/>
      <c r="V202" s="4"/>
      <c r="W202" s="4"/>
      <c r="X202" s="4">
        <v>52</v>
      </c>
      <c r="Y202" s="4">
        <v>303598</v>
      </c>
      <c r="Z202" s="4">
        <v>155120</v>
      </c>
      <c r="AA202" s="4"/>
      <c r="AB202" s="4"/>
      <c r="AC202" s="4"/>
      <c r="AD202">
        <v>139705.658570108</v>
      </c>
      <c r="AE202">
        <v>1</v>
      </c>
    </row>
    <row r="203" spans="1:31" x14ac:dyDescent="0.25">
      <c r="A203" s="2" t="s">
        <v>899</v>
      </c>
      <c r="B203" s="3" t="s">
        <v>900</v>
      </c>
      <c r="C203" s="20" t="s">
        <v>901</v>
      </c>
      <c r="D203" s="20" t="s">
        <v>2519</v>
      </c>
      <c r="E203" s="21">
        <v>33825</v>
      </c>
      <c r="F203" s="4">
        <v>180674</v>
      </c>
      <c r="G203" s="4">
        <v>6081</v>
      </c>
      <c r="H203" s="4">
        <v>627.04999999999995</v>
      </c>
      <c r="I203" s="4">
        <v>84</v>
      </c>
      <c r="J203" s="4">
        <v>2932</v>
      </c>
      <c r="K203" s="4">
        <v>162685</v>
      </c>
      <c r="L203" s="4">
        <v>321519</v>
      </c>
      <c r="M203" s="4">
        <v>2</v>
      </c>
      <c r="N203" s="4">
        <v>1.8</v>
      </c>
      <c r="O203" s="4">
        <v>140935</v>
      </c>
      <c r="P203" s="4">
        <v>21750</v>
      </c>
      <c r="Q203" s="4">
        <v>278989</v>
      </c>
      <c r="R203" s="4">
        <v>42530</v>
      </c>
      <c r="S203" s="4">
        <v>626765474</v>
      </c>
      <c r="T203" s="4">
        <v>423100566.38518101</v>
      </c>
      <c r="U203" s="4">
        <v>9</v>
      </c>
      <c r="V203" s="4">
        <v>82269</v>
      </c>
      <c r="W203" s="4">
        <v>31473</v>
      </c>
      <c r="X203" s="4">
        <v>75</v>
      </c>
      <c r="Y203" s="4">
        <v>239250</v>
      </c>
      <c r="Z203" s="4">
        <v>131212</v>
      </c>
      <c r="AA203" s="4"/>
      <c r="AB203" s="4"/>
      <c r="AC203" s="4"/>
      <c r="AD203">
        <v>89110.931103608804</v>
      </c>
      <c r="AE203">
        <v>0</v>
      </c>
    </row>
    <row r="204" spans="1:31" x14ac:dyDescent="0.25">
      <c r="A204" s="2" t="s">
        <v>477</v>
      </c>
      <c r="B204" s="3" t="s">
        <v>478</v>
      </c>
      <c r="C204" s="20" t="s">
        <v>479</v>
      </c>
      <c r="D204" s="20" t="s">
        <v>2407</v>
      </c>
      <c r="E204" s="21"/>
      <c r="F204" s="4">
        <v>96905</v>
      </c>
      <c r="G204" s="4">
        <v>6068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>
        <v>0</v>
      </c>
      <c r="AE204">
        <v>0</v>
      </c>
    </row>
    <row r="205" spans="1:31" x14ac:dyDescent="0.25">
      <c r="A205" s="2" t="s">
        <v>1423</v>
      </c>
      <c r="B205" s="3" t="s">
        <v>1424</v>
      </c>
      <c r="C205" s="20" t="s">
        <v>1425</v>
      </c>
      <c r="D205" s="20" t="s">
        <v>2669</v>
      </c>
      <c r="E205" s="21">
        <v>27856</v>
      </c>
      <c r="F205" s="4">
        <v>130570</v>
      </c>
      <c r="G205" s="4">
        <v>6035</v>
      </c>
      <c r="H205" s="4">
        <v>642.38</v>
      </c>
      <c r="I205" s="4">
        <v>42</v>
      </c>
      <c r="J205" s="4">
        <v>2212</v>
      </c>
      <c r="K205" s="4">
        <v>95812</v>
      </c>
      <c r="L205" s="4">
        <v>226924</v>
      </c>
      <c r="M205" s="4">
        <v>2.4</v>
      </c>
      <c r="N205" s="4">
        <v>1.8</v>
      </c>
      <c r="O205" s="4">
        <v>86216</v>
      </c>
      <c r="P205" s="4">
        <v>9596</v>
      </c>
      <c r="Q205" s="4">
        <v>195441</v>
      </c>
      <c r="R205" s="4">
        <v>31483</v>
      </c>
      <c r="S205" s="4">
        <v>639964334.79999995</v>
      </c>
      <c r="T205" s="4">
        <v>48451417.899677798</v>
      </c>
      <c r="U205" s="4">
        <v>12</v>
      </c>
      <c r="V205" s="4">
        <v>109085</v>
      </c>
      <c r="W205" s="4">
        <v>38900</v>
      </c>
      <c r="X205" s="4">
        <v>30</v>
      </c>
      <c r="Y205" s="4">
        <v>117839</v>
      </c>
      <c r="Z205" s="4">
        <v>56912</v>
      </c>
      <c r="AA205" s="4"/>
      <c r="AB205" s="4"/>
      <c r="AC205" s="4"/>
      <c r="AD205">
        <v>90018.305860727807</v>
      </c>
      <c r="AE205">
        <v>0</v>
      </c>
    </row>
    <row r="206" spans="1:31" x14ac:dyDescent="0.25">
      <c r="A206" s="2" t="s">
        <v>1089</v>
      </c>
      <c r="B206" s="3" t="s">
        <v>1090</v>
      </c>
      <c r="C206" s="20" t="s">
        <v>1091</v>
      </c>
      <c r="D206" s="20" t="s">
        <v>2574</v>
      </c>
      <c r="E206" s="21">
        <v>30898</v>
      </c>
      <c r="F206" s="4">
        <v>191354</v>
      </c>
      <c r="G206" s="4">
        <v>5986</v>
      </c>
      <c r="H206" s="4">
        <v>573.6</v>
      </c>
      <c r="I206" s="4">
        <v>58</v>
      </c>
      <c r="J206" s="4">
        <v>2300</v>
      </c>
      <c r="K206" s="4">
        <v>125226</v>
      </c>
      <c r="L206" s="4">
        <v>243801</v>
      </c>
      <c r="M206" s="4">
        <v>1.9</v>
      </c>
      <c r="N206" s="4">
        <v>1.2</v>
      </c>
      <c r="O206" s="4">
        <v>105886</v>
      </c>
      <c r="P206" s="4">
        <v>19340</v>
      </c>
      <c r="Q206" s="4">
        <v>207599</v>
      </c>
      <c r="R206" s="4">
        <v>36202</v>
      </c>
      <c r="S206" s="4">
        <v>573943029.10000002</v>
      </c>
      <c r="T206" s="4">
        <v>245674031.994133</v>
      </c>
      <c r="U206" s="4">
        <v>13</v>
      </c>
      <c r="V206" s="4">
        <v>58701</v>
      </c>
      <c r="W206" s="4">
        <v>21165</v>
      </c>
      <c r="X206" s="4">
        <v>45</v>
      </c>
      <c r="Y206" s="4">
        <v>185100</v>
      </c>
      <c r="Z206" s="4">
        <v>104061</v>
      </c>
      <c r="AA206" s="4"/>
      <c r="AB206" s="4"/>
      <c r="AC206" s="4"/>
      <c r="AD206">
        <v>65751.819544431695</v>
      </c>
      <c r="AE206">
        <v>1</v>
      </c>
    </row>
    <row r="207" spans="1:31" x14ac:dyDescent="0.25">
      <c r="A207" s="2" t="s">
        <v>934</v>
      </c>
      <c r="B207" s="3" t="s">
        <v>935</v>
      </c>
      <c r="C207" s="20" t="s">
        <v>936</v>
      </c>
      <c r="D207" s="20" t="s">
        <v>2529</v>
      </c>
      <c r="E207" s="21">
        <v>22199</v>
      </c>
      <c r="F207" s="4">
        <v>131085</v>
      </c>
      <c r="G207" s="4">
        <v>5966</v>
      </c>
      <c r="H207" s="4">
        <v>594.64</v>
      </c>
      <c r="I207" s="4">
        <v>138</v>
      </c>
      <c r="J207" s="4">
        <v>5360</v>
      </c>
      <c r="K207" s="4">
        <v>346565</v>
      </c>
      <c r="L207" s="4">
        <v>836667</v>
      </c>
      <c r="M207" s="4">
        <v>2.4</v>
      </c>
      <c r="N207" s="4">
        <v>6.3</v>
      </c>
      <c r="O207" s="4">
        <v>321761</v>
      </c>
      <c r="P207" s="4">
        <v>24804</v>
      </c>
      <c r="Q207" s="4">
        <v>791167</v>
      </c>
      <c r="R207" s="4">
        <v>45500</v>
      </c>
      <c r="S207" s="4"/>
      <c r="T207" s="4"/>
      <c r="U207" s="4">
        <v>35</v>
      </c>
      <c r="V207" s="4"/>
      <c r="W207" s="4"/>
      <c r="X207" s="4">
        <v>100</v>
      </c>
      <c r="Y207" s="4">
        <v>492168</v>
      </c>
      <c r="Z207" s="4">
        <v>284389</v>
      </c>
      <c r="AA207" s="4">
        <v>3</v>
      </c>
      <c r="AB207" s="4"/>
      <c r="AC207" s="4"/>
      <c r="AD207">
        <v>97909.238511977499</v>
      </c>
      <c r="AE207">
        <v>0</v>
      </c>
    </row>
    <row r="208" spans="1:31" x14ac:dyDescent="0.25">
      <c r="A208" s="2" t="s">
        <v>979</v>
      </c>
      <c r="B208" s="3" t="s">
        <v>980</v>
      </c>
      <c r="C208" s="20" t="s">
        <v>981</v>
      </c>
      <c r="D208" s="20" t="s">
        <v>2543</v>
      </c>
      <c r="E208" s="21">
        <v>27744</v>
      </c>
      <c r="F208" s="4">
        <v>108244</v>
      </c>
      <c r="G208" s="4">
        <v>5966</v>
      </c>
      <c r="H208" s="4">
        <v>639.92999999999995</v>
      </c>
      <c r="I208" s="4">
        <v>186</v>
      </c>
      <c r="J208" s="4">
        <v>5979</v>
      </c>
      <c r="K208" s="4">
        <v>309096</v>
      </c>
      <c r="L208" s="4">
        <v>790818</v>
      </c>
      <c r="M208" s="4">
        <v>2.6</v>
      </c>
      <c r="N208" s="4">
        <v>7.2</v>
      </c>
      <c r="O208" s="4">
        <v>294481</v>
      </c>
      <c r="P208" s="4">
        <v>14615</v>
      </c>
      <c r="Q208" s="4">
        <v>757175</v>
      </c>
      <c r="R208" s="4">
        <v>33643</v>
      </c>
      <c r="S208" s="4"/>
      <c r="T208" s="4"/>
      <c r="U208" s="4">
        <v>53</v>
      </c>
      <c r="V208" s="4"/>
      <c r="W208" s="4"/>
      <c r="X208" s="4">
        <v>130</v>
      </c>
      <c r="Y208" s="4">
        <v>533637</v>
      </c>
      <c r="Z208" s="4">
        <v>247420</v>
      </c>
      <c r="AA208" s="4">
        <v>3</v>
      </c>
      <c r="AB208" s="4"/>
      <c r="AC208" s="4"/>
      <c r="AD208">
        <v>76776.925525898099</v>
      </c>
      <c r="AE208">
        <v>1</v>
      </c>
    </row>
    <row r="209" spans="1:31" x14ac:dyDescent="0.25">
      <c r="A209" s="2" t="s">
        <v>474</v>
      </c>
      <c r="B209" s="3" t="s">
        <v>475</v>
      </c>
      <c r="C209" s="20" t="s">
        <v>476</v>
      </c>
      <c r="D209" s="20" t="s">
        <v>2406</v>
      </c>
      <c r="E209" s="21"/>
      <c r="F209" s="4">
        <v>77572</v>
      </c>
      <c r="G209" s="4">
        <v>5959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>
        <v>0</v>
      </c>
      <c r="AE209">
        <v>0</v>
      </c>
    </row>
    <row r="210" spans="1:31" x14ac:dyDescent="0.25">
      <c r="A210" s="2" t="s">
        <v>854</v>
      </c>
      <c r="B210" s="3" t="s">
        <v>855</v>
      </c>
      <c r="C210" s="20" t="s">
        <v>856</v>
      </c>
      <c r="D210" s="20" t="s">
        <v>1773</v>
      </c>
      <c r="E210" s="21">
        <v>28887</v>
      </c>
      <c r="F210" s="4">
        <v>278183</v>
      </c>
      <c r="G210" s="4">
        <v>5959</v>
      </c>
      <c r="H210" s="4">
        <v>437.32</v>
      </c>
      <c r="I210" s="4">
        <v>73</v>
      </c>
      <c r="J210" s="4">
        <v>3680</v>
      </c>
      <c r="K210" s="4">
        <v>237747</v>
      </c>
      <c r="L210" s="4">
        <v>552433</v>
      </c>
      <c r="M210" s="4">
        <v>2.2999999999999998</v>
      </c>
      <c r="N210" s="4">
        <v>1.9</v>
      </c>
      <c r="O210" s="4">
        <v>207063</v>
      </c>
      <c r="P210" s="4">
        <v>30684</v>
      </c>
      <c r="Q210" s="4">
        <v>485506</v>
      </c>
      <c r="R210" s="4">
        <v>66927</v>
      </c>
      <c r="S210" s="4">
        <v>437513064.80000001</v>
      </c>
      <c r="T210" s="4">
        <v>364516025.641747</v>
      </c>
      <c r="U210" s="4">
        <v>18</v>
      </c>
      <c r="V210" s="4"/>
      <c r="W210" s="4"/>
      <c r="X210" s="4">
        <v>50</v>
      </c>
      <c r="Y210" s="4"/>
      <c r="Z210" s="4"/>
      <c r="AA210" s="4">
        <v>3</v>
      </c>
      <c r="AB210" s="4">
        <v>134940</v>
      </c>
      <c r="AC210" s="4">
        <v>5514</v>
      </c>
      <c r="AD210">
        <v>26333.616841311701</v>
      </c>
      <c r="AE210">
        <v>0</v>
      </c>
    </row>
    <row r="211" spans="1:31" x14ac:dyDescent="0.25">
      <c r="A211" s="2" t="s">
        <v>1288</v>
      </c>
      <c r="B211" s="3" t="s">
        <v>1289</v>
      </c>
      <c r="C211" s="20" t="s">
        <v>1290</v>
      </c>
      <c r="D211" s="20" t="s">
        <v>2632</v>
      </c>
      <c r="E211" s="21">
        <v>26750</v>
      </c>
      <c r="F211" s="4">
        <v>248161</v>
      </c>
      <c r="G211" s="4">
        <v>5935</v>
      </c>
      <c r="H211" s="4">
        <v>627.91</v>
      </c>
      <c r="I211" s="4">
        <v>50</v>
      </c>
      <c r="J211" s="4">
        <v>1547</v>
      </c>
      <c r="K211" s="4">
        <v>110140</v>
      </c>
      <c r="L211" s="4">
        <v>252517</v>
      </c>
      <c r="M211" s="4">
        <v>2.2999999999999998</v>
      </c>
      <c r="N211" s="4">
        <v>1</v>
      </c>
      <c r="O211" s="4">
        <v>93360</v>
      </c>
      <c r="P211" s="4">
        <v>16780</v>
      </c>
      <c r="Q211" s="4">
        <v>211814</v>
      </c>
      <c r="R211" s="4">
        <v>40703</v>
      </c>
      <c r="S211" s="4">
        <v>625344238.79999995</v>
      </c>
      <c r="T211" s="4">
        <v>119986414.277638</v>
      </c>
      <c r="U211" s="4">
        <v>5</v>
      </c>
      <c r="V211" s="4"/>
      <c r="W211" s="4"/>
      <c r="X211" s="4">
        <v>35</v>
      </c>
      <c r="Y211" s="4"/>
      <c r="Z211" s="4"/>
      <c r="AA211" s="4">
        <v>1</v>
      </c>
      <c r="AB211" s="4"/>
      <c r="AC211" s="4"/>
      <c r="AD211">
        <v>58032.587896817597</v>
      </c>
      <c r="AE211">
        <v>0</v>
      </c>
    </row>
    <row r="212" spans="1:31" x14ac:dyDescent="0.25">
      <c r="A212" s="2" t="s">
        <v>42</v>
      </c>
      <c r="B212" s="3" t="s">
        <v>43</v>
      </c>
      <c r="C212" s="20" t="s">
        <v>44</v>
      </c>
      <c r="D212" s="20" t="s">
        <v>2305</v>
      </c>
      <c r="E212" s="21">
        <v>30356</v>
      </c>
      <c r="F212" s="4">
        <v>296341</v>
      </c>
      <c r="G212" s="4">
        <v>5931</v>
      </c>
      <c r="H212" s="4">
        <v>664.25</v>
      </c>
      <c r="I212" s="4">
        <v>89</v>
      </c>
      <c r="J212" s="4">
        <v>4713</v>
      </c>
      <c r="K212" s="4">
        <v>275005</v>
      </c>
      <c r="L212" s="4">
        <v>651450</v>
      </c>
      <c r="M212" s="4">
        <v>2.4</v>
      </c>
      <c r="N212" s="4">
        <v>2.1</v>
      </c>
      <c r="O212" s="4">
        <v>247929</v>
      </c>
      <c r="P212" s="4">
        <v>27076</v>
      </c>
      <c r="Q212" s="4">
        <v>590532</v>
      </c>
      <c r="R212" s="4">
        <v>60918</v>
      </c>
      <c r="S212" s="4"/>
      <c r="T212" s="4"/>
      <c r="U212" s="4">
        <v>31</v>
      </c>
      <c r="V212" s="4">
        <v>151895</v>
      </c>
      <c r="W212" s="4">
        <v>39884</v>
      </c>
      <c r="X212" s="4">
        <v>58</v>
      </c>
      <c r="Y212" s="4">
        <v>499555</v>
      </c>
      <c r="Z212" s="4">
        <v>235121</v>
      </c>
      <c r="AA212" s="4"/>
      <c r="AB212" s="4"/>
      <c r="AC212" s="4"/>
      <c r="AD212">
        <v>71691.896145075007</v>
      </c>
      <c r="AE212">
        <v>0</v>
      </c>
    </row>
    <row r="213" spans="1:31" x14ac:dyDescent="0.25">
      <c r="A213" s="2" t="s">
        <v>69</v>
      </c>
      <c r="B213" s="3" t="s">
        <v>70</v>
      </c>
      <c r="C213" s="20" t="s">
        <v>71</v>
      </c>
      <c r="D213" s="20" t="s">
        <v>2311</v>
      </c>
      <c r="E213" s="21">
        <v>68335</v>
      </c>
      <c r="F213" s="4">
        <v>506416</v>
      </c>
      <c r="G213" s="4">
        <v>5920</v>
      </c>
      <c r="H213" s="4">
        <v>204.3</v>
      </c>
      <c r="I213" s="4">
        <v>111</v>
      </c>
      <c r="J213" s="4">
        <v>14164</v>
      </c>
      <c r="K213" s="4">
        <v>1397341</v>
      </c>
      <c r="L213" s="4">
        <v>2338758</v>
      </c>
      <c r="M213" s="4">
        <v>1.7</v>
      </c>
      <c r="N213" s="4">
        <v>4.4000000000000004</v>
      </c>
      <c r="O213" s="4">
        <v>1153035</v>
      </c>
      <c r="P213" s="4">
        <v>244306</v>
      </c>
      <c r="Q213" s="4">
        <v>1856720</v>
      </c>
      <c r="R213" s="4">
        <v>482038</v>
      </c>
      <c r="S213" s="4"/>
      <c r="T213" s="4"/>
      <c r="U213" s="4">
        <v>9</v>
      </c>
      <c r="V213" s="4">
        <v>107020</v>
      </c>
      <c r="W213" s="4">
        <v>44065</v>
      </c>
      <c r="X213" s="4">
        <v>102</v>
      </c>
      <c r="Y213" s="4">
        <v>2231738</v>
      </c>
      <c r="Z213" s="4">
        <v>1353276</v>
      </c>
      <c r="AA213" s="4"/>
      <c r="AB213" s="4"/>
      <c r="AC213" s="4"/>
      <c r="AD213">
        <v>0</v>
      </c>
      <c r="AE213">
        <v>0</v>
      </c>
    </row>
    <row r="214" spans="1:31" x14ac:dyDescent="0.25">
      <c r="A214" s="2" t="s">
        <v>1050</v>
      </c>
      <c r="B214" s="3" t="s">
        <v>1051</v>
      </c>
      <c r="C214" s="20" t="s">
        <v>1052</v>
      </c>
      <c r="D214" s="20" t="s">
        <v>1834</v>
      </c>
      <c r="E214" s="21">
        <v>29532</v>
      </c>
      <c r="F214" s="4">
        <v>95775</v>
      </c>
      <c r="G214" s="4">
        <v>5867</v>
      </c>
      <c r="H214" s="4">
        <v>1626.95</v>
      </c>
      <c r="I214" s="4">
        <v>142</v>
      </c>
      <c r="J214" s="4">
        <v>6388</v>
      </c>
      <c r="K214" s="4">
        <v>225137</v>
      </c>
      <c r="L214" s="4">
        <v>577416</v>
      </c>
      <c r="M214" s="4">
        <v>2.6</v>
      </c>
      <c r="N214" s="4">
        <v>5.8</v>
      </c>
      <c r="O214" s="4">
        <v>160095</v>
      </c>
      <c r="P214" s="4">
        <v>65042</v>
      </c>
      <c r="Q214" s="4">
        <v>411033</v>
      </c>
      <c r="R214" s="4">
        <v>166383</v>
      </c>
      <c r="S214" s="4">
        <v>1628220666</v>
      </c>
      <c r="T214" s="4">
        <v>750718712.29533803</v>
      </c>
      <c r="U214" s="4">
        <v>53</v>
      </c>
      <c r="V214" s="4">
        <v>231000</v>
      </c>
      <c r="W214" s="4">
        <v>73590</v>
      </c>
      <c r="X214" s="4">
        <v>89</v>
      </c>
      <c r="Y214" s="4">
        <v>346416</v>
      </c>
      <c r="Z214" s="4">
        <v>151547</v>
      </c>
      <c r="AA214" s="4"/>
      <c r="AB214" s="4"/>
      <c r="AC214" s="4"/>
      <c r="AD214">
        <v>32465.1228169432</v>
      </c>
      <c r="AE214">
        <v>0</v>
      </c>
    </row>
    <row r="215" spans="1:31" x14ac:dyDescent="0.25">
      <c r="A215" s="2" t="s">
        <v>1379</v>
      </c>
      <c r="B215" s="3" t="s">
        <v>1380</v>
      </c>
      <c r="C215" s="20" t="s">
        <v>1381</v>
      </c>
      <c r="D215" s="20" t="s">
        <v>2656</v>
      </c>
      <c r="E215" s="21">
        <v>31494</v>
      </c>
      <c r="F215" s="4">
        <v>122241</v>
      </c>
      <c r="G215" s="4">
        <v>5833</v>
      </c>
      <c r="H215" s="4">
        <v>1400.82</v>
      </c>
      <c r="I215" s="4">
        <v>63</v>
      </c>
      <c r="J215" s="4">
        <v>4472</v>
      </c>
      <c r="K215" s="4">
        <v>126910</v>
      </c>
      <c r="L215" s="4">
        <v>299792</v>
      </c>
      <c r="M215" s="4">
        <v>2.4</v>
      </c>
      <c r="N215" s="4">
        <v>2.5</v>
      </c>
      <c r="O215" s="4">
        <v>117011</v>
      </c>
      <c r="P215" s="4">
        <v>9899</v>
      </c>
      <c r="Q215" s="4">
        <v>267938</v>
      </c>
      <c r="R215" s="4">
        <v>31854</v>
      </c>
      <c r="S215" s="4">
        <v>1399387782</v>
      </c>
      <c r="T215" s="4">
        <v>145335737.749899</v>
      </c>
      <c r="U215" s="4">
        <v>29</v>
      </c>
      <c r="V215" s="4">
        <v>199287</v>
      </c>
      <c r="W215" s="4">
        <v>66376</v>
      </c>
      <c r="X215" s="4">
        <v>34</v>
      </c>
      <c r="Y215" s="4">
        <v>100505</v>
      </c>
      <c r="Z215" s="4">
        <v>60534</v>
      </c>
      <c r="AA215" s="4"/>
      <c r="AB215" s="4"/>
      <c r="AC215" s="4"/>
      <c r="AD215">
        <v>108703.82978211901</v>
      </c>
      <c r="AE215">
        <v>0</v>
      </c>
    </row>
    <row r="216" spans="1:31" x14ac:dyDescent="0.25">
      <c r="A216" s="2" t="s">
        <v>1455</v>
      </c>
      <c r="B216" s="3" t="s">
        <v>1456</v>
      </c>
      <c r="C216" s="20" t="s">
        <v>1457</v>
      </c>
      <c r="D216" s="20" t="s">
        <v>2679</v>
      </c>
      <c r="E216" s="21">
        <v>18108</v>
      </c>
      <c r="F216" s="4">
        <v>72781</v>
      </c>
      <c r="G216" s="4">
        <v>5822</v>
      </c>
      <c r="H216" s="4">
        <v>573.61</v>
      </c>
      <c r="I216" s="4">
        <v>22</v>
      </c>
      <c r="J216" s="4">
        <v>780</v>
      </c>
      <c r="K216" s="4">
        <v>39310</v>
      </c>
      <c r="L216" s="4">
        <v>89752</v>
      </c>
      <c r="M216" s="4">
        <v>2.2999999999999998</v>
      </c>
      <c r="N216" s="4">
        <v>1.3</v>
      </c>
      <c r="O216" s="4">
        <v>37054</v>
      </c>
      <c r="P216" s="4">
        <v>2256</v>
      </c>
      <c r="Q216" s="4">
        <v>81523</v>
      </c>
      <c r="R216" s="4">
        <v>8229</v>
      </c>
      <c r="S216" s="4">
        <v>571573377.20000005</v>
      </c>
      <c r="T216" s="4">
        <v>235606.832412483</v>
      </c>
      <c r="U216" s="4">
        <v>8</v>
      </c>
      <c r="V216" s="4">
        <v>51512</v>
      </c>
      <c r="W216" s="4">
        <v>20729</v>
      </c>
      <c r="X216" s="4">
        <v>14</v>
      </c>
      <c r="Y216" s="4">
        <v>38240</v>
      </c>
      <c r="Z216" s="4">
        <v>18581</v>
      </c>
      <c r="AA216" s="4"/>
      <c r="AB216" s="4"/>
      <c r="AC216" s="4"/>
      <c r="AD216">
        <v>58395.265646475498</v>
      </c>
      <c r="AE216">
        <v>0</v>
      </c>
    </row>
    <row r="217" spans="1:31" x14ac:dyDescent="0.25">
      <c r="A217" s="2" t="s">
        <v>1447</v>
      </c>
      <c r="B217" s="3" t="s">
        <v>1448</v>
      </c>
      <c r="C217" s="20" t="s">
        <v>1449</v>
      </c>
      <c r="D217" s="20" t="s">
        <v>2677</v>
      </c>
      <c r="E217" s="21">
        <v>33295</v>
      </c>
      <c r="F217" s="4">
        <v>90033</v>
      </c>
      <c r="G217" s="4">
        <v>5789</v>
      </c>
      <c r="H217" s="4">
        <v>824.78</v>
      </c>
      <c r="I217" s="4">
        <v>76</v>
      </c>
      <c r="J217" s="4">
        <v>8574</v>
      </c>
      <c r="K217" s="4">
        <v>203509</v>
      </c>
      <c r="L217" s="4">
        <v>817331</v>
      </c>
      <c r="M217" s="4">
        <v>4</v>
      </c>
      <c r="N217" s="4">
        <v>9.1999999999999993</v>
      </c>
      <c r="O217" s="4">
        <v>192389</v>
      </c>
      <c r="P217" s="4">
        <v>11120</v>
      </c>
      <c r="Q217" s="4">
        <v>753880</v>
      </c>
      <c r="R217" s="4">
        <v>63451</v>
      </c>
      <c r="S217" s="4">
        <v>831693908.39999998</v>
      </c>
      <c r="T217" s="4">
        <v>42334.192705952802</v>
      </c>
      <c r="U217" s="4">
        <v>42</v>
      </c>
      <c r="V217" s="4"/>
      <c r="W217" s="4"/>
      <c r="X217" s="4">
        <v>33</v>
      </c>
      <c r="Y217" s="4">
        <v>150285</v>
      </c>
      <c r="Z217" s="4">
        <v>52565</v>
      </c>
      <c r="AA217" s="4">
        <v>1</v>
      </c>
      <c r="AB217" s="4"/>
      <c r="AC217" s="4"/>
      <c r="AD217">
        <v>57383.003575170304</v>
      </c>
      <c r="AE217">
        <v>0</v>
      </c>
    </row>
    <row r="218" spans="1:31" x14ac:dyDescent="0.25">
      <c r="A218" s="2" t="s">
        <v>75</v>
      </c>
      <c r="B218" s="3" t="s">
        <v>76</v>
      </c>
      <c r="C218" s="20" t="s">
        <v>77</v>
      </c>
      <c r="D218" s="20" t="s">
        <v>2312</v>
      </c>
      <c r="E218" s="21">
        <v>31928</v>
      </c>
      <c r="F218" s="4">
        <v>195450</v>
      </c>
      <c r="G218" s="4">
        <v>5765</v>
      </c>
      <c r="H218" s="4">
        <v>1267.3800000000001</v>
      </c>
      <c r="I218" s="4">
        <v>96</v>
      </c>
      <c r="J218" s="4">
        <v>5249</v>
      </c>
      <c r="K218" s="4">
        <v>216858</v>
      </c>
      <c r="L218" s="4">
        <v>528605</v>
      </c>
      <c r="M218" s="4">
        <v>2.4</v>
      </c>
      <c r="N218" s="4">
        <v>2.6</v>
      </c>
      <c r="O218" s="4">
        <v>198362</v>
      </c>
      <c r="P218" s="4">
        <v>18496</v>
      </c>
      <c r="Q218" s="4">
        <v>480534</v>
      </c>
      <c r="R218" s="4">
        <v>48071</v>
      </c>
      <c r="S218" s="4"/>
      <c r="T218" s="4"/>
      <c r="U218" s="4">
        <v>39</v>
      </c>
      <c r="V218" s="4">
        <v>207210</v>
      </c>
      <c r="W218" s="4">
        <v>55493</v>
      </c>
      <c r="X218" s="4">
        <v>57</v>
      </c>
      <c r="Y218" s="4">
        <v>321395</v>
      </c>
      <c r="Z218" s="4">
        <v>161365</v>
      </c>
      <c r="AA218" s="4"/>
      <c r="AB218" s="4"/>
      <c r="AC218" s="4"/>
      <c r="AD218">
        <v>104593.686404301</v>
      </c>
      <c r="AE218">
        <v>0</v>
      </c>
    </row>
    <row r="219" spans="1:31" x14ac:dyDescent="0.25">
      <c r="A219" s="2" t="s">
        <v>1344</v>
      </c>
      <c r="B219" s="3" t="s">
        <v>1345</v>
      </c>
      <c r="C219" s="20" t="s">
        <v>1346</v>
      </c>
      <c r="D219" s="20" t="s">
        <v>2648</v>
      </c>
      <c r="E219" s="21">
        <v>34351</v>
      </c>
      <c r="F219" s="4">
        <v>211951</v>
      </c>
      <c r="G219" s="4">
        <v>5757</v>
      </c>
      <c r="H219" s="4">
        <v>519.11</v>
      </c>
      <c r="I219" s="4">
        <v>71</v>
      </c>
      <c r="J219" s="4">
        <v>3155</v>
      </c>
      <c r="K219" s="4">
        <v>209332</v>
      </c>
      <c r="L219" s="4">
        <v>414860</v>
      </c>
      <c r="M219" s="4">
        <v>2</v>
      </c>
      <c r="N219" s="4">
        <v>1.8</v>
      </c>
      <c r="O219" s="4">
        <v>176614</v>
      </c>
      <c r="P219" s="4">
        <v>32718</v>
      </c>
      <c r="Q219" s="4">
        <v>331041</v>
      </c>
      <c r="R219" s="4">
        <v>83819</v>
      </c>
      <c r="S219" s="4">
        <v>521688297.69999999</v>
      </c>
      <c r="T219" s="4">
        <v>70879561.856095493</v>
      </c>
      <c r="U219" s="4">
        <v>17</v>
      </c>
      <c r="V219" s="4">
        <v>108089</v>
      </c>
      <c r="W219" s="4">
        <v>43405</v>
      </c>
      <c r="X219" s="4">
        <v>54</v>
      </c>
      <c r="Y219" s="4">
        <v>306771</v>
      </c>
      <c r="Z219" s="4">
        <v>165927</v>
      </c>
      <c r="AA219" s="4"/>
      <c r="AB219" s="4"/>
      <c r="AC219" s="4"/>
      <c r="AD219">
        <v>69243.892313264398</v>
      </c>
      <c r="AE219">
        <v>0</v>
      </c>
    </row>
    <row r="220" spans="1:31" x14ac:dyDescent="0.25">
      <c r="A220" s="2" t="s">
        <v>1008</v>
      </c>
      <c r="B220" s="3" t="s">
        <v>1009</v>
      </c>
      <c r="C220" s="20" t="s">
        <v>1010</v>
      </c>
      <c r="D220" s="20" t="s">
        <v>2551</v>
      </c>
      <c r="E220" s="21">
        <v>21638</v>
      </c>
      <c r="F220" s="4">
        <v>152457</v>
      </c>
      <c r="G220" s="4">
        <v>5748</v>
      </c>
      <c r="H220" s="4">
        <v>1727.31</v>
      </c>
      <c r="I220" s="4">
        <v>65</v>
      </c>
      <c r="J220" s="4">
        <v>2046</v>
      </c>
      <c r="K220" s="4">
        <v>117145</v>
      </c>
      <c r="L220" s="4">
        <v>259670</v>
      </c>
      <c r="M220" s="4">
        <v>2.2000000000000002</v>
      </c>
      <c r="N220" s="4">
        <v>1.6</v>
      </c>
      <c r="O220" s="4">
        <v>111572</v>
      </c>
      <c r="P220" s="4">
        <v>5573</v>
      </c>
      <c r="Q220" s="4">
        <v>243098</v>
      </c>
      <c r="R220" s="4">
        <v>16572</v>
      </c>
      <c r="S220" s="4">
        <v>1723777984</v>
      </c>
      <c r="T220" s="4">
        <v>867042013.84271204</v>
      </c>
      <c r="U220" s="4">
        <v>22</v>
      </c>
      <c r="V220" s="4">
        <v>100301</v>
      </c>
      <c r="W220" s="4">
        <v>33099</v>
      </c>
      <c r="X220" s="4">
        <v>43</v>
      </c>
      <c r="Y220" s="4">
        <v>159369</v>
      </c>
      <c r="Z220" s="4">
        <v>84046</v>
      </c>
      <c r="AA220" s="4"/>
      <c r="AB220" s="4"/>
      <c r="AC220" s="4"/>
      <c r="AD220">
        <v>165438.50072764899</v>
      </c>
      <c r="AE220">
        <v>0</v>
      </c>
    </row>
    <row r="221" spans="1:31" x14ac:dyDescent="0.25">
      <c r="A221" s="2" t="s">
        <v>1029</v>
      </c>
      <c r="B221" s="3" t="s">
        <v>1030</v>
      </c>
      <c r="C221" s="20" t="s">
        <v>1031</v>
      </c>
      <c r="D221" s="20" t="s">
        <v>2558</v>
      </c>
      <c r="E221" s="21">
        <v>20768</v>
      </c>
      <c r="F221" s="4">
        <v>91410</v>
      </c>
      <c r="G221" s="4">
        <v>5739</v>
      </c>
      <c r="H221" s="4">
        <v>676.15</v>
      </c>
      <c r="I221" s="4">
        <v>37</v>
      </c>
      <c r="J221" s="4">
        <v>2395</v>
      </c>
      <c r="K221" s="4">
        <v>103842</v>
      </c>
      <c r="L221" s="4">
        <v>174088</v>
      </c>
      <c r="M221" s="4">
        <v>1.7</v>
      </c>
      <c r="N221" s="4">
        <v>1.9</v>
      </c>
      <c r="O221" s="4">
        <v>83115</v>
      </c>
      <c r="P221" s="4">
        <v>20727</v>
      </c>
      <c r="Q221" s="4">
        <v>143571</v>
      </c>
      <c r="R221" s="4">
        <v>30517</v>
      </c>
      <c r="S221" s="4">
        <v>678409344</v>
      </c>
      <c r="T221" s="4">
        <v>333065610.89762402</v>
      </c>
      <c r="U221" s="4">
        <v>9</v>
      </c>
      <c r="V221" s="4"/>
      <c r="W221" s="4"/>
      <c r="X221" s="4">
        <v>27</v>
      </c>
      <c r="Y221" s="4">
        <v>124419</v>
      </c>
      <c r="Z221" s="4">
        <v>80486</v>
      </c>
      <c r="AA221" s="4">
        <v>1</v>
      </c>
      <c r="AB221" s="4"/>
      <c r="AC221" s="4"/>
      <c r="AD221">
        <v>72903.980769925707</v>
      </c>
      <c r="AE221">
        <v>0</v>
      </c>
    </row>
    <row r="222" spans="1:31" x14ac:dyDescent="0.25">
      <c r="A222" s="2" t="s">
        <v>1620</v>
      </c>
      <c r="B222" s="3" t="s">
        <v>1621</v>
      </c>
      <c r="C222" s="20" t="s">
        <v>1622</v>
      </c>
      <c r="D222" s="20" t="s">
        <v>2731</v>
      </c>
      <c r="E222" s="21">
        <v>40994</v>
      </c>
      <c r="F222" s="4">
        <v>332327</v>
      </c>
      <c r="G222" s="4">
        <v>5694</v>
      </c>
      <c r="H222" s="4">
        <v>356.24</v>
      </c>
      <c r="I222" s="4">
        <v>112</v>
      </c>
      <c r="J222" s="4">
        <v>7156</v>
      </c>
      <c r="K222" s="4">
        <v>481947</v>
      </c>
      <c r="L222" s="4">
        <v>1031546</v>
      </c>
      <c r="M222" s="4">
        <v>2.1</v>
      </c>
      <c r="N222" s="4">
        <v>2.9</v>
      </c>
      <c r="O222" s="4">
        <v>363243</v>
      </c>
      <c r="P222" s="4">
        <v>118704</v>
      </c>
      <c r="Q222" s="4">
        <v>774109</v>
      </c>
      <c r="R222" s="4">
        <v>257437</v>
      </c>
      <c r="S222" s="4">
        <v>355723373.5</v>
      </c>
      <c r="T222" s="4">
        <v>179179.51794436699</v>
      </c>
      <c r="U222" s="4">
        <v>15</v>
      </c>
      <c r="V222" s="4"/>
      <c r="W222" s="4"/>
      <c r="X222" s="4">
        <v>97</v>
      </c>
      <c r="Y222" s="4"/>
      <c r="Z222" s="4"/>
      <c r="AA222" s="4"/>
      <c r="AB222" s="4"/>
      <c r="AC222" s="4"/>
      <c r="AD222">
        <v>69417.256163569604</v>
      </c>
      <c r="AE222">
        <v>0</v>
      </c>
    </row>
    <row r="223" spans="1:31" x14ac:dyDescent="0.25">
      <c r="A223" s="2" t="s">
        <v>1388</v>
      </c>
      <c r="B223" s="3" t="s">
        <v>1389</v>
      </c>
      <c r="C223" s="20" t="s">
        <v>1390</v>
      </c>
      <c r="D223" s="20" t="s">
        <v>2659</v>
      </c>
      <c r="E223" s="21">
        <v>34325</v>
      </c>
      <c r="F223" s="4">
        <v>122524</v>
      </c>
      <c r="G223" s="4">
        <v>5674</v>
      </c>
      <c r="H223" s="4">
        <v>1656.98</v>
      </c>
      <c r="I223" s="4">
        <v>115</v>
      </c>
      <c r="J223" s="4">
        <v>4678</v>
      </c>
      <c r="K223" s="4">
        <v>278818</v>
      </c>
      <c r="L223" s="4">
        <v>810233</v>
      </c>
      <c r="M223" s="4">
        <v>2.9</v>
      </c>
      <c r="N223" s="4">
        <v>7.1</v>
      </c>
      <c r="O223" s="4">
        <v>272670</v>
      </c>
      <c r="P223" s="4">
        <v>6148</v>
      </c>
      <c r="Q223" s="4">
        <v>789694</v>
      </c>
      <c r="R223" s="4">
        <v>20539</v>
      </c>
      <c r="S223" s="4">
        <v>1819678341</v>
      </c>
      <c r="T223" s="4">
        <v>87422587.354753107</v>
      </c>
      <c r="U223" s="4"/>
      <c r="V223" s="4"/>
      <c r="W223" s="4"/>
      <c r="X223" s="4">
        <v>70</v>
      </c>
      <c r="Y223" s="4">
        <v>523554</v>
      </c>
      <c r="Z223" s="4">
        <v>224022</v>
      </c>
      <c r="AA223" s="4"/>
      <c r="AB223" s="4"/>
      <c r="AC223" s="4"/>
      <c r="AD223">
        <v>237971.04305893701</v>
      </c>
      <c r="AE223">
        <v>0</v>
      </c>
    </row>
    <row r="224" spans="1:31" x14ac:dyDescent="0.25">
      <c r="A224" s="2" t="s">
        <v>1305</v>
      </c>
      <c r="B224" s="3" t="s">
        <v>1306</v>
      </c>
      <c r="C224" s="20" t="s">
        <v>1307</v>
      </c>
      <c r="D224" s="20" t="s">
        <v>2637</v>
      </c>
      <c r="E224" s="21">
        <v>42426</v>
      </c>
      <c r="F224" s="4">
        <v>326870</v>
      </c>
      <c r="G224" s="4">
        <v>5642</v>
      </c>
      <c r="H224" s="4">
        <v>258.83</v>
      </c>
      <c r="I224" s="4">
        <v>57</v>
      </c>
      <c r="J224" s="4">
        <v>4239</v>
      </c>
      <c r="K224" s="4">
        <v>384774</v>
      </c>
      <c r="L224" s="4">
        <v>694158</v>
      </c>
      <c r="M224" s="4">
        <v>1.8</v>
      </c>
      <c r="N224" s="4">
        <v>2.1</v>
      </c>
      <c r="O224" s="4">
        <v>320240</v>
      </c>
      <c r="P224" s="4">
        <v>64534</v>
      </c>
      <c r="Q224" s="4">
        <v>564421</v>
      </c>
      <c r="R224" s="4">
        <v>129737</v>
      </c>
      <c r="S224" s="4">
        <v>258913210.59999999</v>
      </c>
      <c r="T224" s="4">
        <v>44384764.563809797</v>
      </c>
      <c r="U224" s="4">
        <v>12</v>
      </c>
      <c r="V224" s="4"/>
      <c r="W224" s="4"/>
      <c r="X224" s="4">
        <v>44</v>
      </c>
      <c r="Y224" s="4">
        <v>561913</v>
      </c>
      <c r="Z224" s="4">
        <v>334368</v>
      </c>
      <c r="AA224" s="4"/>
      <c r="AB224" s="4"/>
      <c r="AC224" s="4"/>
      <c r="AD224">
        <v>42105.5700808447</v>
      </c>
      <c r="AE224">
        <v>0</v>
      </c>
    </row>
    <row r="225" spans="1:31" x14ac:dyDescent="0.25">
      <c r="A225" s="2" t="s">
        <v>354</v>
      </c>
      <c r="B225" s="3" t="s">
        <v>355</v>
      </c>
      <c r="C225" s="20" t="s">
        <v>356</v>
      </c>
      <c r="D225" s="20" t="s">
        <v>2376</v>
      </c>
      <c r="E225" s="21">
        <v>62314</v>
      </c>
      <c r="F225" s="4">
        <v>486314</v>
      </c>
      <c r="G225" s="4">
        <v>5636</v>
      </c>
      <c r="H225" s="4">
        <v>186.45</v>
      </c>
      <c r="I225" s="4">
        <v>154</v>
      </c>
      <c r="J225" s="4">
        <v>18818</v>
      </c>
      <c r="K225" s="4">
        <v>1989349</v>
      </c>
      <c r="L225" s="4">
        <v>3560930</v>
      </c>
      <c r="M225" s="4">
        <v>1.8</v>
      </c>
      <c r="N225" s="4">
        <v>6.9</v>
      </c>
      <c r="O225" s="4">
        <v>1352813</v>
      </c>
      <c r="P225" s="4">
        <v>636536</v>
      </c>
      <c r="Q225" s="4">
        <v>2362132</v>
      </c>
      <c r="R225" s="4">
        <v>1198798</v>
      </c>
      <c r="S225" s="4"/>
      <c r="T225" s="4"/>
      <c r="U225" s="4">
        <v>13</v>
      </c>
      <c r="V225" s="4">
        <v>206648</v>
      </c>
      <c r="W225" s="4">
        <v>80166</v>
      </c>
      <c r="X225" s="4">
        <v>141</v>
      </c>
      <c r="Y225" s="4">
        <v>3354282</v>
      </c>
      <c r="Z225" s="4">
        <v>1909183</v>
      </c>
      <c r="AA225" s="4"/>
      <c r="AB225" s="4"/>
      <c r="AC225" s="4"/>
      <c r="AD225">
        <v>79362.804136432795</v>
      </c>
      <c r="AE225">
        <v>0</v>
      </c>
    </row>
    <row r="226" spans="1:31" x14ac:dyDescent="0.25">
      <c r="A226" s="2" t="s">
        <v>782</v>
      </c>
      <c r="B226" s="3" t="s">
        <v>783</v>
      </c>
      <c r="C226" s="20" t="s">
        <v>784</v>
      </c>
      <c r="D226" s="20" t="s">
        <v>2488</v>
      </c>
      <c r="E226" s="21">
        <v>28917</v>
      </c>
      <c r="F226" s="4">
        <v>145678</v>
      </c>
      <c r="G226" s="4">
        <v>5624</v>
      </c>
      <c r="H226" s="4">
        <v>1201.42</v>
      </c>
      <c r="I226" s="4">
        <v>120</v>
      </c>
      <c r="J226" s="4">
        <v>6024</v>
      </c>
      <c r="K226" s="4">
        <v>261976</v>
      </c>
      <c r="L226" s="4">
        <v>1155247</v>
      </c>
      <c r="M226" s="4">
        <v>4.4000000000000004</v>
      </c>
      <c r="N226" s="4">
        <v>8.1999999999999993</v>
      </c>
      <c r="O226" s="4">
        <v>243590</v>
      </c>
      <c r="P226" s="4">
        <v>18386</v>
      </c>
      <c r="Q226" s="4">
        <v>1096195</v>
      </c>
      <c r="R226" s="4">
        <v>59052</v>
      </c>
      <c r="S226" s="4">
        <v>1199299101</v>
      </c>
      <c r="T226" s="4">
        <v>1197179650.4839399</v>
      </c>
      <c r="U226" s="4">
        <v>30</v>
      </c>
      <c r="V226" s="4">
        <v>151107</v>
      </c>
      <c r="W226" s="4">
        <v>53455</v>
      </c>
      <c r="X226" s="4">
        <v>70</v>
      </c>
      <c r="Y226" s="4">
        <v>316643</v>
      </c>
      <c r="Z226" s="4">
        <v>151418</v>
      </c>
      <c r="AA226" s="4">
        <v>8</v>
      </c>
      <c r="AB226" s="4">
        <v>608354</v>
      </c>
      <c r="AC226" s="4">
        <v>26525</v>
      </c>
      <c r="AD226">
        <v>117385.014076683</v>
      </c>
      <c r="AE226">
        <v>1</v>
      </c>
    </row>
    <row r="227" spans="1:31" x14ac:dyDescent="0.25">
      <c r="A227" s="2" t="s">
        <v>851</v>
      </c>
      <c r="B227" s="3" t="s">
        <v>852</v>
      </c>
      <c r="C227" s="20" t="s">
        <v>853</v>
      </c>
      <c r="D227" s="20" t="s">
        <v>2505</v>
      </c>
      <c r="E227" s="21">
        <v>39623</v>
      </c>
      <c r="F227" s="4">
        <v>203967</v>
      </c>
      <c r="G227" s="4">
        <v>5613</v>
      </c>
      <c r="H227" s="4">
        <v>1025.3399999999999</v>
      </c>
      <c r="I227" s="4">
        <v>211</v>
      </c>
      <c r="J227" s="4">
        <v>13591</v>
      </c>
      <c r="K227" s="4">
        <v>498015</v>
      </c>
      <c r="L227" s="4">
        <v>1692526</v>
      </c>
      <c r="M227" s="4">
        <v>3.4</v>
      </c>
      <c r="N227" s="4">
        <v>8</v>
      </c>
      <c r="O227" s="4">
        <v>382956</v>
      </c>
      <c r="P227" s="4">
        <v>115059</v>
      </c>
      <c r="Q227" s="4">
        <v>1439395</v>
      </c>
      <c r="R227" s="4">
        <v>253131</v>
      </c>
      <c r="S227" s="4">
        <v>1029037080</v>
      </c>
      <c r="T227" s="4">
        <v>861859354.40848899</v>
      </c>
      <c r="U227" s="4">
        <v>88</v>
      </c>
      <c r="V227" s="4">
        <v>385540</v>
      </c>
      <c r="W227" s="4">
        <v>110174</v>
      </c>
      <c r="X227" s="4">
        <v>110</v>
      </c>
      <c r="Y227" s="4">
        <v>692582</v>
      </c>
      <c r="Z227" s="4">
        <v>359019</v>
      </c>
      <c r="AA227" s="4">
        <v>13</v>
      </c>
      <c r="AB227" s="4">
        <v>614404</v>
      </c>
      <c r="AC227" s="4">
        <v>28822</v>
      </c>
      <c r="AD227">
        <v>103632.164228496</v>
      </c>
      <c r="AE227">
        <v>0</v>
      </c>
    </row>
    <row r="228" spans="1:31" x14ac:dyDescent="0.25">
      <c r="A228" s="2" t="s">
        <v>1545</v>
      </c>
      <c r="B228" s="3" t="s">
        <v>1546</v>
      </c>
      <c r="C228" s="20" t="s">
        <v>1547</v>
      </c>
      <c r="D228" s="20" t="s">
        <v>2707</v>
      </c>
      <c r="E228" s="21">
        <v>30976</v>
      </c>
      <c r="F228" s="4">
        <v>184190</v>
      </c>
      <c r="G228" s="4">
        <v>5601</v>
      </c>
      <c r="H228" s="4">
        <v>1530.09</v>
      </c>
      <c r="I228" s="4">
        <v>456</v>
      </c>
      <c r="J228" s="4">
        <v>23717</v>
      </c>
      <c r="K228" s="4">
        <v>891682</v>
      </c>
      <c r="L228" s="4">
        <v>4385174</v>
      </c>
      <c r="M228" s="4">
        <v>4.9000000000000004</v>
      </c>
      <c r="N228" s="4">
        <v>22.8</v>
      </c>
      <c r="O228" s="4">
        <v>804522</v>
      </c>
      <c r="P228" s="4">
        <v>87160</v>
      </c>
      <c r="Q228" s="4">
        <v>4156175</v>
      </c>
      <c r="R228" s="4">
        <v>228999</v>
      </c>
      <c r="S228" s="4">
        <v>1600576284</v>
      </c>
      <c r="T228" s="4">
        <v>5069415.0837711496</v>
      </c>
      <c r="U228" s="4">
        <v>199</v>
      </c>
      <c r="V228" s="4">
        <v>1000457</v>
      </c>
      <c r="W228" s="4">
        <v>150947</v>
      </c>
      <c r="X228" s="4">
        <v>243</v>
      </c>
      <c r="Y228" s="4">
        <v>2641906</v>
      </c>
      <c r="Z228" s="4">
        <v>693998</v>
      </c>
      <c r="AA228" s="4">
        <v>14</v>
      </c>
      <c r="AB228" s="4">
        <v>742811</v>
      </c>
      <c r="AC228" s="4">
        <v>46737</v>
      </c>
      <c r="AD228">
        <v>130747.59210294099</v>
      </c>
      <c r="AE228">
        <v>0</v>
      </c>
    </row>
    <row r="229" spans="1:31" x14ac:dyDescent="0.25">
      <c r="A229" s="2" t="s">
        <v>1262</v>
      </c>
      <c r="B229" s="3" t="s">
        <v>1263</v>
      </c>
      <c r="C229" s="20" t="s">
        <v>1264</v>
      </c>
      <c r="D229" s="20" t="s">
        <v>2624</v>
      </c>
      <c r="E229" s="21">
        <v>47235</v>
      </c>
      <c r="F229" s="4">
        <v>186355</v>
      </c>
      <c r="G229" s="4">
        <v>5590</v>
      </c>
      <c r="H229" s="4">
        <v>1484.07</v>
      </c>
      <c r="I229" s="4">
        <v>127</v>
      </c>
      <c r="J229" s="4">
        <v>5677</v>
      </c>
      <c r="K229" s="4">
        <v>280258</v>
      </c>
      <c r="L229" s="4">
        <v>599764</v>
      </c>
      <c r="M229" s="4">
        <v>2.1</v>
      </c>
      <c r="N229" s="4">
        <v>3.1</v>
      </c>
      <c r="O229" s="4">
        <v>247752</v>
      </c>
      <c r="P229" s="4">
        <v>32506</v>
      </c>
      <c r="Q229" s="4">
        <v>492101</v>
      </c>
      <c r="R229" s="4">
        <v>107663</v>
      </c>
      <c r="S229" s="4">
        <v>1482802003</v>
      </c>
      <c r="T229" s="4">
        <v>337252046.06918299</v>
      </c>
      <c r="U229" s="4">
        <v>36</v>
      </c>
      <c r="V229" s="4">
        <v>126180</v>
      </c>
      <c r="W229" s="4">
        <v>37677</v>
      </c>
      <c r="X229" s="4">
        <v>91</v>
      </c>
      <c r="Y229" s="4">
        <v>473584</v>
      </c>
      <c r="Z229" s="4">
        <v>242581</v>
      </c>
      <c r="AA229" s="4"/>
      <c r="AB229" s="4"/>
      <c r="AC229" s="4"/>
      <c r="AD229">
        <v>133211.599797125</v>
      </c>
      <c r="AE229">
        <v>0</v>
      </c>
    </row>
    <row r="230" spans="1:31" x14ac:dyDescent="0.25">
      <c r="A230" s="2" t="s">
        <v>1584</v>
      </c>
      <c r="B230" s="3" t="s">
        <v>1585</v>
      </c>
      <c r="C230" s="20" t="s">
        <v>1586</v>
      </c>
      <c r="D230" s="20" t="s">
        <v>2719</v>
      </c>
      <c r="E230" s="21">
        <v>66579</v>
      </c>
      <c r="F230" s="4">
        <v>289173</v>
      </c>
      <c r="G230" s="4">
        <v>5562</v>
      </c>
      <c r="H230" s="4">
        <v>173.42</v>
      </c>
      <c r="I230" s="4">
        <v>59</v>
      </c>
      <c r="J230" s="4">
        <v>6404</v>
      </c>
      <c r="K230" s="4">
        <v>655007</v>
      </c>
      <c r="L230" s="4">
        <v>1149181</v>
      </c>
      <c r="M230" s="4">
        <v>1.8</v>
      </c>
      <c r="N230" s="4">
        <v>3.7</v>
      </c>
      <c r="O230" s="4">
        <v>510758</v>
      </c>
      <c r="P230" s="4">
        <v>144249</v>
      </c>
      <c r="Q230" s="4">
        <v>881445</v>
      </c>
      <c r="R230" s="4">
        <v>267736</v>
      </c>
      <c r="S230" s="4">
        <v>171388515.80000001</v>
      </c>
      <c r="T230" s="4">
        <v>232119.257861847</v>
      </c>
      <c r="U230" s="4">
        <v>7</v>
      </c>
      <c r="V230" s="4">
        <v>83456</v>
      </c>
      <c r="W230" s="4">
        <v>36663</v>
      </c>
      <c r="X230" s="4">
        <v>52</v>
      </c>
      <c r="Y230" s="4">
        <v>1065725</v>
      </c>
      <c r="Z230" s="4">
        <v>618344</v>
      </c>
      <c r="AA230" s="4"/>
      <c r="AB230" s="4"/>
      <c r="AC230" s="4"/>
      <c r="AD230">
        <v>83275.6862453543</v>
      </c>
      <c r="AE230">
        <v>0</v>
      </c>
    </row>
    <row r="231" spans="1:31" x14ac:dyDescent="0.25">
      <c r="A231" s="2" t="s">
        <v>1098</v>
      </c>
      <c r="B231" s="3" t="s">
        <v>1099</v>
      </c>
      <c r="C231" s="20" t="s">
        <v>1100</v>
      </c>
      <c r="D231" s="20" t="s">
        <v>2577</v>
      </c>
      <c r="E231" s="21">
        <v>22890</v>
      </c>
      <c r="F231" s="4">
        <v>66369</v>
      </c>
      <c r="G231" s="4">
        <v>5550</v>
      </c>
      <c r="H231" s="4">
        <v>938.42</v>
      </c>
      <c r="I231" s="4">
        <v>62</v>
      </c>
      <c r="J231" s="4">
        <v>2899</v>
      </c>
      <c r="K231" s="4">
        <v>100229</v>
      </c>
      <c r="L231" s="4">
        <v>391149</v>
      </c>
      <c r="M231" s="4">
        <v>3.9</v>
      </c>
      <c r="N231" s="4">
        <v>6.2</v>
      </c>
      <c r="O231" s="4">
        <v>97768</v>
      </c>
      <c r="P231" s="4">
        <v>2461</v>
      </c>
      <c r="Q231" s="4">
        <v>380752</v>
      </c>
      <c r="R231" s="4">
        <v>10397</v>
      </c>
      <c r="S231" s="4">
        <v>936990699.39999998</v>
      </c>
      <c r="T231" s="4">
        <v>259333165.154255</v>
      </c>
      <c r="U231" s="4">
        <v>15</v>
      </c>
      <c r="V231" s="4"/>
      <c r="W231" s="4"/>
      <c r="X231" s="4">
        <v>45</v>
      </c>
      <c r="Y231" s="4">
        <v>192677</v>
      </c>
      <c r="Z231" s="4">
        <v>74281</v>
      </c>
      <c r="AA231" s="4">
        <v>2</v>
      </c>
      <c r="AB231" s="4"/>
      <c r="AC231" s="4"/>
      <c r="AD231">
        <v>72033.6985627455</v>
      </c>
      <c r="AE231">
        <v>0</v>
      </c>
    </row>
    <row r="232" spans="1:31" x14ac:dyDescent="0.25">
      <c r="A232" s="2" t="s">
        <v>1303</v>
      </c>
      <c r="B232" s="3" t="s">
        <v>1304</v>
      </c>
      <c r="C232" s="20" t="s">
        <v>664</v>
      </c>
      <c r="D232" s="20" t="s">
        <v>2454</v>
      </c>
      <c r="E232" s="21">
        <v>32527</v>
      </c>
      <c r="F232" s="4">
        <v>229153</v>
      </c>
      <c r="G232" s="4">
        <v>5543</v>
      </c>
      <c r="H232" s="4">
        <v>135.03</v>
      </c>
      <c r="I232" s="4">
        <v>40</v>
      </c>
      <c r="J232" s="4">
        <v>2879</v>
      </c>
      <c r="K232" s="4">
        <v>251227</v>
      </c>
      <c r="L232" s="4">
        <v>456739</v>
      </c>
      <c r="M232" s="4">
        <v>1.8</v>
      </c>
      <c r="N232" s="4">
        <v>1.9</v>
      </c>
      <c r="O232" s="4">
        <v>229830</v>
      </c>
      <c r="P232" s="4">
        <v>21397</v>
      </c>
      <c r="Q232" s="4">
        <v>410265</v>
      </c>
      <c r="R232" s="4">
        <v>46474</v>
      </c>
      <c r="S232" s="4">
        <v>135057876.80000001</v>
      </c>
      <c r="T232" s="4">
        <v>23671228.6109704</v>
      </c>
      <c r="U232" s="4">
        <v>10</v>
      </c>
      <c r="V232" s="4">
        <v>78525</v>
      </c>
      <c r="W232" s="4">
        <v>26279</v>
      </c>
      <c r="X232" s="4">
        <v>30</v>
      </c>
      <c r="Y232" s="4">
        <v>378214</v>
      </c>
      <c r="Z232" s="4">
        <v>224948</v>
      </c>
      <c r="AA232" s="4"/>
      <c r="AB232" s="4"/>
      <c r="AC232" s="4"/>
      <c r="AD232">
        <v>56750.026188243603</v>
      </c>
      <c r="AE232">
        <v>0</v>
      </c>
    </row>
    <row r="233" spans="1:31" x14ac:dyDescent="0.25">
      <c r="A233" s="2" t="s">
        <v>1412</v>
      </c>
      <c r="B233" s="3" t="s">
        <v>1413</v>
      </c>
      <c r="C233" s="20" t="s">
        <v>1414</v>
      </c>
      <c r="D233" s="20" t="s">
        <v>1839</v>
      </c>
      <c r="E233" s="21">
        <v>28843</v>
      </c>
      <c r="F233" s="4">
        <v>76032</v>
      </c>
      <c r="G233" s="4">
        <v>5510</v>
      </c>
      <c r="H233" s="4">
        <v>645.41</v>
      </c>
      <c r="I233" s="4">
        <v>32</v>
      </c>
      <c r="J233" s="4">
        <v>1311</v>
      </c>
      <c r="K233" s="4">
        <v>69700</v>
      </c>
      <c r="L233" s="4">
        <v>140980</v>
      </c>
      <c r="M233" s="4">
        <v>2</v>
      </c>
      <c r="N233" s="4">
        <v>1.9</v>
      </c>
      <c r="O233" s="4">
        <v>66624</v>
      </c>
      <c r="P233" s="4">
        <v>3076</v>
      </c>
      <c r="Q233" s="4">
        <v>134797</v>
      </c>
      <c r="R233" s="4">
        <v>6183</v>
      </c>
      <c r="S233" s="4">
        <v>641840514</v>
      </c>
      <c r="T233" s="4">
        <v>83459.995957553401</v>
      </c>
      <c r="U233" s="4">
        <v>7</v>
      </c>
      <c r="V233" s="4">
        <v>42556</v>
      </c>
      <c r="W233" s="4">
        <v>15242</v>
      </c>
      <c r="X233" s="4">
        <v>25</v>
      </c>
      <c r="Y233" s="4">
        <v>98424</v>
      </c>
      <c r="Z233" s="4">
        <v>54458</v>
      </c>
      <c r="AA233" s="4"/>
      <c r="AB233" s="4"/>
      <c r="AC233" s="4"/>
      <c r="AD233">
        <v>74177.152755606803</v>
      </c>
      <c r="AE233">
        <v>0</v>
      </c>
    </row>
    <row r="234" spans="1:31" x14ac:dyDescent="0.25">
      <c r="A234" s="2" t="s">
        <v>1497</v>
      </c>
      <c r="B234" s="3" t="s">
        <v>1498</v>
      </c>
      <c r="C234" s="20" t="s">
        <v>1499</v>
      </c>
      <c r="D234" s="20" t="s">
        <v>2693</v>
      </c>
      <c r="E234" s="21">
        <v>41164</v>
      </c>
      <c r="F234" s="4">
        <v>200868</v>
      </c>
      <c r="G234" s="4">
        <v>5472</v>
      </c>
      <c r="H234" s="4">
        <v>269.91000000000003</v>
      </c>
      <c r="I234" s="4">
        <v>67</v>
      </c>
      <c r="J234" s="4">
        <v>5446</v>
      </c>
      <c r="K234" s="4">
        <v>529652</v>
      </c>
      <c r="L234" s="4">
        <v>917286</v>
      </c>
      <c r="M234" s="4">
        <v>1.7</v>
      </c>
      <c r="N234" s="4">
        <v>4.3</v>
      </c>
      <c r="O234" s="4">
        <v>496069</v>
      </c>
      <c r="P234" s="4">
        <v>33583</v>
      </c>
      <c r="Q234" s="4">
        <v>839746</v>
      </c>
      <c r="R234" s="4">
        <v>77540</v>
      </c>
      <c r="S234" s="4"/>
      <c r="T234" s="4"/>
      <c r="U234" s="4">
        <v>13</v>
      </c>
      <c r="V234" s="4">
        <v>100500</v>
      </c>
      <c r="W234" s="4">
        <v>44121</v>
      </c>
      <c r="X234" s="4">
        <v>54</v>
      </c>
      <c r="Y234" s="4">
        <v>816786</v>
      </c>
      <c r="Z234" s="4">
        <v>485531</v>
      </c>
      <c r="AA234" s="4"/>
      <c r="AB234" s="4"/>
      <c r="AC234" s="4"/>
      <c r="AD234">
        <v>52121.584370774799</v>
      </c>
      <c r="AE234">
        <v>0</v>
      </c>
    </row>
    <row r="235" spans="1:31" x14ac:dyDescent="0.25">
      <c r="A235" s="2" t="s">
        <v>1074</v>
      </c>
      <c r="B235" s="3" t="s">
        <v>1075</v>
      </c>
      <c r="C235" s="20" t="s">
        <v>1076</v>
      </c>
      <c r="D235" s="20" t="s">
        <v>2569</v>
      </c>
      <c r="E235" s="21">
        <v>26645</v>
      </c>
      <c r="F235" s="4">
        <v>87210</v>
      </c>
      <c r="G235" s="4">
        <v>5466</v>
      </c>
      <c r="H235" s="4">
        <v>713.9</v>
      </c>
      <c r="I235" s="4">
        <v>32</v>
      </c>
      <c r="J235" s="4">
        <v>1613</v>
      </c>
      <c r="K235" s="4">
        <v>78190</v>
      </c>
      <c r="L235" s="4">
        <v>182005</v>
      </c>
      <c r="M235" s="4">
        <v>2.2999999999999998</v>
      </c>
      <c r="N235" s="4">
        <v>2.2000000000000002</v>
      </c>
      <c r="O235" s="4">
        <v>76120</v>
      </c>
      <c r="P235" s="4">
        <v>2070</v>
      </c>
      <c r="Q235" s="4">
        <v>177688</v>
      </c>
      <c r="R235" s="4">
        <v>4317</v>
      </c>
      <c r="S235" s="4">
        <v>712625009.29999995</v>
      </c>
      <c r="T235" s="4">
        <v>311588933.67725903</v>
      </c>
      <c r="U235" s="4">
        <v>10</v>
      </c>
      <c r="V235" s="4">
        <v>47413</v>
      </c>
      <c r="W235" s="4">
        <v>17717</v>
      </c>
      <c r="X235" s="4">
        <v>22</v>
      </c>
      <c r="Y235" s="4">
        <v>134592</v>
      </c>
      <c r="Z235" s="4">
        <v>60473</v>
      </c>
      <c r="AA235" s="4"/>
      <c r="AB235" s="4"/>
      <c r="AC235" s="4"/>
      <c r="AD235">
        <v>94691.828369358103</v>
      </c>
      <c r="AE235">
        <v>0</v>
      </c>
    </row>
    <row r="236" spans="1:31" x14ac:dyDescent="0.25">
      <c r="A236" s="2" t="s">
        <v>860</v>
      </c>
      <c r="B236" s="3" t="s">
        <v>861</v>
      </c>
      <c r="C236" s="20" t="s">
        <v>862</v>
      </c>
      <c r="D236" s="20" t="s">
        <v>2507</v>
      </c>
      <c r="E236" s="21">
        <v>39557</v>
      </c>
      <c r="F236" s="4">
        <v>145394</v>
      </c>
      <c r="G236" s="4">
        <v>5423</v>
      </c>
      <c r="H236" s="4">
        <v>418.27</v>
      </c>
      <c r="I236" s="4">
        <v>43</v>
      </c>
      <c r="J236" s="4">
        <v>3524</v>
      </c>
      <c r="K236" s="4">
        <v>121632</v>
      </c>
      <c r="L236" s="4">
        <v>428082</v>
      </c>
      <c r="M236" s="4">
        <v>3.5</v>
      </c>
      <c r="N236" s="4">
        <v>3</v>
      </c>
      <c r="O236" s="4">
        <v>109040</v>
      </c>
      <c r="P236" s="4">
        <v>12592</v>
      </c>
      <c r="Q236" s="4">
        <v>394507</v>
      </c>
      <c r="R236" s="4">
        <v>33575</v>
      </c>
      <c r="S236" s="4"/>
      <c r="T236" s="4"/>
      <c r="U236" s="4">
        <v>14</v>
      </c>
      <c r="V236" s="4"/>
      <c r="W236" s="4"/>
      <c r="X236" s="4">
        <v>27</v>
      </c>
      <c r="Y236" s="4">
        <v>153589</v>
      </c>
      <c r="Z236" s="4">
        <v>84307</v>
      </c>
      <c r="AA236" s="4">
        <v>2</v>
      </c>
      <c r="AB236" s="4"/>
      <c r="AC236" s="4"/>
      <c r="AD236">
        <v>52711.078067296199</v>
      </c>
      <c r="AE236">
        <v>1</v>
      </c>
    </row>
    <row r="237" spans="1:31" x14ac:dyDescent="0.25">
      <c r="A237" s="2" t="s">
        <v>779</v>
      </c>
      <c r="B237" s="3" t="s">
        <v>780</v>
      </c>
      <c r="C237" s="20" t="s">
        <v>781</v>
      </c>
      <c r="D237" s="20" t="s">
        <v>1803</v>
      </c>
      <c r="E237" s="21">
        <v>48748</v>
      </c>
      <c r="F237" s="4">
        <v>226130</v>
      </c>
      <c r="G237" s="4">
        <v>5416</v>
      </c>
      <c r="H237" s="4">
        <v>481.84</v>
      </c>
      <c r="I237" s="4">
        <v>122</v>
      </c>
      <c r="J237" s="4">
        <v>8636</v>
      </c>
      <c r="K237" s="4">
        <v>488055</v>
      </c>
      <c r="L237" s="4">
        <v>1400494</v>
      </c>
      <c r="M237" s="4">
        <v>2.9</v>
      </c>
      <c r="N237" s="4">
        <v>5.9</v>
      </c>
      <c r="O237" s="4">
        <v>411862</v>
      </c>
      <c r="P237" s="4">
        <v>76193</v>
      </c>
      <c r="Q237" s="4">
        <v>1225790</v>
      </c>
      <c r="R237" s="4">
        <v>174704</v>
      </c>
      <c r="S237" s="4">
        <v>481597770</v>
      </c>
      <c r="T237" s="4">
        <v>480820360.04357803</v>
      </c>
      <c r="U237" s="4">
        <v>27</v>
      </c>
      <c r="V237" s="4"/>
      <c r="W237" s="4"/>
      <c r="X237" s="4">
        <v>88</v>
      </c>
      <c r="Y237" s="4"/>
      <c r="Z237" s="4"/>
      <c r="AA237" s="4">
        <v>7</v>
      </c>
      <c r="AB237" s="4"/>
      <c r="AC237" s="4"/>
      <c r="AD237">
        <v>52334.060917745301</v>
      </c>
      <c r="AE237">
        <v>1</v>
      </c>
    </row>
    <row r="238" spans="1:31" x14ac:dyDescent="0.25">
      <c r="A238" s="2" t="s">
        <v>1119</v>
      </c>
      <c r="B238" s="3" t="s">
        <v>1120</v>
      </c>
      <c r="C238" s="20" t="s">
        <v>1121</v>
      </c>
      <c r="D238" s="20" t="s">
        <v>2584</v>
      </c>
      <c r="E238" s="21">
        <v>24093</v>
      </c>
      <c r="F238" s="4">
        <v>187137</v>
      </c>
      <c r="G238" s="4">
        <v>5395</v>
      </c>
      <c r="H238" s="4">
        <v>1263.07</v>
      </c>
      <c r="I238" s="4">
        <v>100</v>
      </c>
      <c r="J238" s="4">
        <v>4784</v>
      </c>
      <c r="K238" s="4">
        <v>209784</v>
      </c>
      <c r="L238" s="4">
        <v>706549</v>
      </c>
      <c r="M238" s="4">
        <v>3.4</v>
      </c>
      <c r="N238" s="4">
        <v>3.6</v>
      </c>
      <c r="O238" s="4">
        <v>194587</v>
      </c>
      <c r="P238" s="4">
        <v>15197</v>
      </c>
      <c r="Q238" s="4">
        <v>671699</v>
      </c>
      <c r="R238" s="4">
        <v>34850</v>
      </c>
      <c r="S238" s="4">
        <v>1266311209</v>
      </c>
      <c r="T238" s="4">
        <v>473957219.84850502</v>
      </c>
      <c r="U238" s="4">
        <v>41</v>
      </c>
      <c r="V238" s="4">
        <v>215030</v>
      </c>
      <c r="W238" s="4">
        <v>70391</v>
      </c>
      <c r="X238" s="4">
        <v>55</v>
      </c>
      <c r="Y238" s="4">
        <v>233227</v>
      </c>
      <c r="Z238" s="4">
        <v>127594</v>
      </c>
      <c r="AA238" s="4">
        <v>4</v>
      </c>
      <c r="AB238" s="4">
        <v>258292</v>
      </c>
      <c r="AC238" s="4">
        <v>11799</v>
      </c>
      <c r="AD238">
        <v>103244.021019432</v>
      </c>
      <c r="AE238">
        <v>0</v>
      </c>
    </row>
    <row r="239" spans="1:31" x14ac:dyDescent="0.25">
      <c r="A239" s="2" t="s">
        <v>399</v>
      </c>
      <c r="B239" s="3" t="s">
        <v>400</v>
      </c>
      <c r="C239" s="20" t="s">
        <v>401</v>
      </c>
      <c r="D239" s="20" t="s">
        <v>2387</v>
      </c>
      <c r="E239" s="21"/>
      <c r="F239" s="4">
        <v>175853</v>
      </c>
      <c r="G239" s="4">
        <v>5393</v>
      </c>
      <c r="H239" s="4">
        <v>167.52</v>
      </c>
      <c r="I239" s="4">
        <v>39</v>
      </c>
      <c r="J239" s="4">
        <v>3250</v>
      </c>
      <c r="K239" s="4">
        <v>334290</v>
      </c>
      <c r="L239" s="4">
        <v>561754</v>
      </c>
      <c r="M239" s="4">
        <v>1.7</v>
      </c>
      <c r="N239" s="4">
        <v>3.1</v>
      </c>
      <c r="O239" s="4">
        <v>269847</v>
      </c>
      <c r="P239" s="4">
        <v>64443</v>
      </c>
      <c r="Q239" s="4">
        <v>443298</v>
      </c>
      <c r="R239" s="4">
        <v>118456</v>
      </c>
      <c r="S239" s="4"/>
      <c r="T239" s="4"/>
      <c r="U239" s="4">
        <v>4</v>
      </c>
      <c r="V239" s="4">
        <v>50455</v>
      </c>
      <c r="W239" s="4">
        <v>21932</v>
      </c>
      <c r="X239" s="4">
        <v>35</v>
      </c>
      <c r="Y239" s="4">
        <v>511299</v>
      </c>
      <c r="Z239" s="4">
        <v>312358</v>
      </c>
      <c r="AA239" s="4"/>
      <c r="AB239" s="4"/>
      <c r="AC239" s="4"/>
      <c r="AD239">
        <v>0</v>
      </c>
      <c r="AE239">
        <v>0</v>
      </c>
    </row>
    <row r="240" spans="1:31" x14ac:dyDescent="0.25">
      <c r="A240" s="2" t="s">
        <v>1223</v>
      </c>
      <c r="B240" s="3" t="s">
        <v>1224</v>
      </c>
      <c r="C240" s="20" t="s">
        <v>1225</v>
      </c>
      <c r="D240" s="20" t="s">
        <v>2613</v>
      </c>
      <c r="E240" s="21">
        <v>28325</v>
      </c>
      <c r="F240" s="4">
        <v>117943</v>
      </c>
      <c r="G240" s="4">
        <v>5371</v>
      </c>
      <c r="H240" s="4">
        <v>1223.48</v>
      </c>
      <c r="I240" s="4">
        <v>110</v>
      </c>
      <c r="J240" s="4">
        <v>4784</v>
      </c>
      <c r="K240" s="4">
        <v>303032</v>
      </c>
      <c r="L240" s="4">
        <v>845781</v>
      </c>
      <c r="M240" s="4">
        <v>2.8</v>
      </c>
      <c r="N240" s="4">
        <v>7.7</v>
      </c>
      <c r="O240" s="4">
        <v>284361</v>
      </c>
      <c r="P240" s="4">
        <v>18671</v>
      </c>
      <c r="Q240" s="4">
        <v>793895</v>
      </c>
      <c r="R240" s="4">
        <v>51886</v>
      </c>
      <c r="S240" s="4">
        <v>1224043271</v>
      </c>
      <c r="T240" s="4">
        <v>215075442.042891</v>
      </c>
      <c r="U240" s="4">
        <v>45</v>
      </c>
      <c r="V240" s="4">
        <v>466536</v>
      </c>
      <c r="W240" s="4">
        <v>127261</v>
      </c>
      <c r="X240" s="4">
        <v>65</v>
      </c>
      <c r="Y240" s="4">
        <v>379245</v>
      </c>
      <c r="Z240" s="4">
        <v>175771</v>
      </c>
      <c r="AA240" s="4"/>
      <c r="AB240" s="4"/>
      <c r="AC240" s="4"/>
      <c r="AD240">
        <v>190651.212671833</v>
      </c>
      <c r="AE240">
        <v>0</v>
      </c>
    </row>
    <row r="241" spans="1:31" x14ac:dyDescent="0.25">
      <c r="A241" s="2" t="s">
        <v>471</v>
      </c>
      <c r="B241" s="3" t="s">
        <v>472</v>
      </c>
      <c r="C241" s="20" t="s">
        <v>473</v>
      </c>
      <c r="D241" s="20" t="s">
        <v>2405</v>
      </c>
      <c r="E241" s="21"/>
      <c r="F241" s="4">
        <v>115654</v>
      </c>
      <c r="G241" s="4">
        <v>5317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>
        <v>0</v>
      </c>
      <c r="AE241">
        <v>0</v>
      </c>
    </row>
    <row r="242" spans="1:31" x14ac:dyDescent="0.25">
      <c r="A242" s="2" t="s">
        <v>1131</v>
      </c>
      <c r="B242" s="3" t="s">
        <v>1132</v>
      </c>
      <c r="C242" s="20" t="s">
        <v>1133</v>
      </c>
      <c r="D242" s="20" t="s">
        <v>2587</v>
      </c>
      <c r="E242" s="21">
        <v>31533</v>
      </c>
      <c r="F242" s="4">
        <v>73548</v>
      </c>
      <c r="G242" s="4">
        <v>5300</v>
      </c>
      <c r="H242" s="4">
        <v>694.27</v>
      </c>
      <c r="I242" s="4">
        <v>50</v>
      </c>
      <c r="J242" s="4">
        <v>4505</v>
      </c>
      <c r="K242" s="4">
        <v>102410</v>
      </c>
      <c r="L242" s="4">
        <v>226203</v>
      </c>
      <c r="M242" s="4">
        <v>2.2000000000000002</v>
      </c>
      <c r="N242" s="4">
        <v>3.2</v>
      </c>
      <c r="O242" s="4">
        <v>93712</v>
      </c>
      <c r="P242" s="4">
        <v>8698</v>
      </c>
      <c r="Q242" s="4">
        <v>195100</v>
      </c>
      <c r="R242" s="4">
        <v>31103</v>
      </c>
      <c r="S242" s="4">
        <v>695342817.70000005</v>
      </c>
      <c r="T242" s="4">
        <v>257395250.352314</v>
      </c>
      <c r="U242" s="4">
        <v>21</v>
      </c>
      <c r="V242" s="4">
        <v>138119</v>
      </c>
      <c r="W242" s="4">
        <v>55238</v>
      </c>
      <c r="X242" s="4">
        <v>29</v>
      </c>
      <c r="Y242" s="4">
        <v>88084</v>
      </c>
      <c r="Z242" s="4">
        <v>47172</v>
      </c>
      <c r="AA242" s="4"/>
      <c r="AB242" s="4"/>
      <c r="AC242" s="4"/>
      <c r="AD242">
        <v>50446.774357526003</v>
      </c>
      <c r="AE242">
        <v>0</v>
      </c>
    </row>
    <row r="243" spans="1:31" x14ac:dyDescent="0.25">
      <c r="A243" s="2" t="s">
        <v>946</v>
      </c>
      <c r="B243" s="3" t="s">
        <v>947</v>
      </c>
      <c r="C243" s="20" t="s">
        <v>948</v>
      </c>
      <c r="D243" s="20" t="s">
        <v>2533</v>
      </c>
      <c r="E243" s="21">
        <v>29637</v>
      </c>
      <c r="F243" s="4">
        <v>174123</v>
      </c>
      <c r="G243" s="4">
        <v>5267</v>
      </c>
      <c r="H243" s="4">
        <v>1327.8</v>
      </c>
      <c r="I243" s="4">
        <v>88</v>
      </c>
      <c r="J243" s="4">
        <v>6537</v>
      </c>
      <c r="K243" s="4">
        <v>300142</v>
      </c>
      <c r="L243" s="4">
        <v>647930</v>
      </c>
      <c r="M243" s="4">
        <v>2.2000000000000002</v>
      </c>
      <c r="N243" s="4">
        <v>3.5</v>
      </c>
      <c r="O243" s="4">
        <v>275696</v>
      </c>
      <c r="P243" s="4">
        <v>24446</v>
      </c>
      <c r="Q243" s="4">
        <v>588289</v>
      </c>
      <c r="R243" s="4">
        <v>59641</v>
      </c>
      <c r="S243" s="4">
        <v>1327228896</v>
      </c>
      <c r="T243" s="4">
        <v>386718654.18212402</v>
      </c>
      <c r="U243" s="4">
        <v>37</v>
      </c>
      <c r="V243" s="4">
        <v>169281</v>
      </c>
      <c r="W243" s="4">
        <v>50864</v>
      </c>
      <c r="X243" s="4">
        <v>51</v>
      </c>
      <c r="Y243" s="4">
        <v>478649</v>
      </c>
      <c r="Z243" s="4">
        <v>249278</v>
      </c>
      <c r="AA243" s="4"/>
      <c r="AB243" s="4"/>
      <c r="AC243" s="4"/>
      <c r="AD243">
        <v>134903.539205181</v>
      </c>
      <c r="AE243">
        <v>0</v>
      </c>
    </row>
    <row r="244" spans="1:31" x14ac:dyDescent="0.25">
      <c r="A244" s="2" t="s">
        <v>1370</v>
      </c>
      <c r="B244" s="3" t="s">
        <v>1371</v>
      </c>
      <c r="C244" s="20" t="s">
        <v>1372</v>
      </c>
      <c r="D244" s="20" t="s">
        <v>2654</v>
      </c>
      <c r="E244" s="21">
        <v>33487</v>
      </c>
      <c r="F244" s="4">
        <v>186192</v>
      </c>
      <c r="G244" s="4">
        <v>5209</v>
      </c>
      <c r="H244" s="4">
        <v>1358.54</v>
      </c>
      <c r="I244" s="4">
        <v>103</v>
      </c>
      <c r="J244" s="4">
        <v>5114</v>
      </c>
      <c r="K244" s="4">
        <v>259778</v>
      </c>
      <c r="L244" s="4">
        <v>515492</v>
      </c>
      <c r="M244" s="4">
        <v>2</v>
      </c>
      <c r="N244" s="4">
        <v>2.6</v>
      </c>
      <c r="O244" s="4">
        <v>215909</v>
      </c>
      <c r="P244" s="4">
        <v>43869</v>
      </c>
      <c r="Q244" s="4">
        <v>411618</v>
      </c>
      <c r="R244" s="4">
        <v>103874</v>
      </c>
      <c r="S244" s="4"/>
      <c r="T244" s="4"/>
      <c r="U244" s="4">
        <v>36</v>
      </c>
      <c r="V244" s="4">
        <v>181784</v>
      </c>
      <c r="W244" s="4">
        <v>76593</v>
      </c>
      <c r="X244" s="4">
        <v>67</v>
      </c>
      <c r="Y244" s="4">
        <v>333708</v>
      </c>
      <c r="Z244" s="4">
        <v>183185</v>
      </c>
      <c r="AA244" s="4"/>
      <c r="AB244" s="4"/>
      <c r="AC244" s="4"/>
      <c r="AD244">
        <v>135027.42434631501</v>
      </c>
      <c r="AE244">
        <v>0</v>
      </c>
    </row>
    <row r="245" spans="1:31" x14ac:dyDescent="0.25">
      <c r="A245" s="2" t="s">
        <v>114</v>
      </c>
      <c r="B245" s="3" t="s">
        <v>115</v>
      </c>
      <c r="C245" s="20" t="s">
        <v>116</v>
      </c>
      <c r="D245" s="20" t="s">
        <v>2321</v>
      </c>
      <c r="E245" s="21">
        <v>41132</v>
      </c>
      <c r="F245" s="4">
        <v>222247</v>
      </c>
      <c r="G245" s="4">
        <v>5205</v>
      </c>
      <c r="H245" s="4">
        <v>137.78</v>
      </c>
      <c r="I245" s="4">
        <v>22</v>
      </c>
      <c r="J245" s="4">
        <v>1781</v>
      </c>
      <c r="K245" s="4">
        <v>152365</v>
      </c>
      <c r="L245" s="4">
        <v>256000</v>
      </c>
      <c r="M245" s="4">
        <v>1.7</v>
      </c>
      <c r="N245" s="4">
        <v>1.1000000000000001</v>
      </c>
      <c r="O245" s="4">
        <v>113788</v>
      </c>
      <c r="P245" s="4">
        <v>38577</v>
      </c>
      <c r="Q245" s="4">
        <v>189544</v>
      </c>
      <c r="R245" s="4">
        <v>66456</v>
      </c>
      <c r="S245" s="4"/>
      <c r="T245" s="4"/>
      <c r="U245" s="4">
        <v>6</v>
      </c>
      <c r="V245" s="4"/>
      <c r="W245" s="4"/>
      <c r="X245" s="4">
        <v>16</v>
      </c>
      <c r="Y245" s="4">
        <v>230825</v>
      </c>
      <c r="Z245" s="4">
        <v>144748</v>
      </c>
      <c r="AA245" s="4"/>
      <c r="AB245" s="4"/>
      <c r="AC245" s="4"/>
      <c r="AD245">
        <v>49332.469864170598</v>
      </c>
      <c r="AE245">
        <v>0</v>
      </c>
    </row>
    <row r="246" spans="1:31" x14ac:dyDescent="0.25">
      <c r="A246" s="2" t="s">
        <v>1524</v>
      </c>
      <c r="B246" s="3" t="s">
        <v>1525</v>
      </c>
      <c r="C246" s="20" t="s">
        <v>1526</v>
      </c>
      <c r="D246" s="20" t="s">
        <v>2701</v>
      </c>
      <c r="E246" s="21">
        <v>30248</v>
      </c>
      <c r="F246" s="4">
        <v>176037</v>
      </c>
      <c r="G246" s="4">
        <v>5198</v>
      </c>
      <c r="H246" s="4">
        <v>226.44</v>
      </c>
      <c r="I246" s="4">
        <v>22</v>
      </c>
      <c r="J246" s="4">
        <v>1258</v>
      </c>
      <c r="K246" s="4">
        <v>121654</v>
      </c>
      <c r="L246" s="4">
        <v>184376</v>
      </c>
      <c r="M246" s="4">
        <v>1.5</v>
      </c>
      <c r="N246" s="4">
        <v>1</v>
      </c>
      <c r="O246" s="4">
        <v>107604</v>
      </c>
      <c r="P246" s="4">
        <v>14050</v>
      </c>
      <c r="Q246" s="4">
        <v>163221</v>
      </c>
      <c r="R246" s="4">
        <v>21155</v>
      </c>
      <c r="S246" s="4"/>
      <c r="T246" s="4"/>
      <c r="U246" s="4">
        <v>4</v>
      </c>
      <c r="V246" s="4"/>
      <c r="W246" s="4"/>
      <c r="X246" s="4">
        <v>18</v>
      </c>
      <c r="Y246" s="4"/>
      <c r="Z246" s="4"/>
      <c r="AA246" s="4"/>
      <c r="AB246" s="4"/>
      <c r="AC246" s="4"/>
      <c r="AD246">
        <v>74018.890071054804</v>
      </c>
      <c r="AE246">
        <v>0</v>
      </c>
    </row>
    <row r="247" spans="1:31" x14ac:dyDescent="0.25">
      <c r="A247" s="2" t="s">
        <v>288</v>
      </c>
      <c r="B247" s="3" t="s">
        <v>289</v>
      </c>
      <c r="C247" s="20" t="s">
        <v>290</v>
      </c>
      <c r="D247" s="20" t="s">
        <v>2360</v>
      </c>
      <c r="E247" s="21">
        <v>34267</v>
      </c>
      <c r="F247" s="4">
        <v>244257</v>
      </c>
      <c r="G247" s="4">
        <v>5133</v>
      </c>
      <c r="H247" s="4">
        <v>1439.44</v>
      </c>
      <c r="I247" s="4">
        <v>340</v>
      </c>
      <c r="J247" s="4">
        <v>14088</v>
      </c>
      <c r="K247" s="4">
        <v>829647</v>
      </c>
      <c r="L247" s="4">
        <v>2594908</v>
      </c>
      <c r="M247" s="4">
        <v>3.1</v>
      </c>
      <c r="N247" s="4">
        <v>9.9</v>
      </c>
      <c r="O247" s="4">
        <v>695283</v>
      </c>
      <c r="P247" s="4">
        <v>134364</v>
      </c>
      <c r="Q247" s="4">
        <v>2336798</v>
      </c>
      <c r="R247" s="4">
        <v>258110</v>
      </c>
      <c r="S247" s="4"/>
      <c r="T247" s="4"/>
      <c r="U247" s="4">
        <v>125</v>
      </c>
      <c r="V247" s="4">
        <v>587993</v>
      </c>
      <c r="W247" s="4">
        <v>187224</v>
      </c>
      <c r="X247" s="4">
        <v>205</v>
      </c>
      <c r="Y247" s="4">
        <v>1302329</v>
      </c>
      <c r="Z247" s="4">
        <v>602974</v>
      </c>
      <c r="AA247" s="4">
        <v>10</v>
      </c>
      <c r="AB247" s="4">
        <v>704586</v>
      </c>
      <c r="AC247" s="4">
        <v>39449</v>
      </c>
      <c r="AD247">
        <v>192080.50652399901</v>
      </c>
      <c r="AE247">
        <v>0</v>
      </c>
    </row>
    <row r="248" spans="1:31" x14ac:dyDescent="0.25">
      <c r="A248" s="2" t="s">
        <v>943</v>
      </c>
      <c r="B248" s="3" t="s">
        <v>944</v>
      </c>
      <c r="C248" s="20" t="s">
        <v>945</v>
      </c>
      <c r="D248" s="20" t="s">
        <v>2532</v>
      </c>
      <c r="E248" s="21">
        <v>44710</v>
      </c>
      <c r="F248" s="4">
        <v>222324</v>
      </c>
      <c r="G248" s="4">
        <v>5129</v>
      </c>
      <c r="H248" s="4">
        <v>738.43</v>
      </c>
      <c r="I248" s="4">
        <v>131</v>
      </c>
      <c r="J248" s="4">
        <v>6674</v>
      </c>
      <c r="K248" s="4">
        <v>291625</v>
      </c>
      <c r="L248" s="4">
        <v>602990</v>
      </c>
      <c r="M248" s="4">
        <v>2.1</v>
      </c>
      <c r="N248" s="4">
        <v>2.6</v>
      </c>
      <c r="O248" s="4">
        <v>238768</v>
      </c>
      <c r="P248" s="4">
        <v>52857</v>
      </c>
      <c r="Q248" s="4">
        <v>498357</v>
      </c>
      <c r="R248" s="4">
        <v>104633</v>
      </c>
      <c r="S248" s="4">
        <v>875253339.79999995</v>
      </c>
      <c r="T248" s="4">
        <v>501948317.28980601</v>
      </c>
      <c r="U248" s="4">
        <v>48</v>
      </c>
      <c r="V248" s="4"/>
      <c r="W248" s="4"/>
      <c r="X248" s="4">
        <v>82</v>
      </c>
      <c r="Y248" s="4">
        <v>361834</v>
      </c>
      <c r="Z248" s="4">
        <v>193101</v>
      </c>
      <c r="AA248" s="4">
        <v>1</v>
      </c>
      <c r="AB248" s="4"/>
      <c r="AC248" s="4"/>
      <c r="AD248">
        <v>113160.18075779099</v>
      </c>
      <c r="AE248">
        <v>1</v>
      </c>
    </row>
    <row r="249" spans="1:31" x14ac:dyDescent="0.25">
      <c r="A249" s="2" t="s">
        <v>1166</v>
      </c>
      <c r="B249" s="3" t="s">
        <v>1167</v>
      </c>
      <c r="C249" s="20" t="s">
        <v>1168</v>
      </c>
      <c r="D249" s="20" t="s">
        <v>2597</v>
      </c>
      <c r="E249" s="21">
        <v>35333</v>
      </c>
      <c r="F249" s="4">
        <v>99371</v>
      </c>
      <c r="G249" s="4">
        <v>5103</v>
      </c>
      <c r="H249" s="4">
        <v>892.52</v>
      </c>
      <c r="I249" s="4">
        <v>81</v>
      </c>
      <c r="J249" s="4">
        <v>2831</v>
      </c>
      <c r="K249" s="4">
        <v>134877</v>
      </c>
      <c r="L249" s="4">
        <v>513705</v>
      </c>
      <c r="M249" s="4">
        <v>3.8</v>
      </c>
      <c r="N249" s="4">
        <v>5.4</v>
      </c>
      <c r="O249" s="4">
        <v>122671</v>
      </c>
      <c r="P249" s="4">
        <v>12206</v>
      </c>
      <c r="Q249" s="4">
        <v>494937</v>
      </c>
      <c r="R249" s="4">
        <v>18768</v>
      </c>
      <c r="S249" s="4">
        <v>950098725.20000005</v>
      </c>
      <c r="T249" s="4">
        <v>313530774.50848901</v>
      </c>
      <c r="U249" s="4">
        <v>18</v>
      </c>
      <c r="V249" s="4">
        <v>59249</v>
      </c>
      <c r="W249" s="4">
        <v>28284</v>
      </c>
      <c r="X249" s="4">
        <v>59</v>
      </c>
      <c r="Y249" s="4">
        <v>218816</v>
      </c>
      <c r="Z249" s="4">
        <v>97221</v>
      </c>
      <c r="AA249" s="4">
        <v>4</v>
      </c>
      <c r="AB249" s="4">
        <v>235640</v>
      </c>
      <c r="AC249" s="4">
        <v>9372</v>
      </c>
      <c r="AD249">
        <v>101225.40287875199</v>
      </c>
      <c r="AE249">
        <v>0</v>
      </c>
    </row>
    <row r="250" spans="1:31" x14ac:dyDescent="0.25">
      <c r="A250" s="2" t="s">
        <v>60</v>
      </c>
      <c r="B250" s="3" t="s">
        <v>61</v>
      </c>
      <c r="C250" s="20" t="s">
        <v>62</v>
      </c>
      <c r="D250" s="20" t="s">
        <v>2309</v>
      </c>
      <c r="E250" s="21"/>
      <c r="F250" s="4">
        <v>76785</v>
      </c>
      <c r="G250" s="4">
        <v>5056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>
        <v>0</v>
      </c>
      <c r="AE250">
        <v>0</v>
      </c>
    </row>
    <row r="251" spans="1:31" x14ac:dyDescent="0.25">
      <c r="A251" s="2" t="s">
        <v>752</v>
      </c>
      <c r="B251" s="3" t="s">
        <v>753</v>
      </c>
      <c r="C251" s="20" t="s">
        <v>754</v>
      </c>
      <c r="D251" s="20" t="s">
        <v>2480</v>
      </c>
      <c r="E251" s="21">
        <v>30875</v>
      </c>
      <c r="F251" s="4">
        <v>163135</v>
      </c>
      <c r="G251" s="4">
        <v>5048</v>
      </c>
      <c r="H251" s="4">
        <v>1131.1400000000001</v>
      </c>
      <c r="I251" s="4">
        <v>290</v>
      </c>
      <c r="J251" s="4">
        <v>12056</v>
      </c>
      <c r="K251" s="4">
        <v>402626</v>
      </c>
      <c r="L251" s="4">
        <v>1346871</v>
      </c>
      <c r="M251" s="4">
        <v>3.3</v>
      </c>
      <c r="N251" s="4">
        <v>7.9</v>
      </c>
      <c r="O251" s="4">
        <v>282479</v>
      </c>
      <c r="P251" s="4">
        <v>120147</v>
      </c>
      <c r="Q251" s="4">
        <v>1038100</v>
      </c>
      <c r="R251" s="4">
        <v>308771</v>
      </c>
      <c r="S251" s="4">
        <v>1134305860</v>
      </c>
      <c r="T251" s="4">
        <v>991701845.81892598</v>
      </c>
      <c r="U251" s="4">
        <v>109</v>
      </c>
      <c r="V251" s="4">
        <v>246546</v>
      </c>
      <c r="W251" s="4">
        <v>77664</v>
      </c>
      <c r="X251" s="4">
        <v>172</v>
      </c>
      <c r="Y251" s="4">
        <v>690861</v>
      </c>
      <c r="Z251" s="4">
        <v>304933</v>
      </c>
      <c r="AA251" s="4">
        <v>9</v>
      </c>
      <c r="AB251" s="4">
        <v>409464</v>
      </c>
      <c r="AC251" s="4">
        <v>20029</v>
      </c>
      <c r="AD251">
        <v>93135.859749646901</v>
      </c>
      <c r="AE251">
        <v>0</v>
      </c>
    </row>
    <row r="252" spans="1:31" x14ac:dyDescent="0.25">
      <c r="A252" s="2" t="s">
        <v>815</v>
      </c>
      <c r="B252" s="3" t="s">
        <v>816</v>
      </c>
      <c r="C252" s="20" t="s">
        <v>817</v>
      </c>
      <c r="D252" s="20" t="s">
        <v>2496</v>
      </c>
      <c r="E252" s="21">
        <v>38215</v>
      </c>
      <c r="F252" s="4">
        <v>216179</v>
      </c>
      <c r="G252" s="4">
        <v>5039</v>
      </c>
      <c r="H252" s="4">
        <v>1380.41</v>
      </c>
      <c r="I252" s="4">
        <v>272</v>
      </c>
      <c r="J252" s="4">
        <v>15034</v>
      </c>
      <c r="K252" s="4">
        <v>830345</v>
      </c>
      <c r="L252" s="4">
        <v>1747223</v>
      </c>
      <c r="M252" s="4">
        <v>2.1</v>
      </c>
      <c r="N252" s="4">
        <v>7.8</v>
      </c>
      <c r="O252" s="4">
        <v>776557</v>
      </c>
      <c r="P252" s="4">
        <v>53788</v>
      </c>
      <c r="Q252" s="4">
        <v>1624270</v>
      </c>
      <c r="R252" s="4">
        <v>122953</v>
      </c>
      <c r="S252" s="4">
        <v>1384195935</v>
      </c>
      <c r="T252" s="4">
        <v>723149911.50979197</v>
      </c>
      <c r="U252" s="4">
        <v>94</v>
      </c>
      <c r="V252" s="4"/>
      <c r="W252" s="4"/>
      <c r="X252" s="4">
        <v>173</v>
      </c>
      <c r="Y252" s="4"/>
      <c r="Z252" s="4"/>
      <c r="AA252" s="4">
        <v>5</v>
      </c>
      <c r="AB252" s="4"/>
      <c r="AC252" s="4"/>
      <c r="AD252">
        <v>123203.29902471601</v>
      </c>
      <c r="AE252">
        <v>1</v>
      </c>
    </row>
    <row r="253" spans="1:31" x14ac:dyDescent="0.25">
      <c r="A253" s="2" t="s">
        <v>872</v>
      </c>
      <c r="B253" s="3" t="s">
        <v>873</v>
      </c>
      <c r="C253" s="20" t="s">
        <v>874</v>
      </c>
      <c r="D253" s="20" t="s">
        <v>2511</v>
      </c>
      <c r="E253" s="21">
        <v>28159</v>
      </c>
      <c r="F253" s="4">
        <v>58943</v>
      </c>
      <c r="G253" s="4">
        <v>5033</v>
      </c>
      <c r="H253" s="4">
        <v>460.85</v>
      </c>
      <c r="I253" s="4">
        <v>44</v>
      </c>
      <c r="J253" s="4">
        <v>1832</v>
      </c>
      <c r="K253" s="4">
        <v>63526</v>
      </c>
      <c r="L253" s="4">
        <v>193393</v>
      </c>
      <c r="M253" s="4">
        <v>3</v>
      </c>
      <c r="N253" s="4">
        <v>3.3</v>
      </c>
      <c r="O253" s="4">
        <v>61480</v>
      </c>
      <c r="P253" s="4">
        <v>2046</v>
      </c>
      <c r="Q253" s="4">
        <v>183772</v>
      </c>
      <c r="R253" s="4">
        <v>9621</v>
      </c>
      <c r="S253" s="4">
        <v>459564499.5</v>
      </c>
      <c r="T253" s="4">
        <v>343696504.979065</v>
      </c>
      <c r="U253" s="4"/>
      <c r="V253" s="4"/>
      <c r="W253" s="4"/>
      <c r="X253" s="4">
        <v>34</v>
      </c>
      <c r="Y253" s="4">
        <v>88491</v>
      </c>
      <c r="Z253" s="4">
        <v>45089</v>
      </c>
      <c r="AA253" s="4"/>
      <c r="AB253" s="4"/>
      <c r="AC253" s="4"/>
      <c r="AD253">
        <v>76112.401201235203</v>
      </c>
      <c r="AE253">
        <v>0</v>
      </c>
    </row>
    <row r="254" spans="1:31" x14ac:dyDescent="0.25">
      <c r="A254" s="2" t="s">
        <v>1163</v>
      </c>
      <c r="B254" s="3" t="s">
        <v>1164</v>
      </c>
      <c r="C254" s="20" t="s">
        <v>1165</v>
      </c>
      <c r="D254" s="20" t="s">
        <v>2596</v>
      </c>
      <c r="E254" s="21">
        <v>46237</v>
      </c>
      <c r="F254" s="4">
        <v>251050</v>
      </c>
      <c r="G254" s="4">
        <v>5020</v>
      </c>
      <c r="H254" s="4">
        <v>453.03</v>
      </c>
      <c r="I254" s="4">
        <v>106</v>
      </c>
      <c r="J254" s="4">
        <v>8440</v>
      </c>
      <c r="K254" s="4">
        <v>725756</v>
      </c>
      <c r="L254" s="4">
        <v>1260272</v>
      </c>
      <c r="M254" s="4">
        <v>1.7</v>
      </c>
      <c r="N254" s="4">
        <v>4.5999999999999996</v>
      </c>
      <c r="O254" s="4">
        <v>481732</v>
      </c>
      <c r="P254" s="4">
        <v>244024</v>
      </c>
      <c r="Q254" s="4">
        <v>848129</v>
      </c>
      <c r="R254" s="4">
        <v>412143</v>
      </c>
      <c r="S254" s="4">
        <v>455504641.39999998</v>
      </c>
      <c r="T254" s="4">
        <v>151175836.84893</v>
      </c>
      <c r="U254" s="4">
        <v>21</v>
      </c>
      <c r="V254" s="4"/>
      <c r="W254" s="4"/>
      <c r="X254" s="4">
        <v>85</v>
      </c>
      <c r="Y254" s="4"/>
      <c r="Z254" s="4"/>
      <c r="AA254" s="4"/>
      <c r="AB254" s="4"/>
      <c r="AC254" s="4"/>
      <c r="AD254">
        <v>89112.614211732507</v>
      </c>
      <c r="AE254">
        <v>0</v>
      </c>
    </row>
    <row r="255" spans="1:31" x14ac:dyDescent="0.25">
      <c r="A255" s="2" t="s">
        <v>150</v>
      </c>
      <c r="B255" s="3" t="s">
        <v>151</v>
      </c>
      <c r="C255" s="20" t="s">
        <v>152</v>
      </c>
      <c r="D255" s="20" t="s">
        <v>2329</v>
      </c>
      <c r="E255" s="21">
        <v>26326</v>
      </c>
      <c r="F255" s="4">
        <v>155160</v>
      </c>
      <c r="G255" s="4">
        <v>4979</v>
      </c>
      <c r="H255" s="4">
        <v>51.42</v>
      </c>
      <c r="I255" s="4">
        <v>9</v>
      </c>
      <c r="J255" s="4">
        <v>560</v>
      </c>
      <c r="K255" s="4">
        <v>44567</v>
      </c>
      <c r="L255" s="4">
        <v>78261</v>
      </c>
      <c r="M255" s="4">
        <v>1.8</v>
      </c>
      <c r="N255" s="4">
        <v>0.5</v>
      </c>
      <c r="O255" s="4">
        <v>41761</v>
      </c>
      <c r="P255" s="4">
        <v>2806</v>
      </c>
      <c r="Q255" s="4">
        <v>71421</v>
      </c>
      <c r="R255" s="4">
        <v>6840</v>
      </c>
      <c r="S255" s="4"/>
      <c r="T255" s="4"/>
      <c r="U255" s="4">
        <v>1</v>
      </c>
      <c r="V255" s="4"/>
      <c r="W255" s="4"/>
      <c r="X255" s="4">
        <v>8</v>
      </c>
      <c r="Y255" s="4"/>
      <c r="Z255" s="4"/>
      <c r="AA255" s="4"/>
      <c r="AB255" s="4"/>
      <c r="AC255" s="4"/>
      <c r="AD255">
        <v>43869.786170981803</v>
      </c>
      <c r="AE255">
        <v>0</v>
      </c>
    </row>
    <row r="256" spans="1:31" x14ac:dyDescent="0.25">
      <c r="A256" s="2" t="s">
        <v>1512</v>
      </c>
      <c r="B256" s="3" t="s">
        <v>1513</v>
      </c>
      <c r="C256" s="20" t="s">
        <v>1514</v>
      </c>
      <c r="D256" s="20" t="s">
        <v>2697</v>
      </c>
      <c r="E256" s="21">
        <v>40308</v>
      </c>
      <c r="F256" s="4">
        <v>130624</v>
      </c>
      <c r="G256" s="4">
        <v>4961</v>
      </c>
      <c r="H256" s="4">
        <v>1304.1199999999999</v>
      </c>
      <c r="I256" s="4">
        <v>126</v>
      </c>
      <c r="J256" s="4">
        <v>9472</v>
      </c>
      <c r="K256" s="4">
        <v>360839</v>
      </c>
      <c r="L256" s="4">
        <v>1135822</v>
      </c>
      <c r="M256" s="4">
        <v>3.1</v>
      </c>
      <c r="N256" s="4">
        <v>8.6</v>
      </c>
      <c r="O256" s="4">
        <v>303106</v>
      </c>
      <c r="P256" s="4">
        <v>57733</v>
      </c>
      <c r="Q256" s="4">
        <v>1024665</v>
      </c>
      <c r="R256" s="4">
        <v>111157</v>
      </c>
      <c r="S256" s="4">
        <v>1307463208</v>
      </c>
      <c r="T256" s="4">
        <v>6517354.5490087401</v>
      </c>
      <c r="U256" s="4">
        <v>41</v>
      </c>
      <c r="V256" s="4">
        <v>352238</v>
      </c>
      <c r="W256" s="4">
        <v>111963</v>
      </c>
      <c r="X256" s="4">
        <v>79</v>
      </c>
      <c r="Y256" s="4">
        <v>451133</v>
      </c>
      <c r="Z256" s="4">
        <v>233601</v>
      </c>
      <c r="AA256" s="4">
        <v>6</v>
      </c>
      <c r="AB256" s="4">
        <v>332451</v>
      </c>
      <c r="AC256" s="4">
        <v>15275</v>
      </c>
      <c r="AD256">
        <v>113513.313674839</v>
      </c>
      <c r="AE256">
        <v>0</v>
      </c>
    </row>
    <row r="257" spans="1:31" x14ac:dyDescent="0.25">
      <c r="A257" s="2" t="s">
        <v>1250</v>
      </c>
      <c r="B257" s="3" t="s">
        <v>1251</v>
      </c>
      <c r="C257" s="20" t="s">
        <v>1252</v>
      </c>
      <c r="D257" s="20" t="s">
        <v>1830</v>
      </c>
      <c r="E257" s="21">
        <v>36401</v>
      </c>
      <c r="F257" s="4">
        <v>102323</v>
      </c>
      <c r="G257" s="4">
        <v>4918</v>
      </c>
      <c r="H257" s="4">
        <v>991.06</v>
      </c>
      <c r="I257" s="4">
        <v>132</v>
      </c>
      <c r="J257" s="4">
        <v>5647</v>
      </c>
      <c r="K257" s="4">
        <v>324088</v>
      </c>
      <c r="L257" s="4">
        <v>720424</v>
      </c>
      <c r="M257" s="4">
        <v>2.2000000000000002</v>
      </c>
      <c r="N257" s="4">
        <v>7</v>
      </c>
      <c r="O257" s="4">
        <v>240950</v>
      </c>
      <c r="P257" s="4">
        <v>83138</v>
      </c>
      <c r="Q257" s="4">
        <v>569932</v>
      </c>
      <c r="R257" s="4">
        <v>150492</v>
      </c>
      <c r="S257" s="4">
        <v>993715189.39999998</v>
      </c>
      <c r="T257" s="4">
        <v>228765746.35440201</v>
      </c>
      <c r="U257" s="4">
        <v>21</v>
      </c>
      <c r="V257" s="4"/>
      <c r="W257" s="4"/>
      <c r="X257" s="4">
        <v>110</v>
      </c>
      <c r="Y257" s="4">
        <v>516296</v>
      </c>
      <c r="Z257" s="4">
        <v>269440</v>
      </c>
      <c r="AA257" s="4">
        <v>1</v>
      </c>
      <c r="AB257" s="4"/>
      <c r="AC257" s="4"/>
      <c r="AD257">
        <v>91252.8709921353</v>
      </c>
      <c r="AE257">
        <v>0</v>
      </c>
    </row>
    <row r="258" spans="1:31" x14ac:dyDescent="0.25">
      <c r="A258" s="2" t="s">
        <v>1169</v>
      </c>
      <c r="B258" s="3" t="s">
        <v>1170</v>
      </c>
      <c r="C258" s="20" t="s">
        <v>1171</v>
      </c>
      <c r="D258" s="20" t="s">
        <v>2598</v>
      </c>
      <c r="E258" s="21">
        <v>43685</v>
      </c>
      <c r="F258" s="4">
        <v>136479</v>
      </c>
      <c r="G258" s="4">
        <v>4907</v>
      </c>
      <c r="H258" s="4">
        <v>769.42</v>
      </c>
      <c r="I258" s="4">
        <v>79</v>
      </c>
      <c r="J258" s="4">
        <v>3508</v>
      </c>
      <c r="K258" s="4">
        <v>136037</v>
      </c>
      <c r="L258" s="4">
        <v>330278</v>
      </c>
      <c r="M258" s="4">
        <v>2.4</v>
      </c>
      <c r="N258" s="4">
        <v>2.4</v>
      </c>
      <c r="O258" s="4">
        <v>112801</v>
      </c>
      <c r="P258" s="4">
        <v>23236</v>
      </c>
      <c r="Q258" s="4">
        <v>266346</v>
      </c>
      <c r="R258" s="4">
        <v>63932</v>
      </c>
      <c r="S258" s="4">
        <v>768551798.79999995</v>
      </c>
      <c r="T258" s="4">
        <v>243500723.73591</v>
      </c>
      <c r="U258" s="4">
        <v>26</v>
      </c>
      <c r="V258" s="4"/>
      <c r="W258" s="4"/>
      <c r="X258" s="4">
        <v>52</v>
      </c>
      <c r="Y258" s="4">
        <v>186684</v>
      </c>
      <c r="Z258" s="4">
        <v>95140</v>
      </c>
      <c r="AA258" s="4">
        <v>1</v>
      </c>
      <c r="AB258" s="4"/>
      <c r="AC258" s="4"/>
      <c r="AD258">
        <v>60544.3139885704</v>
      </c>
      <c r="AE258">
        <v>0</v>
      </c>
    </row>
    <row r="259" spans="1:31" x14ac:dyDescent="0.25">
      <c r="A259" s="2" t="s">
        <v>764</v>
      </c>
      <c r="B259" s="3" t="s">
        <v>765</v>
      </c>
      <c r="C259" s="20" t="s">
        <v>766</v>
      </c>
      <c r="D259" s="20" t="s">
        <v>2484</v>
      </c>
      <c r="E259" s="21">
        <v>27346</v>
      </c>
      <c r="F259" s="4">
        <v>103636</v>
      </c>
      <c r="G259" s="4">
        <v>4900</v>
      </c>
      <c r="H259" s="4">
        <v>556.66</v>
      </c>
      <c r="I259" s="4">
        <v>63</v>
      </c>
      <c r="J259" s="4">
        <v>5582</v>
      </c>
      <c r="K259" s="4">
        <v>191961</v>
      </c>
      <c r="L259" s="4">
        <v>620993</v>
      </c>
      <c r="M259" s="4">
        <v>3.2</v>
      </c>
      <c r="N259" s="4">
        <v>6</v>
      </c>
      <c r="O259" s="4">
        <v>157129</v>
      </c>
      <c r="P259" s="4">
        <v>34832</v>
      </c>
      <c r="Q259" s="4">
        <v>541499</v>
      </c>
      <c r="R259" s="4">
        <v>79494</v>
      </c>
      <c r="S259" s="4">
        <v>554125960.39999998</v>
      </c>
      <c r="T259" s="4">
        <v>552039903.19359899</v>
      </c>
      <c r="U259" s="4">
        <v>27</v>
      </c>
      <c r="V259" s="4"/>
      <c r="W259" s="4"/>
      <c r="X259" s="4">
        <v>34</v>
      </c>
      <c r="Y259" s="4">
        <v>231138</v>
      </c>
      <c r="Z259" s="4">
        <v>125499</v>
      </c>
      <c r="AA259" s="4">
        <v>2</v>
      </c>
      <c r="AB259" s="4"/>
      <c r="AC259" s="4"/>
      <c r="AD259">
        <v>45847.089007682102</v>
      </c>
      <c r="AE259">
        <v>0</v>
      </c>
    </row>
    <row r="260" spans="1:31" x14ac:dyDescent="0.25">
      <c r="A260" s="2" t="s">
        <v>1400</v>
      </c>
      <c r="B260" s="3" t="s">
        <v>1401</v>
      </c>
      <c r="C260" s="20" t="s">
        <v>1402</v>
      </c>
      <c r="D260" s="20" t="s">
        <v>2663</v>
      </c>
      <c r="E260" s="21">
        <v>39295</v>
      </c>
      <c r="F260" s="4">
        <v>135161</v>
      </c>
      <c r="G260" s="4">
        <v>4884</v>
      </c>
      <c r="H260" s="4">
        <v>1229.57</v>
      </c>
      <c r="I260" s="4">
        <v>128</v>
      </c>
      <c r="J260" s="4">
        <v>6048</v>
      </c>
      <c r="K260" s="4">
        <v>317935</v>
      </c>
      <c r="L260" s="4">
        <v>1096364</v>
      </c>
      <c r="M260" s="4">
        <v>3.4</v>
      </c>
      <c r="N260" s="4">
        <v>7.6</v>
      </c>
      <c r="O260" s="4">
        <v>262498</v>
      </c>
      <c r="P260" s="4">
        <v>55437</v>
      </c>
      <c r="Q260" s="4">
        <v>959135</v>
      </c>
      <c r="R260" s="4">
        <v>137229</v>
      </c>
      <c r="S260" s="4">
        <v>1296347979</v>
      </c>
      <c r="T260" s="4">
        <v>121775362.272038</v>
      </c>
      <c r="U260" s="4">
        <v>32</v>
      </c>
      <c r="V260" s="4"/>
      <c r="W260" s="4"/>
      <c r="X260" s="4">
        <v>89</v>
      </c>
      <c r="Y260" s="4">
        <v>698031</v>
      </c>
      <c r="Z260" s="4">
        <v>243173</v>
      </c>
      <c r="AA260" s="4">
        <v>7</v>
      </c>
      <c r="AB260" s="4"/>
      <c r="AC260" s="4"/>
      <c r="AD260">
        <v>110683.023409309</v>
      </c>
      <c r="AE260">
        <v>0</v>
      </c>
    </row>
    <row r="261" spans="1:31" x14ac:dyDescent="0.25">
      <c r="A261" s="2" t="s">
        <v>117</v>
      </c>
      <c r="B261" s="3" t="s">
        <v>118</v>
      </c>
      <c r="C261" s="20" t="s">
        <v>119</v>
      </c>
      <c r="D261" s="20" t="s">
        <v>2322</v>
      </c>
      <c r="E261" s="21">
        <v>35863</v>
      </c>
      <c r="F261" s="4">
        <v>166865</v>
      </c>
      <c r="G261" s="4">
        <v>4846</v>
      </c>
      <c r="H261" s="4">
        <v>91.28</v>
      </c>
      <c r="I261" s="4">
        <v>32</v>
      </c>
      <c r="J261" s="4">
        <v>1895</v>
      </c>
      <c r="K261" s="4">
        <v>104750</v>
      </c>
      <c r="L261" s="4">
        <v>199213</v>
      </c>
      <c r="M261" s="4">
        <v>1.9</v>
      </c>
      <c r="N261" s="4">
        <v>1.2</v>
      </c>
      <c r="O261" s="4">
        <v>88596</v>
      </c>
      <c r="P261" s="4">
        <v>16154</v>
      </c>
      <c r="Q261" s="4">
        <v>161774</v>
      </c>
      <c r="R261" s="4">
        <v>37439</v>
      </c>
      <c r="S261" s="4"/>
      <c r="T261" s="4"/>
      <c r="U261" s="4">
        <v>3</v>
      </c>
      <c r="V261" s="4"/>
      <c r="W261" s="4"/>
      <c r="X261" s="4">
        <v>28</v>
      </c>
      <c r="Y261" s="4">
        <v>177481</v>
      </c>
      <c r="Z261" s="4">
        <v>93006</v>
      </c>
      <c r="AA261" s="4"/>
      <c r="AB261" s="4"/>
      <c r="AC261" s="4"/>
      <c r="AD261">
        <v>15692.7873518217</v>
      </c>
      <c r="AE261">
        <v>0</v>
      </c>
    </row>
    <row r="262" spans="1:31" x14ac:dyDescent="0.25">
      <c r="A262" s="2" t="s">
        <v>845</v>
      </c>
      <c r="B262" s="3" t="s">
        <v>846</v>
      </c>
      <c r="C262" s="20" t="s">
        <v>847</v>
      </c>
      <c r="D262" s="20" t="s">
        <v>2503</v>
      </c>
      <c r="E262" s="21">
        <v>29635</v>
      </c>
      <c r="F262" s="4">
        <v>151048</v>
      </c>
      <c r="G262" s="4">
        <v>4810</v>
      </c>
      <c r="H262" s="4">
        <v>797.29</v>
      </c>
      <c r="I262" s="4">
        <v>199</v>
      </c>
      <c r="J262" s="4">
        <v>13263</v>
      </c>
      <c r="K262" s="4">
        <v>436383</v>
      </c>
      <c r="L262" s="4">
        <v>1384914</v>
      </c>
      <c r="M262" s="4">
        <v>3.2</v>
      </c>
      <c r="N262" s="4">
        <v>8.6999999999999993</v>
      </c>
      <c r="O262" s="4">
        <v>381661</v>
      </c>
      <c r="P262" s="4">
        <v>54722</v>
      </c>
      <c r="Q262" s="4">
        <v>1202198</v>
      </c>
      <c r="R262" s="4">
        <v>182716</v>
      </c>
      <c r="S262" s="4">
        <v>799251030.70000005</v>
      </c>
      <c r="T262" s="4">
        <v>685840159.91284001</v>
      </c>
      <c r="U262" s="4">
        <v>72</v>
      </c>
      <c r="V262" s="4">
        <v>434545</v>
      </c>
      <c r="W262" s="4">
        <v>147737</v>
      </c>
      <c r="X262" s="4">
        <v>119</v>
      </c>
      <c r="Y262" s="4">
        <v>638324</v>
      </c>
      <c r="Z262" s="4">
        <v>277668</v>
      </c>
      <c r="AA262" s="4">
        <v>8</v>
      </c>
      <c r="AB262" s="4">
        <v>312045</v>
      </c>
      <c r="AC262" s="4">
        <v>10978</v>
      </c>
      <c r="AD262">
        <v>65753.000719243602</v>
      </c>
      <c r="AE262">
        <v>0</v>
      </c>
    </row>
    <row r="263" spans="1:31" x14ac:dyDescent="0.25">
      <c r="A263" s="2" t="s">
        <v>1065</v>
      </c>
      <c r="B263" s="3" t="s">
        <v>1066</v>
      </c>
      <c r="C263" s="20" t="s">
        <v>1067</v>
      </c>
      <c r="D263" s="20" t="s">
        <v>2568</v>
      </c>
      <c r="E263" s="21">
        <v>38438</v>
      </c>
      <c r="F263" s="4">
        <v>120694</v>
      </c>
      <c r="G263" s="4">
        <v>4786</v>
      </c>
      <c r="H263" s="4">
        <v>1097.75</v>
      </c>
      <c r="I263" s="4">
        <v>107</v>
      </c>
      <c r="J263" s="4">
        <v>10602</v>
      </c>
      <c r="K263" s="4">
        <v>380005</v>
      </c>
      <c r="L263" s="4">
        <v>1172995</v>
      </c>
      <c r="M263" s="4">
        <v>3.1</v>
      </c>
      <c r="N263" s="4">
        <v>9.6999999999999993</v>
      </c>
      <c r="O263" s="4">
        <v>339755</v>
      </c>
      <c r="P263" s="4">
        <v>40250</v>
      </c>
      <c r="Q263" s="4">
        <v>1067917</v>
      </c>
      <c r="R263" s="4">
        <v>105078</v>
      </c>
      <c r="S263" s="4">
        <v>1097386884</v>
      </c>
      <c r="T263" s="4">
        <v>431958095.70872402</v>
      </c>
      <c r="U263" s="4">
        <v>39</v>
      </c>
      <c r="V263" s="4"/>
      <c r="W263" s="4"/>
      <c r="X263" s="4">
        <v>63</v>
      </c>
      <c r="Y263" s="4"/>
      <c r="Z263" s="4"/>
      <c r="AA263" s="4">
        <v>5</v>
      </c>
      <c r="AB263" s="4"/>
      <c r="AC263" s="4"/>
      <c r="AD263">
        <v>154129.882144242</v>
      </c>
      <c r="AE263">
        <v>0</v>
      </c>
    </row>
    <row r="264" spans="1:31" x14ac:dyDescent="0.25">
      <c r="A264" s="2" t="s">
        <v>123</v>
      </c>
      <c r="B264" s="3" t="s">
        <v>124</v>
      </c>
      <c r="C264" s="20" t="s">
        <v>125</v>
      </c>
      <c r="D264" s="20" t="s">
        <v>2323</v>
      </c>
      <c r="E264" s="21"/>
      <c r="F264" s="4">
        <v>236420</v>
      </c>
      <c r="G264" s="4">
        <v>4785</v>
      </c>
      <c r="H264" s="4">
        <v>160.85</v>
      </c>
      <c r="I264" s="4">
        <v>66</v>
      </c>
      <c r="J264" s="4">
        <v>5579</v>
      </c>
      <c r="K264" s="4">
        <v>549313</v>
      </c>
      <c r="L264" s="4">
        <v>1043978</v>
      </c>
      <c r="M264" s="4">
        <v>1.9</v>
      </c>
      <c r="N264" s="4">
        <v>4.2</v>
      </c>
      <c r="O264" s="4">
        <v>373190</v>
      </c>
      <c r="P264" s="4">
        <v>176123</v>
      </c>
      <c r="Q264" s="4">
        <v>723740</v>
      </c>
      <c r="R264" s="4">
        <v>320238</v>
      </c>
      <c r="S264" s="4"/>
      <c r="T264" s="4"/>
      <c r="U264" s="4">
        <v>11</v>
      </c>
      <c r="V264" s="4"/>
      <c r="W264" s="4"/>
      <c r="X264" s="4">
        <v>51</v>
      </c>
      <c r="Y264" s="4"/>
      <c r="Z264" s="4"/>
      <c r="AA264" s="4">
        <v>3</v>
      </c>
      <c r="AB264" s="4">
        <v>97663</v>
      </c>
      <c r="AC264" s="4">
        <v>5613</v>
      </c>
      <c r="AD264">
        <v>0</v>
      </c>
      <c r="AE264">
        <v>0</v>
      </c>
    </row>
    <row r="265" spans="1:31" x14ac:dyDescent="0.25">
      <c r="A265" s="2" t="s">
        <v>1122</v>
      </c>
      <c r="B265" s="3" t="s">
        <v>1123</v>
      </c>
      <c r="C265" s="20" t="s">
        <v>1124</v>
      </c>
      <c r="D265" s="20" t="s">
        <v>2585</v>
      </c>
      <c r="E265" s="21">
        <v>30582</v>
      </c>
      <c r="F265" s="4">
        <v>176690</v>
      </c>
      <c r="G265" s="4">
        <v>4780</v>
      </c>
      <c r="H265" s="4">
        <v>1550.82</v>
      </c>
      <c r="I265" s="4">
        <v>120</v>
      </c>
      <c r="J265" s="4">
        <v>8812</v>
      </c>
      <c r="K265" s="4">
        <v>324245</v>
      </c>
      <c r="L265" s="4">
        <v>801323</v>
      </c>
      <c r="M265" s="4">
        <v>2.5</v>
      </c>
      <c r="N265" s="4">
        <v>4.5</v>
      </c>
      <c r="O265" s="4">
        <v>281241</v>
      </c>
      <c r="P265" s="4">
        <v>43004</v>
      </c>
      <c r="Q265" s="4">
        <v>692261</v>
      </c>
      <c r="R265" s="4">
        <v>109062</v>
      </c>
      <c r="S265" s="4">
        <v>1549487193</v>
      </c>
      <c r="T265" s="4">
        <v>479049001.828022</v>
      </c>
      <c r="U265" s="4">
        <v>43</v>
      </c>
      <c r="V265" s="4">
        <v>363585</v>
      </c>
      <c r="W265" s="4">
        <v>102027</v>
      </c>
      <c r="X265" s="4">
        <v>77</v>
      </c>
      <c r="Y265" s="4">
        <v>437738</v>
      </c>
      <c r="Z265" s="4">
        <v>222218</v>
      </c>
      <c r="AA265" s="4"/>
      <c r="AB265" s="4"/>
      <c r="AC265" s="4"/>
      <c r="AD265">
        <v>131171.39607543999</v>
      </c>
      <c r="AE265">
        <v>1</v>
      </c>
    </row>
    <row r="266" spans="1:31" x14ac:dyDescent="0.25">
      <c r="A266" s="2" t="s">
        <v>1409</v>
      </c>
      <c r="B266" s="3" t="s">
        <v>1410</v>
      </c>
      <c r="C266" s="20" t="s">
        <v>1411</v>
      </c>
      <c r="D266" s="20" t="s">
        <v>2666</v>
      </c>
      <c r="E266" s="21">
        <v>49481</v>
      </c>
      <c r="F266" s="4">
        <v>350420</v>
      </c>
      <c r="G266" s="4">
        <v>4760</v>
      </c>
      <c r="H266" s="4">
        <v>969.21</v>
      </c>
      <c r="I266" s="4">
        <v>101</v>
      </c>
      <c r="J266" s="4">
        <v>4139</v>
      </c>
      <c r="K266" s="4">
        <v>276658</v>
      </c>
      <c r="L266" s="4">
        <v>577100</v>
      </c>
      <c r="M266" s="4">
        <v>2.1</v>
      </c>
      <c r="N266" s="4">
        <v>1.6</v>
      </c>
      <c r="O266" s="4">
        <v>237228</v>
      </c>
      <c r="P266" s="4">
        <v>39430</v>
      </c>
      <c r="Q266" s="4">
        <v>489463</v>
      </c>
      <c r="R266" s="4">
        <v>87637</v>
      </c>
      <c r="S266" s="4">
        <v>968603463.20000005</v>
      </c>
      <c r="T266" s="4">
        <v>70199566.595920995</v>
      </c>
      <c r="U266" s="4">
        <v>13</v>
      </c>
      <c r="V266" s="4"/>
      <c r="W266" s="4"/>
      <c r="X266" s="4">
        <v>81</v>
      </c>
      <c r="Y266" s="4">
        <v>487699</v>
      </c>
      <c r="Z266" s="4">
        <v>253792</v>
      </c>
      <c r="AA266" s="4">
        <v>1</v>
      </c>
      <c r="AB266" s="4"/>
      <c r="AC266" s="4"/>
      <c r="AD266">
        <v>105525.88610635699</v>
      </c>
      <c r="AE266">
        <v>0</v>
      </c>
    </row>
    <row r="267" spans="1:31" x14ac:dyDescent="0.25">
      <c r="A267" s="2" t="s">
        <v>1521</v>
      </c>
      <c r="B267" s="3" t="s">
        <v>1522</v>
      </c>
      <c r="C267" s="20" t="s">
        <v>1523</v>
      </c>
      <c r="D267" s="20" t="s">
        <v>2700</v>
      </c>
      <c r="E267" s="21">
        <v>27426</v>
      </c>
      <c r="F267" s="4">
        <v>125883</v>
      </c>
      <c r="G267" s="4">
        <v>4728</v>
      </c>
      <c r="H267" s="4">
        <v>787.02</v>
      </c>
      <c r="I267" s="4">
        <v>203</v>
      </c>
      <c r="J267" s="4">
        <v>10164</v>
      </c>
      <c r="K267" s="4">
        <v>540508</v>
      </c>
      <c r="L267" s="4">
        <v>1396640</v>
      </c>
      <c r="M267" s="4">
        <v>2.6</v>
      </c>
      <c r="N267" s="4">
        <v>10.8</v>
      </c>
      <c r="O267" s="4">
        <v>447412</v>
      </c>
      <c r="P267" s="4">
        <v>93096</v>
      </c>
      <c r="Q267" s="4">
        <v>1176595</v>
      </c>
      <c r="R267" s="4">
        <v>220045</v>
      </c>
      <c r="S267" s="4">
        <v>783908481.60000002</v>
      </c>
      <c r="T267" s="4">
        <v>4368184.7874610703</v>
      </c>
      <c r="U267" s="4">
        <v>34</v>
      </c>
      <c r="V267" s="4">
        <v>157577</v>
      </c>
      <c r="W267" s="4">
        <v>56562</v>
      </c>
      <c r="X267" s="4">
        <v>162</v>
      </c>
      <c r="Y267" s="4">
        <v>968725</v>
      </c>
      <c r="Z267" s="4">
        <v>473119</v>
      </c>
      <c r="AA267" s="4">
        <v>7</v>
      </c>
      <c r="AB267" s="4">
        <v>270338</v>
      </c>
      <c r="AC267" s="4">
        <v>10827</v>
      </c>
      <c r="AD267">
        <v>65647.902284745403</v>
      </c>
      <c r="AE267">
        <v>0</v>
      </c>
    </row>
    <row r="268" spans="1:31" x14ac:dyDescent="0.25">
      <c r="A268" s="2" t="s">
        <v>1184</v>
      </c>
      <c r="B268" s="3" t="s">
        <v>1185</v>
      </c>
      <c r="C268" s="20" t="s">
        <v>1186</v>
      </c>
      <c r="D268" s="20" t="s">
        <v>2603</v>
      </c>
      <c r="E268" s="21">
        <v>25296</v>
      </c>
      <c r="F268" s="4">
        <v>238443</v>
      </c>
      <c r="G268" s="4">
        <v>4712</v>
      </c>
      <c r="H268" s="4">
        <v>1248.45</v>
      </c>
      <c r="I268" s="4">
        <v>116</v>
      </c>
      <c r="J268" s="4">
        <v>7609</v>
      </c>
      <c r="K268" s="4">
        <v>312669</v>
      </c>
      <c r="L268" s="4">
        <v>776011</v>
      </c>
      <c r="M268" s="4">
        <v>2.5</v>
      </c>
      <c r="N268" s="4">
        <v>3.1</v>
      </c>
      <c r="O268" s="4">
        <v>279797</v>
      </c>
      <c r="P268" s="4">
        <v>32872</v>
      </c>
      <c r="Q268" s="4">
        <v>704034</v>
      </c>
      <c r="R268" s="4">
        <v>71977</v>
      </c>
      <c r="S268" s="4">
        <v>1248587888</v>
      </c>
      <c r="T268" s="4">
        <v>378319972.85533798</v>
      </c>
      <c r="U268" s="4">
        <v>41</v>
      </c>
      <c r="V268" s="4"/>
      <c r="W268" s="4"/>
      <c r="X268" s="4">
        <v>74</v>
      </c>
      <c r="Y268" s="4">
        <v>424883</v>
      </c>
      <c r="Z268" s="4">
        <v>227957</v>
      </c>
      <c r="AA268" s="4">
        <v>1</v>
      </c>
      <c r="AB268" s="4"/>
      <c r="AC268" s="4"/>
      <c r="AD268">
        <v>160981.56576697601</v>
      </c>
      <c r="AE268">
        <v>0</v>
      </c>
    </row>
    <row r="269" spans="1:31" x14ac:dyDescent="0.25">
      <c r="A269" s="2" t="s">
        <v>1435</v>
      </c>
      <c r="B269" s="3" t="s">
        <v>1436</v>
      </c>
      <c r="C269" s="20" t="s">
        <v>1437</v>
      </c>
      <c r="D269" s="20" t="s">
        <v>2673</v>
      </c>
      <c r="E269" s="21">
        <v>32293</v>
      </c>
      <c r="F269" s="4">
        <v>64188</v>
      </c>
      <c r="G269" s="4">
        <v>4703</v>
      </c>
      <c r="H269" s="4">
        <v>692.43</v>
      </c>
      <c r="I269" s="4">
        <v>284</v>
      </c>
      <c r="J269" s="4">
        <v>12662</v>
      </c>
      <c r="K269" s="4">
        <v>523932</v>
      </c>
      <c r="L269" s="4">
        <v>1681220</v>
      </c>
      <c r="M269" s="4">
        <v>3.2</v>
      </c>
      <c r="N269" s="4">
        <v>27.3</v>
      </c>
      <c r="O269" s="4">
        <v>342537</v>
      </c>
      <c r="P269" s="4">
        <v>181395</v>
      </c>
      <c r="Q269" s="4">
        <v>1082548</v>
      </c>
      <c r="R269" s="4">
        <v>598672</v>
      </c>
      <c r="S269" s="4">
        <v>691864916.20000005</v>
      </c>
      <c r="T269" s="4">
        <v>43563795.1629145</v>
      </c>
      <c r="U269" s="4">
        <v>38</v>
      </c>
      <c r="V269" s="4"/>
      <c r="W269" s="4"/>
      <c r="X269" s="4">
        <v>243</v>
      </c>
      <c r="Y269" s="4">
        <v>994587</v>
      </c>
      <c r="Z269" s="4">
        <v>390865</v>
      </c>
      <c r="AA269" s="4">
        <v>3</v>
      </c>
      <c r="AB269" s="4"/>
      <c r="AC269" s="4"/>
      <c r="AD269">
        <v>55174.666761513799</v>
      </c>
      <c r="AE269">
        <v>0</v>
      </c>
    </row>
    <row r="270" spans="1:31" x14ac:dyDescent="0.25">
      <c r="A270" s="2" t="s">
        <v>949</v>
      </c>
      <c r="B270" s="3" t="s">
        <v>950</v>
      </c>
      <c r="C270" s="20" t="s">
        <v>951</v>
      </c>
      <c r="D270" s="20" t="s">
        <v>2534</v>
      </c>
      <c r="E270" s="21">
        <v>37640</v>
      </c>
      <c r="F270" s="4">
        <v>127601</v>
      </c>
      <c r="G270" s="4">
        <v>4702</v>
      </c>
      <c r="H270" s="4">
        <v>1204.23</v>
      </c>
      <c r="I270" s="4">
        <v>98</v>
      </c>
      <c r="J270" s="4">
        <v>7196</v>
      </c>
      <c r="K270" s="4">
        <v>217942</v>
      </c>
      <c r="L270" s="4">
        <v>644996</v>
      </c>
      <c r="M270" s="4">
        <v>3</v>
      </c>
      <c r="N270" s="4">
        <v>4.9000000000000004</v>
      </c>
      <c r="O270" s="4">
        <v>196496</v>
      </c>
      <c r="P270" s="4">
        <v>21446</v>
      </c>
      <c r="Q270" s="4">
        <v>596914</v>
      </c>
      <c r="R270" s="4">
        <v>48082</v>
      </c>
      <c r="S270" s="4">
        <v>1203261613</v>
      </c>
      <c r="T270" s="4">
        <v>694480139.27361405</v>
      </c>
      <c r="U270" s="4">
        <v>39</v>
      </c>
      <c r="V270" s="4"/>
      <c r="W270" s="4"/>
      <c r="X270" s="4">
        <v>57</v>
      </c>
      <c r="Y270" s="4">
        <v>239253</v>
      </c>
      <c r="Z270" s="4">
        <v>130488</v>
      </c>
      <c r="AA270" s="4">
        <v>2</v>
      </c>
      <c r="AB270" s="4"/>
      <c r="AC270" s="4"/>
      <c r="AD270">
        <v>153742.645828218</v>
      </c>
      <c r="AE270">
        <v>0</v>
      </c>
    </row>
    <row r="271" spans="1:31" x14ac:dyDescent="0.25">
      <c r="A271" s="2" t="s">
        <v>833</v>
      </c>
      <c r="B271" s="3" t="s">
        <v>834</v>
      </c>
      <c r="C271" s="20" t="s">
        <v>835</v>
      </c>
      <c r="D271" s="20" t="s">
        <v>2501</v>
      </c>
      <c r="E271" s="21">
        <v>31410</v>
      </c>
      <c r="F271" s="4">
        <v>142810</v>
      </c>
      <c r="G271" s="4">
        <v>4651</v>
      </c>
      <c r="H271" s="4">
        <v>1125.95</v>
      </c>
      <c r="I271" s="4">
        <v>99</v>
      </c>
      <c r="J271" s="4">
        <v>6091</v>
      </c>
      <c r="K271" s="4">
        <v>161570</v>
      </c>
      <c r="L271" s="4">
        <v>526908</v>
      </c>
      <c r="M271" s="4">
        <v>3.3</v>
      </c>
      <c r="N271" s="4">
        <v>3.7</v>
      </c>
      <c r="O271" s="4">
        <v>150271</v>
      </c>
      <c r="P271" s="4">
        <v>11299</v>
      </c>
      <c r="Q271" s="4">
        <v>484684</v>
      </c>
      <c r="R271" s="4">
        <v>42224</v>
      </c>
      <c r="S271" s="4">
        <v>1127060313</v>
      </c>
      <c r="T271" s="4">
        <v>977350561.74131203</v>
      </c>
      <c r="U271" s="4">
        <v>41</v>
      </c>
      <c r="V271" s="4"/>
      <c r="W271" s="4"/>
      <c r="X271" s="4">
        <v>56</v>
      </c>
      <c r="Y271" s="4">
        <v>176197</v>
      </c>
      <c r="Z271" s="4">
        <v>87932</v>
      </c>
      <c r="AA271" s="4">
        <v>2</v>
      </c>
      <c r="AB271" s="4"/>
      <c r="AC271" s="4"/>
      <c r="AD271">
        <v>97658.0244451287</v>
      </c>
      <c r="AE271">
        <v>0</v>
      </c>
    </row>
    <row r="272" spans="1:31" x14ac:dyDescent="0.25">
      <c r="A272" s="2" t="s">
        <v>985</v>
      </c>
      <c r="B272" s="3" t="s">
        <v>986</v>
      </c>
      <c r="C272" s="20" t="s">
        <v>987</v>
      </c>
      <c r="D272" s="20" t="s">
        <v>2545</v>
      </c>
      <c r="E272" s="21">
        <v>30364</v>
      </c>
      <c r="F272" s="4">
        <v>82778</v>
      </c>
      <c r="G272" s="4">
        <v>4631</v>
      </c>
      <c r="H272" s="4">
        <v>776.83</v>
      </c>
      <c r="I272" s="4">
        <v>51</v>
      </c>
      <c r="J272" s="4">
        <v>3150</v>
      </c>
      <c r="K272" s="4">
        <v>103572</v>
      </c>
      <c r="L272" s="4">
        <v>338707</v>
      </c>
      <c r="M272" s="4">
        <v>3.3</v>
      </c>
      <c r="N272" s="4">
        <v>4.2</v>
      </c>
      <c r="O272" s="4">
        <v>81575</v>
      </c>
      <c r="P272" s="4">
        <v>21997</v>
      </c>
      <c r="Q272" s="4">
        <v>255967</v>
      </c>
      <c r="R272" s="4">
        <v>82740</v>
      </c>
      <c r="S272" s="4">
        <v>779548902.20000005</v>
      </c>
      <c r="T272" s="4">
        <v>268143312.565061</v>
      </c>
      <c r="U272" s="4">
        <v>12</v>
      </c>
      <c r="V272" s="4"/>
      <c r="W272" s="4"/>
      <c r="X272" s="4">
        <v>38</v>
      </c>
      <c r="Y272" s="4">
        <v>138182</v>
      </c>
      <c r="Z272" s="4">
        <v>68218</v>
      </c>
      <c r="AA272" s="4">
        <v>1</v>
      </c>
      <c r="AB272" s="4"/>
      <c r="AC272" s="4"/>
      <c r="AD272">
        <v>37143.061516155998</v>
      </c>
      <c r="AE272">
        <v>0</v>
      </c>
    </row>
    <row r="273" spans="1:31" x14ac:dyDescent="0.25">
      <c r="A273" s="2" t="s">
        <v>1044</v>
      </c>
      <c r="B273" s="3" t="s">
        <v>1045</v>
      </c>
      <c r="C273" s="20" t="s">
        <v>1046</v>
      </c>
      <c r="D273" s="20" t="s">
        <v>2562</v>
      </c>
      <c r="E273" s="21">
        <v>38794</v>
      </c>
      <c r="F273" s="4">
        <v>363755</v>
      </c>
      <c r="G273" s="4">
        <v>4604</v>
      </c>
      <c r="H273" s="4">
        <v>1420.98</v>
      </c>
      <c r="I273" s="4">
        <v>127</v>
      </c>
      <c r="J273" s="4">
        <v>5237</v>
      </c>
      <c r="K273" s="4">
        <v>314496</v>
      </c>
      <c r="L273" s="4">
        <v>637986</v>
      </c>
      <c r="M273" s="4">
        <v>2</v>
      </c>
      <c r="N273" s="4">
        <v>1.7</v>
      </c>
      <c r="O273" s="4">
        <v>267420</v>
      </c>
      <c r="P273" s="4">
        <v>47076</v>
      </c>
      <c r="Q273" s="4">
        <v>542927</v>
      </c>
      <c r="R273" s="4">
        <v>95059</v>
      </c>
      <c r="S273" s="4">
        <v>1427303742</v>
      </c>
      <c r="T273" s="4">
        <v>664650505.50092995</v>
      </c>
      <c r="U273" s="4">
        <v>23</v>
      </c>
      <c r="V273" s="4"/>
      <c r="W273" s="4"/>
      <c r="X273" s="4">
        <v>92</v>
      </c>
      <c r="Y273" s="4"/>
      <c r="Z273" s="4"/>
      <c r="AA273" s="4"/>
      <c r="AB273" s="4"/>
      <c r="AC273" s="4"/>
      <c r="AD273">
        <v>61052.946091128899</v>
      </c>
      <c r="AE273">
        <v>0</v>
      </c>
    </row>
    <row r="274" spans="1:31" x14ac:dyDescent="0.25">
      <c r="A274" s="2" t="s">
        <v>1560</v>
      </c>
      <c r="B274" s="3" t="s">
        <v>1561</v>
      </c>
      <c r="C274" s="20" t="s">
        <v>1562</v>
      </c>
      <c r="D274" s="20" t="s">
        <v>2712</v>
      </c>
      <c r="E274" s="21">
        <v>41514</v>
      </c>
      <c r="F274" s="4">
        <v>168509</v>
      </c>
      <c r="G274" s="4">
        <v>4543</v>
      </c>
      <c r="H274" s="4">
        <v>1533.76</v>
      </c>
      <c r="I274" s="4">
        <v>589</v>
      </c>
      <c r="J274" s="4">
        <v>18590</v>
      </c>
      <c r="K274" s="4">
        <v>788990</v>
      </c>
      <c r="L274" s="4">
        <v>3012648</v>
      </c>
      <c r="M274" s="4">
        <v>3.8</v>
      </c>
      <c r="N274" s="4">
        <v>17</v>
      </c>
      <c r="O274" s="4">
        <v>688134</v>
      </c>
      <c r="P274" s="4">
        <v>100856</v>
      </c>
      <c r="Q274" s="4">
        <v>2715714</v>
      </c>
      <c r="R274" s="4">
        <v>296934</v>
      </c>
      <c r="S274" s="4"/>
      <c r="T274" s="4"/>
      <c r="U274" s="4">
        <v>308</v>
      </c>
      <c r="V274" s="4"/>
      <c r="W274" s="4"/>
      <c r="X274" s="4">
        <v>278</v>
      </c>
      <c r="Y274" s="4">
        <v>1402923</v>
      </c>
      <c r="Z274" s="4">
        <v>474265</v>
      </c>
      <c r="AA274" s="4">
        <v>3</v>
      </c>
      <c r="AB274" s="4"/>
      <c r="AC274" s="4"/>
      <c r="AD274">
        <v>128678.814660566</v>
      </c>
      <c r="AE274">
        <v>0</v>
      </c>
    </row>
    <row r="275" spans="1:31" x14ac:dyDescent="0.25">
      <c r="A275" s="2" t="s">
        <v>372</v>
      </c>
      <c r="B275" s="3" t="s">
        <v>373</v>
      </c>
      <c r="C275" s="20" t="s">
        <v>374</v>
      </c>
      <c r="D275" s="20" t="s">
        <v>2380</v>
      </c>
      <c r="E275" s="21">
        <v>29352</v>
      </c>
      <c r="F275" s="4">
        <v>158095</v>
      </c>
      <c r="G275" s="4">
        <v>4501</v>
      </c>
      <c r="H275" s="4">
        <v>968.35</v>
      </c>
      <c r="I275" s="4">
        <v>94</v>
      </c>
      <c r="J275" s="4">
        <v>3112</v>
      </c>
      <c r="K275" s="4">
        <v>261278</v>
      </c>
      <c r="L275" s="4">
        <v>482704</v>
      </c>
      <c r="M275" s="4">
        <v>1.8</v>
      </c>
      <c r="N275" s="4">
        <v>3</v>
      </c>
      <c r="O275" s="4">
        <v>216816</v>
      </c>
      <c r="P275" s="4">
        <v>44462</v>
      </c>
      <c r="Q275" s="4">
        <v>411152</v>
      </c>
      <c r="R275" s="4">
        <v>71552</v>
      </c>
      <c r="S275" s="4"/>
      <c r="T275" s="4"/>
      <c r="U275" s="4">
        <v>16</v>
      </c>
      <c r="V275" s="4">
        <v>111522</v>
      </c>
      <c r="W275" s="4">
        <v>43317</v>
      </c>
      <c r="X275" s="4">
        <v>78</v>
      </c>
      <c r="Y275" s="4">
        <v>371182</v>
      </c>
      <c r="Z275" s="4">
        <v>217961</v>
      </c>
      <c r="AA275" s="4"/>
      <c r="AB275" s="4"/>
      <c r="AC275" s="4"/>
      <c r="AD275">
        <v>70882.760719605896</v>
      </c>
      <c r="AE275">
        <v>0</v>
      </c>
    </row>
    <row r="276" spans="1:31" x14ac:dyDescent="0.25">
      <c r="A276" s="2" t="s">
        <v>1587</v>
      </c>
      <c r="B276" s="3" t="s">
        <v>1588</v>
      </c>
      <c r="C276" s="20" t="s">
        <v>1589</v>
      </c>
      <c r="D276" s="20" t="s">
        <v>2720</v>
      </c>
      <c r="E276" s="21">
        <v>67168</v>
      </c>
      <c r="F276" s="4">
        <v>290117</v>
      </c>
      <c r="G276" s="4">
        <v>4486</v>
      </c>
      <c r="H276" s="4">
        <v>144.97</v>
      </c>
      <c r="I276" s="4">
        <v>66</v>
      </c>
      <c r="J276" s="4">
        <v>9153</v>
      </c>
      <c r="K276" s="4">
        <v>747905</v>
      </c>
      <c r="L276" s="4">
        <v>1619687</v>
      </c>
      <c r="M276" s="4">
        <v>2.2000000000000002</v>
      </c>
      <c r="N276" s="4">
        <v>5.2</v>
      </c>
      <c r="O276" s="4">
        <v>593181</v>
      </c>
      <c r="P276" s="4">
        <v>154724</v>
      </c>
      <c r="Q276" s="4">
        <v>1269518</v>
      </c>
      <c r="R276" s="4">
        <v>350169</v>
      </c>
      <c r="S276" s="4">
        <v>144796085.40000001</v>
      </c>
      <c r="T276" s="4">
        <v>191654.34633028501</v>
      </c>
      <c r="U276" s="4">
        <v>5</v>
      </c>
      <c r="V276" s="4">
        <v>280196</v>
      </c>
      <c r="W276" s="4">
        <v>37063</v>
      </c>
      <c r="X276" s="4">
        <v>61</v>
      </c>
      <c r="Y276" s="4">
        <v>1339491</v>
      </c>
      <c r="Z276" s="4">
        <v>710842</v>
      </c>
      <c r="AA276" s="4"/>
      <c r="AB276" s="4"/>
      <c r="AC276" s="4"/>
      <c r="AD276">
        <v>84419.771386011897</v>
      </c>
      <c r="AE276">
        <v>0</v>
      </c>
    </row>
    <row r="277" spans="1:31" x14ac:dyDescent="0.25">
      <c r="A277" s="2" t="s">
        <v>914</v>
      </c>
      <c r="B277" s="3" t="s">
        <v>915</v>
      </c>
      <c r="C277" s="20" t="s">
        <v>916</v>
      </c>
      <c r="D277" s="20" t="s">
        <v>2523</v>
      </c>
      <c r="E277" s="21">
        <v>33248</v>
      </c>
      <c r="F277" s="4">
        <v>156453</v>
      </c>
      <c r="G277" s="4">
        <v>4456</v>
      </c>
      <c r="H277" s="4">
        <v>679.8</v>
      </c>
      <c r="I277" s="4">
        <v>142</v>
      </c>
      <c r="J277" s="4">
        <v>5689</v>
      </c>
      <c r="K277" s="4">
        <v>296030</v>
      </c>
      <c r="L277" s="4">
        <v>694954</v>
      </c>
      <c r="M277" s="4">
        <v>2.2999999999999998</v>
      </c>
      <c r="N277" s="4">
        <v>4.2</v>
      </c>
      <c r="O277" s="4">
        <v>217997</v>
      </c>
      <c r="P277" s="4">
        <v>78033</v>
      </c>
      <c r="Q277" s="4">
        <v>521264</v>
      </c>
      <c r="R277" s="4">
        <v>173690</v>
      </c>
      <c r="S277" s="4">
        <v>679443468.89999998</v>
      </c>
      <c r="T277" s="4">
        <v>443288277.26510298</v>
      </c>
      <c r="U277" s="4">
        <v>40</v>
      </c>
      <c r="V277" s="4">
        <v>155429</v>
      </c>
      <c r="W277" s="4">
        <v>42093</v>
      </c>
      <c r="X277" s="4">
        <v>102</v>
      </c>
      <c r="Y277" s="4">
        <v>539525</v>
      </c>
      <c r="Z277" s="4">
        <v>253937</v>
      </c>
      <c r="AA277" s="4"/>
      <c r="AB277" s="4"/>
      <c r="AC277" s="4"/>
      <c r="AD277">
        <v>66991.294512338703</v>
      </c>
      <c r="AE277">
        <v>0</v>
      </c>
    </row>
    <row r="278" spans="1:31" x14ac:dyDescent="0.25">
      <c r="A278" s="2" t="s">
        <v>501</v>
      </c>
      <c r="B278" s="3" t="s">
        <v>502</v>
      </c>
      <c r="C278" s="20" t="s">
        <v>503</v>
      </c>
      <c r="D278" s="20" t="s">
        <v>2415</v>
      </c>
      <c r="E278" s="21"/>
      <c r="F278" s="4">
        <v>69610</v>
      </c>
      <c r="G278" s="4">
        <v>4409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>
        <v>0</v>
      </c>
      <c r="AE278">
        <v>0</v>
      </c>
    </row>
    <row r="279" spans="1:31" x14ac:dyDescent="0.25">
      <c r="A279" s="2" t="s">
        <v>791</v>
      </c>
      <c r="B279" s="3" t="s">
        <v>792</v>
      </c>
      <c r="C279" s="20" t="s">
        <v>793</v>
      </c>
      <c r="D279" s="20" t="s">
        <v>2489</v>
      </c>
      <c r="E279" s="21">
        <v>25771</v>
      </c>
      <c r="F279" s="4">
        <v>49205</v>
      </c>
      <c r="G279" s="4">
        <v>4408</v>
      </c>
      <c r="H279" s="4">
        <v>1227.33</v>
      </c>
      <c r="I279" s="4">
        <v>75</v>
      </c>
      <c r="J279" s="4">
        <v>4336</v>
      </c>
      <c r="K279" s="4">
        <v>98555</v>
      </c>
      <c r="L279" s="4">
        <v>268926</v>
      </c>
      <c r="M279" s="4">
        <v>2.7</v>
      </c>
      <c r="N279" s="4">
        <v>5.6</v>
      </c>
      <c r="O279" s="4">
        <v>94994</v>
      </c>
      <c r="P279" s="4">
        <v>3561</v>
      </c>
      <c r="Q279" s="4">
        <v>260454</v>
      </c>
      <c r="R279" s="4">
        <v>8472</v>
      </c>
      <c r="S279" s="4">
        <v>1228004051</v>
      </c>
      <c r="T279" s="4">
        <v>1026012332.27432</v>
      </c>
      <c r="U279" s="4">
        <v>39</v>
      </c>
      <c r="V279" s="4">
        <v>141844</v>
      </c>
      <c r="W279" s="4">
        <v>41241</v>
      </c>
      <c r="X279" s="4">
        <v>36</v>
      </c>
      <c r="Y279" s="4">
        <v>127082</v>
      </c>
      <c r="Z279" s="4">
        <v>57314</v>
      </c>
      <c r="AA279" s="4"/>
      <c r="AB279" s="4"/>
      <c r="AC279" s="4"/>
      <c r="AD279">
        <v>69574.652026448501</v>
      </c>
      <c r="AE279">
        <v>0</v>
      </c>
    </row>
    <row r="280" spans="1:31" x14ac:dyDescent="0.25">
      <c r="A280" s="2" t="s">
        <v>51</v>
      </c>
      <c r="B280" s="3" t="s">
        <v>52</v>
      </c>
      <c r="C280" s="20" t="s">
        <v>53</v>
      </c>
      <c r="D280" s="20" t="s">
        <v>2306</v>
      </c>
      <c r="E280" s="21">
        <v>76567</v>
      </c>
      <c r="F280" s="4">
        <v>242537</v>
      </c>
      <c r="G280" s="4">
        <v>4406</v>
      </c>
      <c r="H280" s="4">
        <v>192.7</v>
      </c>
      <c r="I280" s="4">
        <v>45</v>
      </c>
      <c r="J280" s="4">
        <v>4729</v>
      </c>
      <c r="K280" s="4">
        <v>431711</v>
      </c>
      <c r="L280" s="4">
        <v>711165</v>
      </c>
      <c r="M280" s="4">
        <v>1.6</v>
      </c>
      <c r="N280" s="4">
        <v>2.9</v>
      </c>
      <c r="O280" s="4">
        <v>359041</v>
      </c>
      <c r="P280" s="4">
        <v>72670</v>
      </c>
      <c r="Q280" s="4">
        <v>575383</v>
      </c>
      <c r="R280" s="4">
        <v>135782</v>
      </c>
      <c r="S280" s="4"/>
      <c r="T280" s="4"/>
      <c r="U280" s="4">
        <v>3</v>
      </c>
      <c r="V280" s="4">
        <v>39941</v>
      </c>
      <c r="W280" s="4">
        <v>14982</v>
      </c>
      <c r="X280" s="4">
        <v>42</v>
      </c>
      <c r="Y280" s="4">
        <v>671224</v>
      </c>
      <c r="Z280" s="4">
        <v>416729</v>
      </c>
      <c r="AA280" s="4"/>
      <c r="AB280" s="4"/>
      <c r="AC280" s="4"/>
      <c r="AD280">
        <v>53616.566107739898</v>
      </c>
      <c r="AE280">
        <v>1</v>
      </c>
    </row>
    <row r="281" spans="1:31" x14ac:dyDescent="0.25">
      <c r="A281" s="2" t="s">
        <v>1326</v>
      </c>
      <c r="B281" s="3" t="s">
        <v>1327</v>
      </c>
      <c r="C281" s="20" t="s">
        <v>1328</v>
      </c>
      <c r="D281" s="20" t="s">
        <v>2643</v>
      </c>
      <c r="E281" s="21">
        <v>33484</v>
      </c>
      <c r="F281" s="4">
        <v>148650</v>
      </c>
      <c r="G281" s="4">
        <v>4401</v>
      </c>
      <c r="H281" s="4">
        <v>1527.96</v>
      </c>
      <c r="I281" s="4">
        <v>1082</v>
      </c>
      <c r="J281" s="4">
        <v>35819</v>
      </c>
      <c r="K281" s="4">
        <v>1558971</v>
      </c>
      <c r="L281" s="4">
        <v>6249762</v>
      </c>
      <c r="M281" s="4">
        <v>4</v>
      </c>
      <c r="N281" s="4">
        <v>40.1</v>
      </c>
      <c r="O281" s="4">
        <v>1406016</v>
      </c>
      <c r="P281" s="4">
        <v>152955</v>
      </c>
      <c r="Q281" s="4">
        <v>5721221</v>
      </c>
      <c r="R281" s="4">
        <v>528541</v>
      </c>
      <c r="S281" s="4">
        <v>1591075926</v>
      </c>
      <c r="T281" s="4">
        <v>245813885.35439801</v>
      </c>
      <c r="U281" s="4">
        <v>588</v>
      </c>
      <c r="V281" s="4">
        <v>2313051</v>
      </c>
      <c r="W281" s="4">
        <v>576762</v>
      </c>
      <c r="X281" s="4">
        <v>481</v>
      </c>
      <c r="Y281" s="4">
        <v>3512447</v>
      </c>
      <c r="Z281" s="4">
        <v>960723</v>
      </c>
      <c r="AA281" s="4">
        <v>13</v>
      </c>
      <c r="AB281" s="4">
        <v>424264</v>
      </c>
      <c r="AC281" s="4">
        <v>21486</v>
      </c>
      <c r="AD281">
        <v>137213.74469928301</v>
      </c>
      <c r="AE281">
        <v>0</v>
      </c>
    </row>
    <row r="282" spans="1:31" x14ac:dyDescent="0.25">
      <c r="A282" s="2" t="s">
        <v>1140</v>
      </c>
      <c r="B282" s="3" t="s">
        <v>1141</v>
      </c>
      <c r="C282" s="20" t="s">
        <v>1142</v>
      </c>
      <c r="D282" s="20" t="s">
        <v>2590</v>
      </c>
      <c r="E282" s="21">
        <v>21366</v>
      </c>
      <c r="F282" s="4">
        <v>105283</v>
      </c>
      <c r="G282" s="4">
        <v>4373</v>
      </c>
      <c r="H282" s="4">
        <v>640</v>
      </c>
      <c r="I282" s="4">
        <v>54</v>
      </c>
      <c r="J282" s="4">
        <v>2209</v>
      </c>
      <c r="K282" s="4">
        <v>88763</v>
      </c>
      <c r="L282" s="4">
        <v>259497</v>
      </c>
      <c r="M282" s="4">
        <v>2.9</v>
      </c>
      <c r="N282" s="4">
        <v>2.4</v>
      </c>
      <c r="O282" s="4">
        <v>59140</v>
      </c>
      <c r="P282" s="4">
        <v>29623</v>
      </c>
      <c r="Q282" s="4">
        <v>131986</v>
      </c>
      <c r="R282" s="4">
        <v>127511</v>
      </c>
      <c r="S282" s="4"/>
      <c r="T282" s="4"/>
      <c r="U282" s="4">
        <v>12</v>
      </c>
      <c r="V282" s="4">
        <v>59441</v>
      </c>
      <c r="W282" s="4">
        <v>23973</v>
      </c>
      <c r="X282" s="4">
        <v>42</v>
      </c>
      <c r="Y282" s="4">
        <v>200056</v>
      </c>
      <c r="Z282" s="4">
        <v>64790</v>
      </c>
      <c r="AA282" s="4"/>
      <c r="AB282" s="4"/>
      <c r="AC282" s="4"/>
      <c r="AD282">
        <v>125343.513568676</v>
      </c>
      <c r="AE282">
        <v>0</v>
      </c>
    </row>
    <row r="283" spans="1:31" x14ac:dyDescent="0.25">
      <c r="A283" s="2" t="s">
        <v>809</v>
      </c>
      <c r="B283" s="3" t="s">
        <v>810</v>
      </c>
      <c r="C283" s="20" t="s">
        <v>811</v>
      </c>
      <c r="D283" s="20" t="s">
        <v>1805</v>
      </c>
      <c r="E283" s="21">
        <v>57635</v>
      </c>
      <c r="F283" s="4">
        <v>224059</v>
      </c>
      <c r="G283" s="4">
        <v>4287</v>
      </c>
      <c r="H283" s="4">
        <v>222.53</v>
      </c>
      <c r="I283" s="4">
        <v>92</v>
      </c>
      <c r="J283" s="4">
        <v>6104</v>
      </c>
      <c r="K283" s="4">
        <v>420010</v>
      </c>
      <c r="L283" s="4">
        <v>848204</v>
      </c>
      <c r="M283" s="4">
        <v>2</v>
      </c>
      <c r="N283" s="4">
        <v>3.6</v>
      </c>
      <c r="O283" s="4">
        <v>313064</v>
      </c>
      <c r="P283" s="4">
        <v>106946</v>
      </c>
      <c r="Q283" s="4">
        <v>588273</v>
      </c>
      <c r="R283" s="4">
        <v>259931</v>
      </c>
      <c r="S283" s="4">
        <v>218587453.09999999</v>
      </c>
      <c r="T283" s="4">
        <v>216649515.77607</v>
      </c>
      <c r="U283" s="4">
        <v>13</v>
      </c>
      <c r="V283" s="4"/>
      <c r="W283" s="4"/>
      <c r="X283" s="4">
        <v>79</v>
      </c>
      <c r="Y283" s="4"/>
      <c r="Z283" s="4"/>
      <c r="AA283" s="4"/>
      <c r="AB283" s="4"/>
      <c r="AC283" s="4"/>
      <c r="AD283">
        <v>71054.568524639704</v>
      </c>
      <c r="AE283">
        <v>0</v>
      </c>
    </row>
    <row r="284" spans="1:31" x14ac:dyDescent="0.25">
      <c r="A284" s="2" t="s">
        <v>1632</v>
      </c>
      <c r="B284" s="3" t="s">
        <v>1633</v>
      </c>
      <c r="C284" s="20" t="s">
        <v>1634</v>
      </c>
      <c r="D284" s="20" t="s">
        <v>2735</v>
      </c>
      <c r="E284" s="21">
        <v>32495</v>
      </c>
      <c r="F284" s="4">
        <v>132300</v>
      </c>
      <c r="G284" s="4">
        <v>4281</v>
      </c>
      <c r="H284" s="4">
        <v>789.33</v>
      </c>
      <c r="I284" s="4">
        <v>64</v>
      </c>
      <c r="J284" s="4">
        <v>3504</v>
      </c>
      <c r="K284" s="4">
        <v>176573</v>
      </c>
      <c r="L284" s="4">
        <v>348129</v>
      </c>
      <c r="M284" s="4">
        <v>2</v>
      </c>
      <c r="N284" s="4">
        <v>2.5</v>
      </c>
      <c r="O284" s="4">
        <v>151641</v>
      </c>
      <c r="P284" s="4">
        <v>24932</v>
      </c>
      <c r="Q284" s="4">
        <v>299914</v>
      </c>
      <c r="R284" s="4">
        <v>48215</v>
      </c>
      <c r="S284" s="4">
        <v>790994732</v>
      </c>
      <c r="T284" s="4">
        <v>4.6303109542122903E-6</v>
      </c>
      <c r="U284" s="4">
        <v>23</v>
      </c>
      <c r="V284" s="4">
        <v>105078</v>
      </c>
      <c r="W284" s="4">
        <v>40283</v>
      </c>
      <c r="X284" s="4">
        <v>41</v>
      </c>
      <c r="Y284" s="4">
        <v>243051</v>
      </c>
      <c r="Z284" s="4">
        <v>136290</v>
      </c>
      <c r="AA284" s="4"/>
      <c r="AB284" s="4"/>
      <c r="AC284" s="4"/>
      <c r="AD284">
        <v>103303.045750875</v>
      </c>
      <c r="AE284">
        <v>0</v>
      </c>
    </row>
    <row r="285" spans="1:31" x14ac:dyDescent="0.25">
      <c r="A285" s="2" t="s">
        <v>1104</v>
      </c>
      <c r="B285" s="3" t="s">
        <v>1105</v>
      </c>
      <c r="C285" s="20" t="s">
        <v>1106</v>
      </c>
      <c r="D285" s="20" t="s">
        <v>2579</v>
      </c>
      <c r="E285" s="21">
        <v>35056</v>
      </c>
      <c r="F285" s="4">
        <v>136693</v>
      </c>
      <c r="G285" s="4">
        <v>4259</v>
      </c>
      <c r="H285" s="4">
        <v>1881.45</v>
      </c>
      <c r="I285" s="4">
        <v>221</v>
      </c>
      <c r="J285" s="4">
        <v>23899</v>
      </c>
      <c r="K285" s="4">
        <v>1011800</v>
      </c>
      <c r="L285" s="4">
        <v>2993565</v>
      </c>
      <c r="M285" s="4">
        <v>3</v>
      </c>
      <c r="N285" s="4">
        <v>21.3</v>
      </c>
      <c r="O285" s="4">
        <v>917607</v>
      </c>
      <c r="P285" s="4">
        <v>94193</v>
      </c>
      <c r="Q285" s="4">
        <v>2743246</v>
      </c>
      <c r="R285" s="4">
        <v>250319</v>
      </c>
      <c r="S285" s="4">
        <v>1884153634</v>
      </c>
      <c r="T285" s="4">
        <v>440280820.69860703</v>
      </c>
      <c r="U285" s="4">
        <v>103</v>
      </c>
      <c r="V285" s="4"/>
      <c r="W285" s="4"/>
      <c r="X285" s="4">
        <v>116</v>
      </c>
      <c r="Y285" s="4">
        <v>767113</v>
      </c>
      <c r="Z285" s="4">
        <v>426424</v>
      </c>
      <c r="AA285" s="4">
        <v>2</v>
      </c>
      <c r="AB285" s="4"/>
      <c r="AC285" s="4"/>
      <c r="AD285">
        <v>194006.87063689099</v>
      </c>
      <c r="AE285">
        <v>0</v>
      </c>
    </row>
    <row r="286" spans="1:31" x14ac:dyDescent="0.25">
      <c r="A286" s="2" t="s">
        <v>1605</v>
      </c>
      <c r="B286" s="3" t="s">
        <v>1606</v>
      </c>
      <c r="C286" s="20" t="s">
        <v>1607</v>
      </c>
      <c r="D286" s="20" t="s">
        <v>2726</v>
      </c>
      <c r="E286" s="21">
        <v>37412</v>
      </c>
      <c r="F286" s="4">
        <v>133586</v>
      </c>
      <c r="G286" s="4">
        <v>4245</v>
      </c>
      <c r="H286" s="4">
        <v>1394.43</v>
      </c>
      <c r="I286" s="4">
        <v>497</v>
      </c>
      <c r="J286" s="4">
        <v>17657</v>
      </c>
      <c r="K286" s="4">
        <v>1251457</v>
      </c>
      <c r="L286" s="4">
        <v>3644465</v>
      </c>
      <c r="M286" s="4">
        <v>2.9</v>
      </c>
      <c r="N286" s="4">
        <v>25.9</v>
      </c>
      <c r="O286" s="4">
        <v>886392</v>
      </c>
      <c r="P286" s="4">
        <v>365065</v>
      </c>
      <c r="Q286" s="4">
        <v>3043637</v>
      </c>
      <c r="R286" s="4">
        <v>600828</v>
      </c>
      <c r="S286" s="4">
        <v>1434312774</v>
      </c>
      <c r="T286" s="4">
        <v>912649.32124360499</v>
      </c>
      <c r="U286" s="4">
        <v>250</v>
      </c>
      <c r="V286" s="4">
        <v>1516335</v>
      </c>
      <c r="W286" s="4">
        <v>409400</v>
      </c>
      <c r="X286" s="4">
        <v>236</v>
      </c>
      <c r="Y286" s="4">
        <v>1703202</v>
      </c>
      <c r="Z286" s="4">
        <v>809957</v>
      </c>
      <c r="AA286" s="4">
        <v>11</v>
      </c>
      <c r="AB286" s="4">
        <v>424928</v>
      </c>
      <c r="AC286" s="4">
        <v>32100</v>
      </c>
      <c r="AD286">
        <v>114616.52362988899</v>
      </c>
      <c r="AE286">
        <v>0</v>
      </c>
    </row>
    <row r="287" spans="1:31" x14ac:dyDescent="0.25">
      <c r="A287" s="2" t="s">
        <v>1602</v>
      </c>
      <c r="B287" s="3" t="s">
        <v>1603</v>
      </c>
      <c r="C287" s="20" t="s">
        <v>1604</v>
      </c>
      <c r="D287" s="20" t="s">
        <v>2725</v>
      </c>
      <c r="E287" s="21">
        <v>20780</v>
      </c>
      <c r="F287" s="4">
        <v>171333</v>
      </c>
      <c r="G287" s="4">
        <v>4196</v>
      </c>
      <c r="H287" s="4">
        <v>1567.55</v>
      </c>
      <c r="I287" s="4">
        <v>80</v>
      </c>
      <c r="J287" s="4">
        <v>3993</v>
      </c>
      <c r="K287" s="4">
        <v>137827</v>
      </c>
      <c r="L287" s="4">
        <v>357564</v>
      </c>
      <c r="M287" s="4">
        <v>2.6</v>
      </c>
      <c r="N287" s="4">
        <v>2</v>
      </c>
      <c r="O287" s="4">
        <v>122747</v>
      </c>
      <c r="P287" s="4">
        <v>15080</v>
      </c>
      <c r="Q287" s="4">
        <v>303296</v>
      </c>
      <c r="R287" s="4">
        <v>54268</v>
      </c>
      <c r="S287" s="4">
        <v>1565448225</v>
      </c>
      <c r="T287" s="4">
        <v>932603.56922986999</v>
      </c>
      <c r="U287" s="4">
        <v>19</v>
      </c>
      <c r="V287" s="4"/>
      <c r="W287" s="4"/>
      <c r="X287" s="4">
        <v>60</v>
      </c>
      <c r="Y287" s="4">
        <v>268715</v>
      </c>
      <c r="Z287" s="4">
        <v>122187</v>
      </c>
      <c r="AA287" s="4">
        <v>1</v>
      </c>
      <c r="AB287" s="4"/>
      <c r="AC287" s="4"/>
      <c r="AD287">
        <v>105976.510421253</v>
      </c>
      <c r="AE287">
        <v>0</v>
      </c>
    </row>
    <row r="288" spans="1:31" x14ac:dyDescent="0.25">
      <c r="A288" s="2" t="s">
        <v>758</v>
      </c>
      <c r="B288" s="3" t="s">
        <v>759</v>
      </c>
      <c r="C288" s="20" t="s">
        <v>760</v>
      </c>
      <c r="D288" s="20" t="s">
        <v>2482</v>
      </c>
      <c r="E288" s="21">
        <v>40466</v>
      </c>
      <c r="F288" s="4">
        <v>115973</v>
      </c>
      <c r="G288" s="4">
        <v>4171</v>
      </c>
      <c r="H288" s="4">
        <v>870.4</v>
      </c>
      <c r="I288" s="4">
        <v>212</v>
      </c>
      <c r="J288" s="4">
        <v>11396</v>
      </c>
      <c r="K288" s="4">
        <v>512618</v>
      </c>
      <c r="L288" s="4">
        <v>1672874</v>
      </c>
      <c r="M288" s="4">
        <v>3.3</v>
      </c>
      <c r="N288" s="4">
        <v>14.2</v>
      </c>
      <c r="O288" s="4">
        <v>414927</v>
      </c>
      <c r="P288" s="4">
        <v>97691</v>
      </c>
      <c r="Q288" s="4">
        <v>1376181</v>
      </c>
      <c r="R288" s="4">
        <v>296693</v>
      </c>
      <c r="S288" s="4">
        <v>868364665.70000005</v>
      </c>
      <c r="T288" s="4">
        <v>816505742.36251199</v>
      </c>
      <c r="U288" s="4">
        <v>50</v>
      </c>
      <c r="V288" s="4">
        <v>249752</v>
      </c>
      <c r="W288" s="4">
        <v>66708</v>
      </c>
      <c r="X288" s="4">
        <v>157</v>
      </c>
      <c r="Y288" s="4">
        <v>1215344</v>
      </c>
      <c r="Z288" s="4">
        <v>433571</v>
      </c>
      <c r="AA288" s="4">
        <v>5</v>
      </c>
      <c r="AB288" s="4">
        <v>207778</v>
      </c>
      <c r="AC288" s="4">
        <v>12339</v>
      </c>
      <c r="AD288">
        <v>101989.547862718</v>
      </c>
      <c r="AE288">
        <v>0</v>
      </c>
    </row>
    <row r="289" spans="1:31" x14ac:dyDescent="0.25">
      <c r="A289" s="2" t="s">
        <v>309</v>
      </c>
      <c r="B289" s="3" t="s">
        <v>310</v>
      </c>
      <c r="C289" s="20" t="s">
        <v>311</v>
      </c>
      <c r="D289" s="20" t="s">
        <v>2366</v>
      </c>
      <c r="E289" s="21">
        <v>33995</v>
      </c>
      <c r="F289" s="4">
        <v>116634</v>
      </c>
      <c r="G289" s="4">
        <v>4162</v>
      </c>
      <c r="H289" s="4">
        <v>1281.2</v>
      </c>
      <c r="I289" s="4">
        <v>97</v>
      </c>
      <c r="J289" s="4">
        <v>4549</v>
      </c>
      <c r="K289" s="4">
        <v>204656</v>
      </c>
      <c r="L289" s="4">
        <v>914940</v>
      </c>
      <c r="M289" s="4">
        <v>4.5</v>
      </c>
      <c r="N289" s="4">
        <v>7.6</v>
      </c>
      <c r="O289" s="4">
        <v>182027</v>
      </c>
      <c r="P289" s="4">
        <v>22629</v>
      </c>
      <c r="Q289" s="4">
        <v>849201</v>
      </c>
      <c r="R289" s="4">
        <v>65739</v>
      </c>
      <c r="S289" s="4"/>
      <c r="T289" s="4"/>
      <c r="U289" s="4">
        <v>32</v>
      </c>
      <c r="V289" s="4">
        <v>264452</v>
      </c>
      <c r="W289" s="4">
        <v>43485</v>
      </c>
      <c r="X289" s="4">
        <v>62</v>
      </c>
      <c r="Y289" s="4">
        <v>500719</v>
      </c>
      <c r="Z289" s="4">
        <v>153562</v>
      </c>
      <c r="AA289" s="4">
        <v>3</v>
      </c>
      <c r="AB289" s="4">
        <v>149769</v>
      </c>
      <c r="AC289" s="4">
        <v>7609</v>
      </c>
      <c r="AD289">
        <v>67401.645040833901</v>
      </c>
      <c r="AE289">
        <v>0</v>
      </c>
    </row>
    <row r="290" spans="1:31" x14ac:dyDescent="0.25">
      <c r="A290" s="2" t="s">
        <v>863</v>
      </c>
      <c r="B290" s="3" t="s">
        <v>864</v>
      </c>
      <c r="C290" s="20" t="s">
        <v>865</v>
      </c>
      <c r="D290" s="20" t="s">
        <v>2508</v>
      </c>
      <c r="E290" s="21">
        <v>49967</v>
      </c>
      <c r="F290" s="4">
        <v>132214</v>
      </c>
      <c r="G290" s="4">
        <v>4143</v>
      </c>
      <c r="H290" s="4">
        <v>734.38</v>
      </c>
      <c r="I290" s="4">
        <v>71</v>
      </c>
      <c r="J290" s="4">
        <v>3039</v>
      </c>
      <c r="K290" s="4">
        <v>147386</v>
      </c>
      <c r="L290" s="4">
        <v>325736</v>
      </c>
      <c r="M290" s="4">
        <v>2.2000000000000002</v>
      </c>
      <c r="N290" s="4">
        <v>2.2999999999999998</v>
      </c>
      <c r="O290" s="4">
        <v>121323</v>
      </c>
      <c r="P290" s="4">
        <v>26063</v>
      </c>
      <c r="Q290" s="4">
        <v>254059</v>
      </c>
      <c r="R290" s="4">
        <v>71677</v>
      </c>
      <c r="S290" s="4">
        <v>730919495.29999995</v>
      </c>
      <c r="T290" s="4">
        <v>564758974.28134</v>
      </c>
      <c r="U290" s="4">
        <v>18</v>
      </c>
      <c r="V290" s="4">
        <v>52488</v>
      </c>
      <c r="W290" s="4">
        <v>16589</v>
      </c>
      <c r="X290" s="4">
        <v>53</v>
      </c>
      <c r="Y290" s="4">
        <v>273248</v>
      </c>
      <c r="Z290" s="4">
        <v>130797</v>
      </c>
      <c r="AA290" s="4"/>
      <c r="AB290" s="4"/>
      <c r="AC290" s="4"/>
      <c r="AD290">
        <v>81618.542442931997</v>
      </c>
      <c r="AE290">
        <v>0</v>
      </c>
    </row>
    <row r="291" spans="1:31" x14ac:dyDescent="0.25">
      <c r="A291" s="2" t="s">
        <v>908</v>
      </c>
      <c r="B291" s="3" t="s">
        <v>909</v>
      </c>
      <c r="C291" s="20" t="s">
        <v>910</v>
      </c>
      <c r="D291" s="20" t="s">
        <v>2521</v>
      </c>
      <c r="E291" s="21">
        <v>31283</v>
      </c>
      <c r="F291" s="4">
        <v>97475</v>
      </c>
      <c r="G291" s="4">
        <v>4111</v>
      </c>
      <c r="H291" s="4">
        <v>1267.44</v>
      </c>
      <c r="I291" s="4">
        <v>101</v>
      </c>
      <c r="J291" s="4">
        <v>3832</v>
      </c>
      <c r="K291" s="4">
        <v>200031</v>
      </c>
      <c r="L291" s="4">
        <v>622579</v>
      </c>
      <c r="M291" s="4">
        <v>3.1</v>
      </c>
      <c r="N291" s="4">
        <v>6.2</v>
      </c>
      <c r="O291" s="4">
        <v>176964</v>
      </c>
      <c r="P291" s="4">
        <v>23067</v>
      </c>
      <c r="Q291" s="4">
        <v>584630</v>
      </c>
      <c r="R291" s="4">
        <v>37949</v>
      </c>
      <c r="S291" s="4">
        <v>1272190003</v>
      </c>
      <c r="T291" s="4">
        <v>837124635.16345298</v>
      </c>
      <c r="U291" s="4">
        <v>39</v>
      </c>
      <c r="V291" s="4"/>
      <c r="W291" s="4"/>
      <c r="X291" s="4">
        <v>60</v>
      </c>
      <c r="Y291" s="4">
        <v>282565</v>
      </c>
      <c r="Z291" s="4">
        <v>129525</v>
      </c>
      <c r="AA291" s="4">
        <v>2</v>
      </c>
      <c r="AB291" s="4"/>
      <c r="AC291" s="4"/>
      <c r="AD291">
        <v>99714.510054240294</v>
      </c>
      <c r="AE291">
        <v>0</v>
      </c>
    </row>
    <row r="292" spans="1:31" x14ac:dyDescent="0.25">
      <c r="A292" s="2" t="s">
        <v>806</v>
      </c>
      <c r="B292" s="3" t="s">
        <v>807</v>
      </c>
      <c r="C292" s="20" t="s">
        <v>808</v>
      </c>
      <c r="D292" s="20" t="s">
        <v>2494</v>
      </c>
      <c r="E292" s="21">
        <v>36779</v>
      </c>
      <c r="F292" s="4">
        <v>76044</v>
      </c>
      <c r="G292" s="4">
        <v>4108</v>
      </c>
      <c r="H292" s="4">
        <v>606.37</v>
      </c>
      <c r="I292" s="4">
        <v>61</v>
      </c>
      <c r="J292" s="4">
        <v>2586</v>
      </c>
      <c r="K292" s="4">
        <v>145764</v>
      </c>
      <c r="L292" s="4">
        <v>389626</v>
      </c>
      <c r="M292" s="4">
        <v>2.7</v>
      </c>
      <c r="N292" s="4">
        <v>5.3</v>
      </c>
      <c r="O292" s="4">
        <v>138474</v>
      </c>
      <c r="P292" s="4">
        <v>7290</v>
      </c>
      <c r="Q292" s="4">
        <v>370734</v>
      </c>
      <c r="R292" s="4">
        <v>18892</v>
      </c>
      <c r="S292" s="4">
        <v>607152269.70000005</v>
      </c>
      <c r="T292" s="4">
        <v>603435814.52978003</v>
      </c>
      <c r="U292" s="4">
        <v>22</v>
      </c>
      <c r="V292" s="4">
        <v>84708</v>
      </c>
      <c r="W292" s="4">
        <v>30542</v>
      </c>
      <c r="X292" s="4">
        <v>39</v>
      </c>
      <c r="Y292" s="4">
        <v>304918</v>
      </c>
      <c r="Z292" s="4">
        <v>115222</v>
      </c>
      <c r="AA292" s="4"/>
      <c r="AB292" s="4"/>
      <c r="AC292" s="4"/>
      <c r="AD292">
        <v>64327.378238454497</v>
      </c>
      <c r="AE292">
        <v>0</v>
      </c>
    </row>
    <row r="293" spans="1:31" x14ac:dyDescent="0.25">
      <c r="A293" s="2" t="s">
        <v>1494</v>
      </c>
      <c r="B293" s="3" t="s">
        <v>1495</v>
      </c>
      <c r="C293" s="20" t="s">
        <v>1496</v>
      </c>
      <c r="D293" s="20" t="s">
        <v>2692</v>
      </c>
      <c r="E293" s="21">
        <v>28556</v>
      </c>
      <c r="F293" s="4">
        <v>93596</v>
      </c>
      <c r="G293" s="4">
        <v>4104</v>
      </c>
      <c r="H293" s="4">
        <v>1462.59</v>
      </c>
      <c r="I293" s="4">
        <v>94</v>
      </c>
      <c r="J293" s="4">
        <v>5488</v>
      </c>
      <c r="K293" s="4">
        <v>162874</v>
      </c>
      <c r="L293" s="4">
        <v>738494</v>
      </c>
      <c r="M293" s="4">
        <v>4.5</v>
      </c>
      <c r="N293" s="4">
        <v>8</v>
      </c>
      <c r="O293" s="4">
        <v>156738</v>
      </c>
      <c r="P293" s="4">
        <v>6136</v>
      </c>
      <c r="Q293" s="4">
        <v>718696</v>
      </c>
      <c r="R293" s="4">
        <v>19798</v>
      </c>
      <c r="S293" s="4">
        <v>1459288890</v>
      </c>
      <c r="T293" s="4">
        <v>3045635.0764767802</v>
      </c>
      <c r="U293" s="4">
        <v>36</v>
      </c>
      <c r="V293" s="4">
        <v>169912</v>
      </c>
      <c r="W293" s="4">
        <v>53319</v>
      </c>
      <c r="X293" s="4">
        <v>55</v>
      </c>
      <c r="Y293" s="4">
        <v>276216</v>
      </c>
      <c r="Z293" s="4">
        <v>100775</v>
      </c>
      <c r="AA293" s="4">
        <v>3</v>
      </c>
      <c r="AB293" s="4">
        <v>292366</v>
      </c>
      <c r="AC293" s="4">
        <v>8780</v>
      </c>
      <c r="AD293">
        <v>116360.68709284101</v>
      </c>
      <c r="AE293">
        <v>0</v>
      </c>
    </row>
    <row r="294" spans="1:31" x14ac:dyDescent="0.25">
      <c r="A294" s="2" t="s">
        <v>483</v>
      </c>
      <c r="B294" s="3" t="s">
        <v>484</v>
      </c>
      <c r="C294" s="20" t="s">
        <v>485</v>
      </c>
      <c r="D294" s="20" t="s">
        <v>2409</v>
      </c>
      <c r="E294" s="21"/>
      <c r="F294" s="4">
        <v>76008</v>
      </c>
      <c r="G294" s="4">
        <v>4087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>
        <v>0</v>
      </c>
      <c r="AE294">
        <v>0</v>
      </c>
    </row>
    <row r="295" spans="1:31" x14ac:dyDescent="0.25">
      <c r="A295" s="2" t="s">
        <v>1247</v>
      </c>
      <c r="B295" s="3" t="s">
        <v>1248</v>
      </c>
      <c r="C295" s="20" t="s">
        <v>1249</v>
      </c>
      <c r="D295" s="20" t="s">
        <v>2620</v>
      </c>
      <c r="E295" s="21">
        <v>21688</v>
      </c>
      <c r="F295" s="4">
        <v>127676</v>
      </c>
      <c r="G295" s="4">
        <v>4084</v>
      </c>
      <c r="H295" s="4">
        <v>1083.56</v>
      </c>
      <c r="I295" s="4">
        <v>214</v>
      </c>
      <c r="J295" s="4">
        <v>12281</v>
      </c>
      <c r="K295" s="4">
        <v>297745</v>
      </c>
      <c r="L295" s="4">
        <v>1389040</v>
      </c>
      <c r="M295" s="4">
        <v>4.7</v>
      </c>
      <c r="N295" s="4">
        <v>10.8</v>
      </c>
      <c r="O295" s="4">
        <v>282612</v>
      </c>
      <c r="P295" s="4">
        <v>15133</v>
      </c>
      <c r="Q295" s="4">
        <v>1344927</v>
      </c>
      <c r="R295" s="4">
        <v>44113</v>
      </c>
      <c r="S295" s="4">
        <v>1083956240</v>
      </c>
      <c r="T295" s="4">
        <v>246115804.41616201</v>
      </c>
      <c r="U295" s="4">
        <v>159</v>
      </c>
      <c r="V295" s="4">
        <v>858496</v>
      </c>
      <c r="W295" s="4">
        <v>146474</v>
      </c>
      <c r="X295" s="4">
        <v>52</v>
      </c>
      <c r="Y295" s="4">
        <v>348611</v>
      </c>
      <c r="Z295" s="4">
        <v>143408</v>
      </c>
      <c r="AA295" s="4">
        <v>3</v>
      </c>
      <c r="AB295" s="4">
        <v>181933</v>
      </c>
      <c r="AC295" s="4">
        <v>7863</v>
      </c>
      <c r="AD295">
        <v>76992.877550310906</v>
      </c>
      <c r="AE295">
        <v>1</v>
      </c>
    </row>
    <row r="296" spans="1:31" x14ac:dyDescent="0.25">
      <c r="A296" s="2" t="s">
        <v>1438</v>
      </c>
      <c r="B296" s="3" t="s">
        <v>1439</v>
      </c>
      <c r="C296" s="20" t="s">
        <v>1440</v>
      </c>
      <c r="D296" s="20" t="s">
        <v>2674</v>
      </c>
      <c r="E296" s="21">
        <v>27801</v>
      </c>
      <c r="F296" s="4">
        <v>98229</v>
      </c>
      <c r="G296" s="4">
        <v>4074</v>
      </c>
      <c r="H296" s="4">
        <v>609.53</v>
      </c>
      <c r="I296" s="4">
        <v>222</v>
      </c>
      <c r="J296" s="4">
        <v>21037</v>
      </c>
      <c r="K296" s="4">
        <v>434677</v>
      </c>
      <c r="L296" s="4">
        <v>2333767</v>
      </c>
      <c r="M296" s="4">
        <v>5.4</v>
      </c>
      <c r="N296" s="4">
        <v>23.7</v>
      </c>
      <c r="O296" s="4">
        <v>427178</v>
      </c>
      <c r="P296" s="4">
        <v>7499</v>
      </c>
      <c r="Q296" s="4">
        <v>2310045</v>
      </c>
      <c r="R296" s="4">
        <v>23722</v>
      </c>
      <c r="S296" s="4"/>
      <c r="T296" s="4"/>
      <c r="U296" s="4">
        <v>147</v>
      </c>
      <c r="V296" s="4">
        <v>1432886</v>
      </c>
      <c r="W296" s="4">
        <v>215129</v>
      </c>
      <c r="X296" s="4">
        <v>68</v>
      </c>
      <c r="Y296" s="4">
        <v>552218</v>
      </c>
      <c r="Z296" s="4">
        <v>196740</v>
      </c>
      <c r="AA296" s="4">
        <v>7</v>
      </c>
      <c r="AB296" s="4">
        <v>348663</v>
      </c>
      <c r="AC296" s="4">
        <v>22808</v>
      </c>
      <c r="AD296">
        <v>84188.430598968494</v>
      </c>
      <c r="AE296">
        <v>0</v>
      </c>
    </row>
    <row r="297" spans="1:31" x14ac:dyDescent="0.25">
      <c r="A297" s="2" t="s">
        <v>1320</v>
      </c>
      <c r="B297" s="3" t="s">
        <v>1321</v>
      </c>
      <c r="C297" s="20" t="s">
        <v>1322</v>
      </c>
      <c r="D297" s="20" t="s">
        <v>2641</v>
      </c>
      <c r="E297" s="21">
        <v>32665</v>
      </c>
      <c r="F297" s="4">
        <v>260665</v>
      </c>
      <c r="G297" s="4">
        <v>4040</v>
      </c>
      <c r="H297" s="4">
        <v>1344.47</v>
      </c>
      <c r="I297" s="4">
        <v>71</v>
      </c>
      <c r="J297" s="4">
        <v>5093</v>
      </c>
      <c r="K297" s="4">
        <v>308061</v>
      </c>
      <c r="L297" s="4">
        <v>800715</v>
      </c>
      <c r="M297" s="4">
        <v>2.6</v>
      </c>
      <c r="N297" s="4">
        <v>2.9</v>
      </c>
      <c r="O297" s="4">
        <v>253071</v>
      </c>
      <c r="P297" s="4">
        <v>54990</v>
      </c>
      <c r="Q297" s="4">
        <v>693627</v>
      </c>
      <c r="R297" s="4">
        <v>107088</v>
      </c>
      <c r="S297" s="4">
        <v>1344876019</v>
      </c>
      <c r="T297" s="4">
        <v>209465725.92677501</v>
      </c>
      <c r="U297" s="4">
        <v>16</v>
      </c>
      <c r="V297" s="4"/>
      <c r="W297" s="4"/>
      <c r="X297" s="4">
        <v>52</v>
      </c>
      <c r="Y297" s="4">
        <v>478106</v>
      </c>
      <c r="Z297" s="4">
        <v>264448</v>
      </c>
      <c r="AA297" s="4">
        <v>3</v>
      </c>
      <c r="AB297" s="4"/>
      <c r="AC297" s="4"/>
      <c r="AD297">
        <v>87535.484618393806</v>
      </c>
      <c r="AE297">
        <v>0</v>
      </c>
    </row>
    <row r="298" spans="1:31" x14ac:dyDescent="0.25">
      <c r="A298" s="2" t="s">
        <v>1397</v>
      </c>
      <c r="B298" s="3" t="s">
        <v>1398</v>
      </c>
      <c r="C298" s="20" t="s">
        <v>1399</v>
      </c>
      <c r="D298" s="20" t="s">
        <v>2662</v>
      </c>
      <c r="E298" s="21">
        <v>27008</v>
      </c>
      <c r="F298" s="4">
        <v>187136</v>
      </c>
      <c r="G298" s="4">
        <v>4001</v>
      </c>
      <c r="H298" s="4">
        <v>1287.3499999999999</v>
      </c>
      <c r="I298" s="4">
        <v>654</v>
      </c>
      <c r="J298" s="4">
        <v>35282</v>
      </c>
      <c r="K298" s="4">
        <v>881989</v>
      </c>
      <c r="L298" s="4">
        <v>4351969</v>
      </c>
      <c r="M298" s="4">
        <v>4.9000000000000004</v>
      </c>
      <c r="N298" s="4">
        <v>22.9</v>
      </c>
      <c r="O298" s="4">
        <v>862249</v>
      </c>
      <c r="P298" s="4">
        <v>19740</v>
      </c>
      <c r="Q298" s="4">
        <v>4281928</v>
      </c>
      <c r="R298" s="4">
        <v>70041</v>
      </c>
      <c r="S298" s="4"/>
      <c r="T298" s="4"/>
      <c r="U298" s="4">
        <v>419</v>
      </c>
      <c r="V298" s="4">
        <v>2342531</v>
      </c>
      <c r="W298" s="4">
        <v>419750</v>
      </c>
      <c r="X298" s="4">
        <v>225</v>
      </c>
      <c r="Y298" s="4">
        <v>1650209</v>
      </c>
      <c r="Z298" s="4">
        <v>445068</v>
      </c>
      <c r="AA298" s="4">
        <v>10</v>
      </c>
      <c r="AB298" s="4">
        <v>359229</v>
      </c>
      <c r="AC298" s="4">
        <v>17171</v>
      </c>
      <c r="AD298">
        <v>90349.344456141203</v>
      </c>
      <c r="AE298">
        <v>0</v>
      </c>
    </row>
    <row r="299" spans="1:31" x14ac:dyDescent="0.25">
      <c r="A299" s="2" t="s">
        <v>1277</v>
      </c>
      <c r="B299" s="3" t="s">
        <v>1278</v>
      </c>
      <c r="C299" s="20" t="s">
        <v>1279</v>
      </c>
      <c r="D299" s="20" t="s">
        <v>2629</v>
      </c>
      <c r="E299" s="21">
        <v>36644</v>
      </c>
      <c r="F299" s="4">
        <v>87719</v>
      </c>
      <c r="G299" s="4">
        <v>3993</v>
      </c>
      <c r="H299" s="4">
        <v>684.14</v>
      </c>
      <c r="I299" s="4">
        <v>127</v>
      </c>
      <c r="J299" s="4">
        <v>3974</v>
      </c>
      <c r="K299" s="4">
        <v>394384</v>
      </c>
      <c r="L299" s="4">
        <v>741210</v>
      </c>
      <c r="M299" s="4">
        <v>1.9</v>
      </c>
      <c r="N299" s="4">
        <v>8.1</v>
      </c>
      <c r="O299" s="4">
        <v>331371</v>
      </c>
      <c r="P299" s="4">
        <v>63013</v>
      </c>
      <c r="Q299" s="4">
        <v>641256</v>
      </c>
      <c r="R299" s="4">
        <v>99954</v>
      </c>
      <c r="S299" s="4">
        <v>684349969.89999998</v>
      </c>
      <c r="T299" s="4">
        <v>144268139.61039001</v>
      </c>
      <c r="U299" s="4">
        <v>21</v>
      </c>
      <c r="V299" s="4">
        <v>262789</v>
      </c>
      <c r="W299" s="4">
        <v>86432</v>
      </c>
      <c r="X299" s="4">
        <v>106</v>
      </c>
      <c r="Y299" s="4">
        <v>478421</v>
      </c>
      <c r="Z299" s="4">
        <v>307952</v>
      </c>
      <c r="AA299" s="4"/>
      <c r="AB299" s="4"/>
      <c r="AC299" s="4"/>
      <c r="AD299">
        <v>69986.735775275607</v>
      </c>
      <c r="AE299">
        <v>0</v>
      </c>
    </row>
    <row r="300" spans="1:31" x14ac:dyDescent="0.25">
      <c r="A300" s="2" t="s">
        <v>1391</v>
      </c>
      <c r="B300" s="3" t="s">
        <v>1392</v>
      </c>
      <c r="C300" s="20" t="s">
        <v>1393</v>
      </c>
      <c r="D300" s="20" t="s">
        <v>2660</v>
      </c>
      <c r="E300" s="21">
        <v>66745</v>
      </c>
      <c r="F300" s="4">
        <v>363950</v>
      </c>
      <c r="G300" s="4">
        <v>3902</v>
      </c>
      <c r="H300" s="4">
        <v>617.76</v>
      </c>
      <c r="I300" s="4">
        <v>118</v>
      </c>
      <c r="J300" s="4">
        <v>7993</v>
      </c>
      <c r="K300" s="4">
        <v>506907</v>
      </c>
      <c r="L300" s="4">
        <v>1186388</v>
      </c>
      <c r="M300" s="4">
        <v>2.2999999999999998</v>
      </c>
      <c r="N300" s="4">
        <v>3</v>
      </c>
      <c r="O300" s="4">
        <v>377153</v>
      </c>
      <c r="P300" s="4">
        <v>129754</v>
      </c>
      <c r="Q300" s="4">
        <v>777748</v>
      </c>
      <c r="R300" s="4">
        <v>408640</v>
      </c>
      <c r="S300" s="4">
        <v>618119091.60000002</v>
      </c>
      <c r="T300" s="4">
        <v>59800681.847911</v>
      </c>
      <c r="U300" s="4">
        <v>12</v>
      </c>
      <c r="V300" s="4">
        <v>75623</v>
      </c>
      <c r="W300" s="4">
        <v>26785</v>
      </c>
      <c r="X300" s="4">
        <v>106</v>
      </c>
      <c r="Y300" s="4">
        <v>1110765</v>
      </c>
      <c r="Z300" s="4">
        <v>480122</v>
      </c>
      <c r="AA300" s="4"/>
      <c r="AB300" s="4"/>
      <c r="AC300" s="4"/>
      <c r="AD300">
        <v>94186.961500051897</v>
      </c>
      <c r="AE300">
        <v>0</v>
      </c>
    </row>
    <row r="301" spans="1:31" x14ac:dyDescent="0.25">
      <c r="A301" s="2" t="s">
        <v>1629</v>
      </c>
      <c r="B301" s="3" t="s">
        <v>1630</v>
      </c>
      <c r="C301" s="20" t="s">
        <v>1631</v>
      </c>
      <c r="D301" s="20" t="s">
        <v>2734</v>
      </c>
      <c r="E301" s="21">
        <v>20321</v>
      </c>
      <c r="F301" s="4">
        <v>146870</v>
      </c>
      <c r="G301" s="4">
        <v>3902</v>
      </c>
      <c r="H301" s="4">
        <v>304.99</v>
      </c>
      <c r="I301" s="4">
        <v>25</v>
      </c>
      <c r="J301" s="4"/>
      <c r="K301" s="4"/>
      <c r="L301" s="4"/>
      <c r="M301" s="4"/>
      <c r="N301" s="4"/>
      <c r="O301" s="4"/>
      <c r="P301" s="4"/>
      <c r="Q301" s="4"/>
      <c r="R301" s="4"/>
      <c r="S301" s="4">
        <v>392782006</v>
      </c>
      <c r="T301" s="4">
        <v>22953.061823844899</v>
      </c>
      <c r="U301" s="4">
        <v>1</v>
      </c>
      <c r="V301" s="4"/>
      <c r="W301" s="4"/>
      <c r="X301" s="4">
        <v>24</v>
      </c>
      <c r="Y301" s="4"/>
      <c r="Z301" s="4"/>
      <c r="AA301" s="4"/>
      <c r="AB301" s="4"/>
      <c r="AC301" s="4"/>
      <c r="AD301">
        <v>59436.185072947803</v>
      </c>
      <c r="AE301">
        <v>2</v>
      </c>
    </row>
    <row r="302" spans="1:31" x14ac:dyDescent="0.25">
      <c r="A302" s="2" t="s">
        <v>1080</v>
      </c>
      <c r="B302" s="3" t="s">
        <v>1081</v>
      </c>
      <c r="C302" s="20" t="s">
        <v>1082</v>
      </c>
      <c r="D302" s="20" t="s">
        <v>2571</v>
      </c>
      <c r="E302" s="21">
        <v>24559</v>
      </c>
      <c r="F302" s="4">
        <v>117311</v>
      </c>
      <c r="G302" s="4">
        <v>3890</v>
      </c>
      <c r="H302" s="4">
        <v>100.61</v>
      </c>
      <c r="I302" s="4">
        <v>12</v>
      </c>
      <c r="J302" s="4">
        <v>617</v>
      </c>
      <c r="K302" s="4">
        <v>40193</v>
      </c>
      <c r="L302" s="4">
        <v>83654</v>
      </c>
      <c r="M302" s="4">
        <v>2.1</v>
      </c>
      <c r="N302" s="4">
        <v>0.7</v>
      </c>
      <c r="O302" s="4">
        <v>33271</v>
      </c>
      <c r="P302" s="4">
        <v>6922</v>
      </c>
      <c r="Q302" s="4">
        <v>70401</v>
      </c>
      <c r="R302" s="4">
        <v>13253</v>
      </c>
      <c r="S302" s="4">
        <v>99568853.859999999</v>
      </c>
      <c r="T302" s="4">
        <v>43157129.806621298</v>
      </c>
      <c r="U302" s="4"/>
      <c r="V302" s="4"/>
      <c r="W302" s="4"/>
      <c r="X302" s="4">
        <v>11</v>
      </c>
      <c r="Y302" s="4"/>
      <c r="Z302" s="4"/>
      <c r="AA302" s="4">
        <v>1</v>
      </c>
      <c r="AB302" s="4"/>
      <c r="AC302" s="4"/>
      <c r="AD302">
        <v>23660.976431002899</v>
      </c>
      <c r="AE302">
        <v>0</v>
      </c>
    </row>
    <row r="303" spans="1:31" x14ac:dyDescent="0.25">
      <c r="A303" s="2" t="s">
        <v>1283</v>
      </c>
      <c r="B303" s="3" t="s">
        <v>1284</v>
      </c>
      <c r="C303" s="20" t="s">
        <v>688</v>
      </c>
      <c r="D303" s="20" t="s">
        <v>2460</v>
      </c>
      <c r="E303" s="21">
        <v>36160</v>
      </c>
      <c r="F303" s="4">
        <v>228144</v>
      </c>
      <c r="G303" s="4">
        <v>3889</v>
      </c>
      <c r="H303" s="4">
        <v>201.01</v>
      </c>
      <c r="I303" s="4">
        <v>50</v>
      </c>
      <c r="J303" s="4">
        <v>5665</v>
      </c>
      <c r="K303" s="4">
        <v>420011</v>
      </c>
      <c r="L303" s="4">
        <v>730054</v>
      </c>
      <c r="M303" s="4">
        <v>1.7</v>
      </c>
      <c r="N303" s="4">
        <v>3.1</v>
      </c>
      <c r="O303" s="4">
        <v>372410</v>
      </c>
      <c r="P303" s="4">
        <v>47601</v>
      </c>
      <c r="Q303" s="4">
        <v>633844</v>
      </c>
      <c r="R303" s="4">
        <v>96210</v>
      </c>
      <c r="S303" s="4"/>
      <c r="T303" s="4"/>
      <c r="U303" s="4">
        <v>10</v>
      </c>
      <c r="V303" s="4">
        <v>79241</v>
      </c>
      <c r="W303" s="4">
        <v>37284</v>
      </c>
      <c r="X303" s="4">
        <v>40</v>
      </c>
      <c r="Y303" s="4">
        <v>650813</v>
      </c>
      <c r="Z303" s="4">
        <v>382727</v>
      </c>
      <c r="AA303" s="4"/>
      <c r="AB303" s="4"/>
      <c r="AC303" s="4"/>
      <c r="AD303">
        <v>40257.835126184</v>
      </c>
      <c r="AE303">
        <v>1</v>
      </c>
    </row>
    <row r="304" spans="1:31" x14ac:dyDescent="0.25">
      <c r="A304" s="2" t="s">
        <v>1155</v>
      </c>
      <c r="B304" s="3" t="s">
        <v>1156</v>
      </c>
      <c r="C304" s="20" t="s">
        <v>1157</v>
      </c>
      <c r="D304" s="20" t="s">
        <v>2594</v>
      </c>
      <c r="E304" s="21">
        <v>32348</v>
      </c>
      <c r="F304" s="4">
        <v>163967</v>
      </c>
      <c r="G304" s="4">
        <v>3880</v>
      </c>
      <c r="H304" s="4">
        <v>799.52</v>
      </c>
      <c r="I304" s="4">
        <v>73</v>
      </c>
      <c r="J304" s="4">
        <v>2770</v>
      </c>
      <c r="K304" s="4">
        <v>184557</v>
      </c>
      <c r="L304" s="4">
        <v>343657</v>
      </c>
      <c r="M304" s="4">
        <v>1.9</v>
      </c>
      <c r="N304" s="4">
        <v>2</v>
      </c>
      <c r="O304" s="4">
        <v>162000</v>
      </c>
      <c r="P304" s="4">
        <v>22557</v>
      </c>
      <c r="Q304" s="4">
        <v>308835</v>
      </c>
      <c r="R304" s="4">
        <v>34822</v>
      </c>
      <c r="S304" s="4">
        <v>794123250.5</v>
      </c>
      <c r="T304" s="4">
        <v>267655005.222536</v>
      </c>
      <c r="U304" s="4">
        <v>11</v>
      </c>
      <c r="V304" s="4">
        <v>86317</v>
      </c>
      <c r="W304" s="4">
        <v>29439</v>
      </c>
      <c r="X304" s="4">
        <v>62</v>
      </c>
      <c r="Y304" s="4">
        <v>257340</v>
      </c>
      <c r="Z304" s="4">
        <v>155118</v>
      </c>
      <c r="AA304" s="4"/>
      <c r="AB304" s="4"/>
      <c r="AC304" s="4"/>
      <c r="AD304">
        <v>117327.300363127</v>
      </c>
      <c r="AE304">
        <v>0</v>
      </c>
    </row>
    <row r="305" spans="1:31" x14ac:dyDescent="0.25">
      <c r="A305" s="2" t="s">
        <v>1593</v>
      </c>
      <c r="B305" s="3" t="s">
        <v>1594</v>
      </c>
      <c r="C305" s="20" t="s">
        <v>1595</v>
      </c>
      <c r="D305" s="20" t="s">
        <v>2722</v>
      </c>
      <c r="E305" s="21">
        <v>35115</v>
      </c>
      <c r="F305" s="4">
        <v>230556</v>
      </c>
      <c r="G305" s="4">
        <v>3874</v>
      </c>
      <c r="H305" s="4">
        <v>766.17</v>
      </c>
      <c r="I305" s="4">
        <v>55</v>
      </c>
      <c r="J305" s="4">
        <v>2890</v>
      </c>
      <c r="K305" s="4">
        <v>209288</v>
      </c>
      <c r="L305" s="4">
        <v>414415</v>
      </c>
      <c r="M305" s="4">
        <v>2</v>
      </c>
      <c r="N305" s="4">
        <v>1.7</v>
      </c>
      <c r="O305" s="4">
        <v>177546</v>
      </c>
      <c r="P305" s="4">
        <v>31742</v>
      </c>
      <c r="Q305" s="4">
        <v>354568</v>
      </c>
      <c r="R305" s="4">
        <v>59847</v>
      </c>
      <c r="S305" s="4"/>
      <c r="T305" s="4"/>
      <c r="U305" s="4">
        <v>11</v>
      </c>
      <c r="V305" s="4">
        <v>95987</v>
      </c>
      <c r="W305" s="4">
        <v>34311</v>
      </c>
      <c r="X305" s="4">
        <v>44</v>
      </c>
      <c r="Y305" s="4">
        <v>318428</v>
      </c>
      <c r="Z305" s="4">
        <v>174977</v>
      </c>
      <c r="AA305" s="4"/>
      <c r="AB305" s="4"/>
      <c r="AC305" s="4"/>
      <c r="AD305">
        <v>53294.463755438403</v>
      </c>
      <c r="AE305">
        <v>0</v>
      </c>
    </row>
    <row r="306" spans="1:31" x14ac:dyDescent="0.25">
      <c r="A306" s="2" t="s">
        <v>36</v>
      </c>
      <c r="B306" s="3" t="s">
        <v>37</v>
      </c>
      <c r="C306" s="20" t="s">
        <v>38</v>
      </c>
      <c r="D306" s="20" t="s">
        <v>2303</v>
      </c>
      <c r="E306" s="21">
        <v>48835</v>
      </c>
      <c r="F306" s="4">
        <v>235782</v>
      </c>
      <c r="G306" s="4">
        <v>3791</v>
      </c>
      <c r="H306" s="4">
        <v>118.65</v>
      </c>
      <c r="I306" s="4">
        <v>49</v>
      </c>
      <c r="J306" s="4">
        <v>4998</v>
      </c>
      <c r="K306" s="4">
        <v>412970</v>
      </c>
      <c r="L306" s="4">
        <v>866065</v>
      </c>
      <c r="M306" s="4">
        <v>2.1</v>
      </c>
      <c r="N306" s="4">
        <v>3.5</v>
      </c>
      <c r="O306" s="4">
        <v>340959</v>
      </c>
      <c r="P306" s="4">
        <v>72011</v>
      </c>
      <c r="Q306" s="4">
        <v>696231</v>
      </c>
      <c r="R306" s="4">
        <v>169834</v>
      </c>
      <c r="S306" s="4"/>
      <c r="T306" s="4"/>
      <c r="U306" s="4">
        <v>14</v>
      </c>
      <c r="V306" s="4">
        <v>141166</v>
      </c>
      <c r="W306" s="4">
        <v>25016</v>
      </c>
      <c r="X306" s="4">
        <v>35</v>
      </c>
      <c r="Y306" s="4">
        <v>724899</v>
      </c>
      <c r="Z306" s="4">
        <v>387954</v>
      </c>
      <c r="AA306" s="4"/>
      <c r="AB306" s="4"/>
      <c r="AC306" s="4"/>
      <c r="AD306">
        <v>44136.595036381099</v>
      </c>
      <c r="AE306">
        <v>0</v>
      </c>
    </row>
    <row r="307" spans="1:31" x14ac:dyDescent="0.25">
      <c r="A307" s="2" t="s">
        <v>967</v>
      </c>
      <c r="B307" s="3" t="s">
        <v>968</v>
      </c>
      <c r="C307" s="20" t="s">
        <v>969</v>
      </c>
      <c r="D307" s="20" t="s">
        <v>2539</v>
      </c>
      <c r="E307" s="21">
        <v>16587</v>
      </c>
      <c r="F307" s="4">
        <v>98426</v>
      </c>
      <c r="G307" s="4">
        <v>3785</v>
      </c>
      <c r="H307" s="4">
        <v>953.53</v>
      </c>
      <c r="I307" s="4">
        <v>95</v>
      </c>
      <c r="J307" s="4">
        <v>2997</v>
      </c>
      <c r="K307" s="4">
        <v>138962</v>
      </c>
      <c r="L307" s="4">
        <v>334793</v>
      </c>
      <c r="M307" s="4">
        <v>2.4</v>
      </c>
      <c r="N307" s="4">
        <v>3.5</v>
      </c>
      <c r="O307" s="4">
        <v>131758</v>
      </c>
      <c r="P307" s="4">
        <v>7204</v>
      </c>
      <c r="Q307" s="4">
        <v>318337</v>
      </c>
      <c r="R307" s="4">
        <v>16456</v>
      </c>
      <c r="S307" s="4"/>
      <c r="T307" s="4"/>
      <c r="U307" s="4">
        <v>42</v>
      </c>
      <c r="V307" s="4">
        <v>89638</v>
      </c>
      <c r="W307" s="4">
        <v>36354</v>
      </c>
      <c r="X307" s="4">
        <v>53</v>
      </c>
      <c r="Y307" s="4">
        <v>245155</v>
      </c>
      <c r="Z307" s="4">
        <v>102608</v>
      </c>
      <c r="AA307" s="4"/>
      <c r="AB307" s="4"/>
      <c r="AC307" s="4"/>
      <c r="AD307">
        <v>84786.297904852996</v>
      </c>
      <c r="AE307">
        <v>0</v>
      </c>
    </row>
    <row r="308" spans="1:31" x14ac:dyDescent="0.25">
      <c r="A308" s="2" t="s">
        <v>228</v>
      </c>
      <c r="B308" s="3" t="s">
        <v>229</v>
      </c>
      <c r="C308" s="20" t="s">
        <v>230</v>
      </c>
      <c r="D308" s="20" t="s">
        <v>2345</v>
      </c>
      <c r="E308" s="21">
        <v>37068</v>
      </c>
      <c r="F308" s="4">
        <v>127816</v>
      </c>
      <c r="G308" s="4">
        <v>3762</v>
      </c>
      <c r="H308" s="4">
        <v>627.13</v>
      </c>
      <c r="I308" s="4">
        <v>45</v>
      </c>
      <c r="J308" s="4">
        <v>1935</v>
      </c>
      <c r="K308" s="4">
        <v>121174</v>
      </c>
      <c r="L308" s="4">
        <v>222645</v>
      </c>
      <c r="M308" s="4">
        <v>1.8</v>
      </c>
      <c r="N308" s="4">
        <v>1.7</v>
      </c>
      <c r="O308" s="4">
        <v>102989</v>
      </c>
      <c r="P308" s="4">
        <v>18185</v>
      </c>
      <c r="Q308" s="4">
        <v>184428</v>
      </c>
      <c r="R308" s="4">
        <v>38217</v>
      </c>
      <c r="S308" s="4"/>
      <c r="T308" s="4"/>
      <c r="U308" s="4">
        <v>9</v>
      </c>
      <c r="V308" s="4">
        <v>25482</v>
      </c>
      <c r="W308" s="4">
        <v>7227</v>
      </c>
      <c r="X308" s="4">
        <v>36</v>
      </c>
      <c r="Y308" s="4">
        <v>197163</v>
      </c>
      <c r="Z308" s="4">
        <v>113947</v>
      </c>
      <c r="AA308" s="4"/>
      <c r="AB308" s="4"/>
      <c r="AC308" s="4"/>
      <c r="AD308">
        <v>49151.943816024701</v>
      </c>
      <c r="AE308">
        <v>1</v>
      </c>
    </row>
    <row r="309" spans="1:31" x14ac:dyDescent="0.25">
      <c r="A309" s="2" t="s">
        <v>767</v>
      </c>
      <c r="B309" s="3" t="s">
        <v>768</v>
      </c>
      <c r="C309" s="20" t="s">
        <v>769</v>
      </c>
      <c r="D309" s="20" t="s">
        <v>2485</v>
      </c>
      <c r="E309" s="21">
        <v>40844</v>
      </c>
      <c r="F309" s="4">
        <v>136491</v>
      </c>
      <c r="G309" s="4">
        <v>3761</v>
      </c>
      <c r="H309" s="4">
        <v>712.14</v>
      </c>
      <c r="I309" s="4">
        <v>115</v>
      </c>
      <c r="J309" s="4">
        <v>4073</v>
      </c>
      <c r="K309" s="4">
        <v>259516</v>
      </c>
      <c r="L309" s="4">
        <v>608243</v>
      </c>
      <c r="M309" s="4">
        <v>2.2999999999999998</v>
      </c>
      <c r="N309" s="4">
        <v>4.5</v>
      </c>
      <c r="O309" s="4">
        <v>211208</v>
      </c>
      <c r="P309" s="4">
        <v>48308</v>
      </c>
      <c r="Q309" s="4">
        <v>474139</v>
      </c>
      <c r="R309" s="4">
        <v>134104</v>
      </c>
      <c r="S309" s="4">
        <v>711505994.10000002</v>
      </c>
      <c r="T309" s="4">
        <v>711093181.49910796</v>
      </c>
      <c r="U309" s="4">
        <v>30</v>
      </c>
      <c r="V309" s="4">
        <v>138586</v>
      </c>
      <c r="W309" s="4">
        <v>51389</v>
      </c>
      <c r="X309" s="4">
        <v>78</v>
      </c>
      <c r="Y309" s="4">
        <v>357810</v>
      </c>
      <c r="Z309" s="4">
        <v>171060</v>
      </c>
      <c r="AA309" s="4"/>
      <c r="AB309" s="4"/>
      <c r="AC309" s="4"/>
      <c r="AD309">
        <v>53527.277426781002</v>
      </c>
      <c r="AE309">
        <v>0</v>
      </c>
    </row>
    <row r="310" spans="1:31" x14ac:dyDescent="0.25">
      <c r="A310" s="2" t="s">
        <v>937</v>
      </c>
      <c r="B310" s="3" t="s">
        <v>938</v>
      </c>
      <c r="C310" s="20" t="s">
        <v>939</v>
      </c>
      <c r="D310" s="20" t="s">
        <v>2530</v>
      </c>
      <c r="E310" s="21">
        <v>37426</v>
      </c>
      <c r="F310" s="4">
        <v>127508</v>
      </c>
      <c r="G310" s="4">
        <v>3741</v>
      </c>
      <c r="H310" s="4">
        <v>1321.2</v>
      </c>
      <c r="I310" s="4">
        <v>112</v>
      </c>
      <c r="J310" s="4">
        <v>3494</v>
      </c>
      <c r="K310" s="4">
        <v>244313</v>
      </c>
      <c r="L310" s="4">
        <v>539300</v>
      </c>
      <c r="M310" s="4">
        <v>2.2000000000000002</v>
      </c>
      <c r="N310" s="4">
        <v>4.3</v>
      </c>
      <c r="O310" s="4">
        <v>215846</v>
      </c>
      <c r="P310" s="4">
        <v>28467</v>
      </c>
      <c r="Q310" s="4">
        <v>475887</v>
      </c>
      <c r="R310" s="4">
        <v>63413</v>
      </c>
      <c r="S310" s="4">
        <v>1322845134</v>
      </c>
      <c r="T310" s="4">
        <v>800784138.49028897</v>
      </c>
      <c r="U310" s="4">
        <v>40</v>
      </c>
      <c r="V310" s="4">
        <v>279507</v>
      </c>
      <c r="W310" s="4">
        <v>106505</v>
      </c>
      <c r="X310" s="4">
        <v>72</v>
      </c>
      <c r="Y310" s="4">
        <v>259793</v>
      </c>
      <c r="Z310" s="4">
        <v>137808</v>
      </c>
      <c r="AA310" s="4"/>
      <c r="AB310" s="4"/>
      <c r="AC310" s="4"/>
      <c r="AD310">
        <v>179571.34402179901</v>
      </c>
      <c r="AE310">
        <v>0</v>
      </c>
    </row>
    <row r="311" spans="1:31" x14ac:dyDescent="0.25">
      <c r="A311" s="2" t="s">
        <v>1551</v>
      </c>
      <c r="B311" s="3" t="s">
        <v>1552</v>
      </c>
      <c r="C311" s="20" t="s">
        <v>1553</v>
      </c>
      <c r="D311" s="20" t="s">
        <v>2709</v>
      </c>
      <c r="E311" s="21">
        <v>32811</v>
      </c>
      <c r="F311" s="4">
        <v>162726</v>
      </c>
      <c r="G311" s="4">
        <v>3697</v>
      </c>
      <c r="H311" s="4">
        <v>2074.7800000000002</v>
      </c>
      <c r="I311" s="4">
        <v>82</v>
      </c>
      <c r="J311" s="4">
        <v>6750</v>
      </c>
      <c r="K311" s="4">
        <v>205660</v>
      </c>
      <c r="L311" s="4">
        <v>517086</v>
      </c>
      <c r="M311" s="4">
        <v>2.5</v>
      </c>
      <c r="N311" s="4">
        <v>3.2</v>
      </c>
      <c r="O311" s="4">
        <v>187172</v>
      </c>
      <c r="P311" s="4">
        <v>18488</v>
      </c>
      <c r="Q311" s="4">
        <v>488903</v>
      </c>
      <c r="R311" s="4">
        <v>28183</v>
      </c>
      <c r="S311" s="4">
        <v>2070567082</v>
      </c>
      <c r="T311" s="4">
        <v>580091.27712874103</v>
      </c>
      <c r="U311" s="4">
        <v>32</v>
      </c>
      <c r="V311" s="4"/>
      <c r="W311" s="4"/>
      <c r="X311" s="4">
        <v>49</v>
      </c>
      <c r="Y311" s="4">
        <v>233106</v>
      </c>
      <c r="Z311" s="4">
        <v>127852</v>
      </c>
      <c r="AA311" s="4">
        <v>1</v>
      </c>
      <c r="AB311" s="4"/>
      <c r="AC311" s="4"/>
      <c r="AD311">
        <v>207417.089162805</v>
      </c>
      <c r="AE311">
        <v>0</v>
      </c>
    </row>
    <row r="312" spans="1:31" x14ac:dyDescent="0.25">
      <c r="A312" s="2" t="s">
        <v>1444</v>
      </c>
      <c r="B312" s="3" t="s">
        <v>1445</v>
      </c>
      <c r="C312" s="20" t="s">
        <v>1446</v>
      </c>
      <c r="D312" s="20" t="s">
        <v>2676</v>
      </c>
      <c r="E312" s="21">
        <v>26386</v>
      </c>
      <c r="F312" s="4">
        <v>163832</v>
      </c>
      <c r="G312" s="4">
        <v>3636</v>
      </c>
      <c r="H312" s="4">
        <v>1085.72</v>
      </c>
      <c r="I312" s="4">
        <v>258</v>
      </c>
      <c r="J312" s="4">
        <v>13932</v>
      </c>
      <c r="K312" s="4">
        <v>363798</v>
      </c>
      <c r="L312" s="4">
        <v>1864374</v>
      </c>
      <c r="M312" s="4">
        <v>5.0999999999999996</v>
      </c>
      <c r="N312" s="4">
        <v>10.9</v>
      </c>
      <c r="O312" s="4">
        <v>350417</v>
      </c>
      <c r="P312" s="4">
        <v>13381</v>
      </c>
      <c r="Q312" s="4">
        <v>1824252</v>
      </c>
      <c r="R312" s="4">
        <v>40122</v>
      </c>
      <c r="S312" s="4">
        <v>1065135964</v>
      </c>
      <c r="T312" s="4">
        <v>100926.033121049</v>
      </c>
      <c r="U312" s="4">
        <v>162</v>
      </c>
      <c r="V312" s="4">
        <v>887700</v>
      </c>
      <c r="W312" s="4">
        <v>168410</v>
      </c>
      <c r="X312" s="4">
        <v>89</v>
      </c>
      <c r="Y312" s="4">
        <v>565328</v>
      </c>
      <c r="Z312" s="4">
        <v>175129</v>
      </c>
      <c r="AA312" s="4">
        <v>7</v>
      </c>
      <c r="AB312" s="4">
        <v>411346</v>
      </c>
      <c r="AC312" s="4">
        <v>20259</v>
      </c>
      <c r="AD312">
        <v>74886.817422635402</v>
      </c>
      <c r="AE312">
        <v>0</v>
      </c>
    </row>
    <row r="313" spans="1:31" x14ac:dyDescent="0.25">
      <c r="A313" s="2" t="s">
        <v>749</v>
      </c>
      <c r="B313" s="3" t="s">
        <v>750</v>
      </c>
      <c r="C313" s="20" t="s">
        <v>751</v>
      </c>
      <c r="D313" s="20" t="s">
        <v>2479</v>
      </c>
      <c r="E313" s="21">
        <v>41471</v>
      </c>
      <c r="F313" s="4">
        <v>80829</v>
      </c>
      <c r="G313" s="4">
        <v>3622</v>
      </c>
      <c r="H313" s="4">
        <v>1021.68</v>
      </c>
      <c r="I313" s="4">
        <v>102</v>
      </c>
      <c r="J313" s="4">
        <v>5115</v>
      </c>
      <c r="K313" s="4">
        <v>247487</v>
      </c>
      <c r="L313" s="4">
        <v>833552</v>
      </c>
      <c r="M313" s="4">
        <v>3.4</v>
      </c>
      <c r="N313" s="4">
        <v>10.5</v>
      </c>
      <c r="O313" s="4">
        <v>241595</v>
      </c>
      <c r="P313" s="4">
        <v>5892</v>
      </c>
      <c r="Q313" s="4">
        <v>816500</v>
      </c>
      <c r="R313" s="4">
        <v>17052</v>
      </c>
      <c r="S313" s="4">
        <v>1024969419</v>
      </c>
      <c r="T313" s="4">
        <v>696856098.36716402</v>
      </c>
      <c r="U313" s="4">
        <v>40</v>
      </c>
      <c r="V313" s="4">
        <v>176203</v>
      </c>
      <c r="W313" s="4">
        <v>58683</v>
      </c>
      <c r="X313" s="4">
        <v>58</v>
      </c>
      <c r="Y313" s="4">
        <v>399184</v>
      </c>
      <c r="Z313" s="4">
        <v>177621</v>
      </c>
      <c r="AA313" s="4">
        <v>4</v>
      </c>
      <c r="AB313" s="4">
        <v>258165</v>
      </c>
      <c r="AC313" s="4">
        <v>11183</v>
      </c>
      <c r="AD313">
        <v>44773.3554795128</v>
      </c>
      <c r="AE313">
        <v>0</v>
      </c>
    </row>
    <row r="314" spans="1:31" x14ac:dyDescent="0.25">
      <c r="A314" s="2" t="s">
        <v>824</v>
      </c>
      <c r="B314" s="3" t="s">
        <v>825</v>
      </c>
      <c r="C314" s="20" t="s">
        <v>826</v>
      </c>
      <c r="D314" s="20" t="s">
        <v>2499</v>
      </c>
      <c r="E314" s="21">
        <v>34425</v>
      </c>
      <c r="F314" s="4">
        <v>128406</v>
      </c>
      <c r="G314" s="4">
        <v>3608</v>
      </c>
      <c r="H314" s="4">
        <v>715.58</v>
      </c>
      <c r="I314" s="4">
        <v>78</v>
      </c>
      <c r="J314" s="4">
        <v>2377</v>
      </c>
      <c r="K314" s="4">
        <v>159044</v>
      </c>
      <c r="L314" s="4">
        <v>305043</v>
      </c>
      <c r="M314" s="4">
        <v>1.9</v>
      </c>
      <c r="N314" s="4">
        <v>2.4</v>
      </c>
      <c r="O314" s="4">
        <v>145944</v>
      </c>
      <c r="P314" s="4">
        <v>13100</v>
      </c>
      <c r="Q314" s="4">
        <v>275980</v>
      </c>
      <c r="R314" s="4">
        <v>29063</v>
      </c>
      <c r="S314" s="4">
        <v>713727788.79999995</v>
      </c>
      <c r="T314" s="4">
        <v>662002278.85488904</v>
      </c>
      <c r="U314" s="4">
        <v>20</v>
      </c>
      <c r="V314" s="4">
        <v>78495</v>
      </c>
      <c r="W314" s="4">
        <v>28900</v>
      </c>
      <c r="X314" s="4">
        <v>58</v>
      </c>
      <c r="Y314" s="4">
        <v>226548</v>
      </c>
      <c r="Z314" s="4">
        <v>130144</v>
      </c>
      <c r="AA314" s="4"/>
      <c r="AB314" s="4"/>
      <c r="AC314" s="4"/>
      <c r="AD314">
        <v>63682.0799860888</v>
      </c>
      <c r="AE314">
        <v>0</v>
      </c>
    </row>
    <row r="315" spans="1:31" x14ac:dyDescent="0.25">
      <c r="A315" s="2" t="s">
        <v>722</v>
      </c>
      <c r="B315" s="3" t="s">
        <v>723</v>
      </c>
      <c r="C315" s="20" t="s">
        <v>724</v>
      </c>
      <c r="D315" s="20" t="s">
        <v>2471</v>
      </c>
      <c r="E315" s="21">
        <v>29492</v>
      </c>
      <c r="F315" s="4">
        <v>96067</v>
      </c>
      <c r="G315" s="4">
        <v>3580</v>
      </c>
      <c r="H315" s="4">
        <v>152.18</v>
      </c>
      <c r="I315" s="4">
        <v>15</v>
      </c>
      <c r="J315" s="4">
        <v>1167</v>
      </c>
      <c r="K315" s="4">
        <v>108489</v>
      </c>
      <c r="L315" s="4">
        <v>181285</v>
      </c>
      <c r="M315" s="4">
        <v>1.7</v>
      </c>
      <c r="N315" s="4">
        <v>1.9</v>
      </c>
      <c r="O315" s="4">
        <v>93456</v>
      </c>
      <c r="P315" s="4">
        <v>15033</v>
      </c>
      <c r="Q315" s="4">
        <v>154738</v>
      </c>
      <c r="R315" s="4">
        <v>26547</v>
      </c>
      <c r="S315" s="4"/>
      <c r="T315" s="4"/>
      <c r="U315" s="4"/>
      <c r="V315" s="4"/>
      <c r="W315" s="4"/>
      <c r="X315" s="4">
        <v>13</v>
      </c>
      <c r="Y315" s="4">
        <v>173480</v>
      </c>
      <c r="Z315" s="4">
        <v>106640</v>
      </c>
      <c r="AA315" s="4"/>
      <c r="AB315" s="4"/>
      <c r="AC315" s="4"/>
      <c r="AD315">
        <v>0</v>
      </c>
      <c r="AE315">
        <v>0</v>
      </c>
    </row>
    <row r="316" spans="1:31" x14ac:dyDescent="0.25">
      <c r="A316" s="2" t="s">
        <v>147</v>
      </c>
      <c r="B316" s="3" t="s">
        <v>148</v>
      </c>
      <c r="C316" s="20" t="s">
        <v>149</v>
      </c>
      <c r="D316" s="20" t="s">
        <v>2328</v>
      </c>
      <c r="E316" s="21">
        <v>34412</v>
      </c>
      <c r="F316" s="4">
        <v>187944</v>
      </c>
      <c r="G316" s="4">
        <v>3538</v>
      </c>
      <c r="H316" s="4">
        <v>160.44999999999999</v>
      </c>
      <c r="I316" s="4">
        <v>25</v>
      </c>
      <c r="J316" s="4">
        <v>1513</v>
      </c>
      <c r="K316" s="4">
        <v>114310</v>
      </c>
      <c r="L316" s="4">
        <v>280671</v>
      </c>
      <c r="M316" s="4">
        <v>2.5</v>
      </c>
      <c r="N316" s="4">
        <v>1.5</v>
      </c>
      <c r="O316" s="4">
        <v>100324</v>
      </c>
      <c r="P316" s="4">
        <v>13986</v>
      </c>
      <c r="Q316" s="4">
        <v>244024</v>
      </c>
      <c r="R316" s="4">
        <v>36647</v>
      </c>
      <c r="S316" s="4"/>
      <c r="T316" s="4"/>
      <c r="U316" s="4">
        <v>5</v>
      </c>
      <c r="V316" s="4"/>
      <c r="W316" s="4"/>
      <c r="X316" s="4">
        <v>19</v>
      </c>
      <c r="Y316" s="4">
        <v>173787</v>
      </c>
      <c r="Z316" s="4">
        <v>99490</v>
      </c>
      <c r="AA316" s="4">
        <v>1</v>
      </c>
      <c r="AB316" s="4"/>
      <c r="AC316" s="4"/>
      <c r="AD316">
        <v>62560.207064330003</v>
      </c>
      <c r="AE316">
        <v>0</v>
      </c>
    </row>
    <row r="317" spans="1:31" x14ac:dyDescent="0.25">
      <c r="A317" s="2" t="s">
        <v>988</v>
      </c>
      <c r="B317" s="3" t="s">
        <v>989</v>
      </c>
      <c r="C317" s="20" t="s">
        <v>990</v>
      </c>
      <c r="D317" s="20" t="s">
        <v>2546</v>
      </c>
      <c r="E317" s="21">
        <v>58209</v>
      </c>
      <c r="F317" s="4">
        <v>146751</v>
      </c>
      <c r="G317" s="4">
        <v>3530</v>
      </c>
      <c r="H317" s="4">
        <v>108.83</v>
      </c>
      <c r="I317" s="4">
        <v>91</v>
      </c>
      <c r="J317" s="4">
        <v>8705</v>
      </c>
      <c r="K317" s="4">
        <v>842270</v>
      </c>
      <c r="L317" s="4">
        <v>1652607</v>
      </c>
      <c r="M317" s="4">
        <v>2</v>
      </c>
      <c r="N317" s="4">
        <v>10.3</v>
      </c>
      <c r="O317" s="4">
        <v>580950</v>
      </c>
      <c r="P317" s="4">
        <v>261320</v>
      </c>
      <c r="Q317" s="4">
        <v>1118196</v>
      </c>
      <c r="R317" s="4">
        <v>534411</v>
      </c>
      <c r="S317" s="4">
        <v>109636901.3</v>
      </c>
      <c r="T317" s="4">
        <v>59395423.682764299</v>
      </c>
      <c r="U317" s="4">
        <v>12</v>
      </c>
      <c r="V317" s="4"/>
      <c r="W317" s="4"/>
      <c r="X317" s="4">
        <v>78</v>
      </c>
      <c r="Y317" s="4">
        <v>1475617</v>
      </c>
      <c r="Z317" s="4">
        <v>789711</v>
      </c>
      <c r="AA317" s="4">
        <v>1</v>
      </c>
      <c r="AB317" s="4"/>
      <c r="AC317" s="4"/>
      <c r="AD317">
        <v>34182.835021421197</v>
      </c>
      <c r="AE317">
        <v>0</v>
      </c>
    </row>
    <row r="318" spans="1:31" x14ac:dyDescent="0.25">
      <c r="A318" s="2" t="s">
        <v>887</v>
      </c>
      <c r="B318" s="3" t="s">
        <v>888</v>
      </c>
      <c r="C318" s="20" t="s">
        <v>889</v>
      </c>
      <c r="D318" s="20" t="s">
        <v>2515</v>
      </c>
      <c r="E318" s="21">
        <v>22805</v>
      </c>
      <c r="F318" s="4">
        <v>105395</v>
      </c>
      <c r="G318" s="4">
        <v>3527</v>
      </c>
      <c r="H318" s="4">
        <v>1273.6199999999999</v>
      </c>
      <c r="I318" s="4">
        <v>177</v>
      </c>
      <c r="J318" s="4">
        <v>5540</v>
      </c>
      <c r="K318" s="4">
        <v>261800</v>
      </c>
      <c r="L318" s="4">
        <v>745721</v>
      </c>
      <c r="M318" s="4">
        <v>2.8</v>
      </c>
      <c r="N318" s="4">
        <v>7.2</v>
      </c>
      <c r="O318" s="4">
        <v>239464</v>
      </c>
      <c r="P318" s="4">
        <v>22336</v>
      </c>
      <c r="Q318" s="4">
        <v>705725</v>
      </c>
      <c r="R318" s="4">
        <v>39996</v>
      </c>
      <c r="S318" s="4">
        <v>1337870749</v>
      </c>
      <c r="T318" s="4">
        <v>935774263.45246696</v>
      </c>
      <c r="U318" s="4">
        <v>53</v>
      </c>
      <c r="V318" s="4"/>
      <c r="W318" s="4"/>
      <c r="X318" s="4">
        <v>123</v>
      </c>
      <c r="Y318" s="4">
        <v>391291</v>
      </c>
      <c r="Z318" s="4">
        <v>178580</v>
      </c>
      <c r="AA318" s="4">
        <v>1</v>
      </c>
      <c r="AB318" s="4"/>
      <c r="AC318" s="4"/>
      <c r="AD318">
        <v>101751.333110066</v>
      </c>
      <c r="AE318">
        <v>1</v>
      </c>
    </row>
    <row r="319" spans="1:31" x14ac:dyDescent="0.25">
      <c r="A319" s="2" t="s">
        <v>812</v>
      </c>
      <c r="B319" s="3" t="s">
        <v>813</v>
      </c>
      <c r="C319" s="20" t="s">
        <v>814</v>
      </c>
      <c r="D319" s="20" t="s">
        <v>2495</v>
      </c>
      <c r="E319" s="21">
        <v>33357</v>
      </c>
      <c r="F319" s="4">
        <v>61947</v>
      </c>
      <c r="G319" s="4">
        <v>3516</v>
      </c>
      <c r="H319" s="4">
        <v>911.64</v>
      </c>
      <c r="I319" s="4">
        <v>118</v>
      </c>
      <c r="J319" s="4">
        <v>9056</v>
      </c>
      <c r="K319" s="4">
        <v>394275</v>
      </c>
      <c r="L319" s="4">
        <v>1429924</v>
      </c>
      <c r="M319" s="4">
        <v>3.6</v>
      </c>
      <c r="N319" s="4">
        <v>23.6</v>
      </c>
      <c r="O319" s="4">
        <v>285318</v>
      </c>
      <c r="P319" s="4">
        <v>108957</v>
      </c>
      <c r="Q319" s="4">
        <v>963737</v>
      </c>
      <c r="R319" s="4">
        <v>466187</v>
      </c>
      <c r="S319" s="4">
        <v>909292983.89999998</v>
      </c>
      <c r="T319" s="4">
        <v>890964446.24381995</v>
      </c>
      <c r="U319" s="4">
        <v>48</v>
      </c>
      <c r="V319" s="4"/>
      <c r="W319" s="4"/>
      <c r="X319" s="4">
        <v>67</v>
      </c>
      <c r="Y319" s="4"/>
      <c r="Z319" s="4"/>
      <c r="AA319" s="4">
        <v>3</v>
      </c>
      <c r="AB319" s="4"/>
      <c r="AC319" s="4"/>
      <c r="AD319">
        <v>70733.792410722104</v>
      </c>
      <c r="AE319">
        <v>0</v>
      </c>
    </row>
    <row r="320" spans="1:31" x14ac:dyDescent="0.25">
      <c r="A320" s="2" t="s">
        <v>821</v>
      </c>
      <c r="B320" s="3" t="s">
        <v>822</v>
      </c>
      <c r="C320" s="20" t="s">
        <v>823</v>
      </c>
      <c r="D320" s="20" t="s">
        <v>2498</v>
      </c>
      <c r="E320" s="21">
        <v>30299</v>
      </c>
      <c r="F320" s="4">
        <v>90120</v>
      </c>
      <c r="G320" s="4">
        <v>3512</v>
      </c>
      <c r="H320" s="4">
        <v>476.07</v>
      </c>
      <c r="I320" s="4">
        <v>36</v>
      </c>
      <c r="J320" s="4">
        <v>7236</v>
      </c>
      <c r="K320" s="4">
        <v>269176</v>
      </c>
      <c r="L320" s="4">
        <v>1005328</v>
      </c>
      <c r="M320" s="4">
        <v>3.7</v>
      </c>
      <c r="N320" s="4">
        <v>11.5</v>
      </c>
      <c r="O320" s="4">
        <v>222651</v>
      </c>
      <c r="P320" s="4">
        <v>46525</v>
      </c>
      <c r="Q320" s="4">
        <v>818153</v>
      </c>
      <c r="R320" s="4">
        <v>187175</v>
      </c>
      <c r="S320" s="4">
        <v>478157530.39999998</v>
      </c>
      <c r="T320" s="4">
        <v>436359724.27048397</v>
      </c>
      <c r="U320" s="4">
        <v>14</v>
      </c>
      <c r="V320" s="4"/>
      <c r="W320" s="4"/>
      <c r="X320" s="4">
        <v>20</v>
      </c>
      <c r="Y320" s="4">
        <v>146113</v>
      </c>
      <c r="Z320" s="4">
        <v>74981</v>
      </c>
      <c r="AA320" s="4">
        <v>2</v>
      </c>
      <c r="AB320" s="4"/>
      <c r="AC320" s="4"/>
      <c r="AD320">
        <v>62602.559528505197</v>
      </c>
      <c r="AE320">
        <v>0</v>
      </c>
    </row>
    <row r="321" spans="1:31" x14ac:dyDescent="0.25">
      <c r="A321" s="2" t="s">
        <v>1208</v>
      </c>
      <c r="B321" s="3" t="s">
        <v>1209</v>
      </c>
      <c r="C321" s="20" t="s">
        <v>1210</v>
      </c>
      <c r="D321" s="20" t="s">
        <v>2609</v>
      </c>
      <c r="E321" s="21">
        <v>46964</v>
      </c>
      <c r="F321" s="4">
        <v>120182</v>
      </c>
      <c r="G321" s="4">
        <v>3508</v>
      </c>
      <c r="H321" s="4">
        <v>762.4</v>
      </c>
      <c r="I321" s="4">
        <v>85</v>
      </c>
      <c r="J321" s="4">
        <v>5385</v>
      </c>
      <c r="K321" s="4">
        <v>550786</v>
      </c>
      <c r="L321" s="4">
        <v>933356</v>
      </c>
      <c r="M321" s="4">
        <v>1.7</v>
      </c>
      <c r="N321" s="4">
        <v>7.4</v>
      </c>
      <c r="O321" s="4">
        <v>305068</v>
      </c>
      <c r="P321" s="4">
        <v>245718</v>
      </c>
      <c r="Q321" s="4">
        <v>544354</v>
      </c>
      <c r="R321" s="4">
        <v>389002</v>
      </c>
      <c r="S321" s="4">
        <v>763490073</v>
      </c>
      <c r="T321" s="4">
        <v>211482484.47657499</v>
      </c>
      <c r="U321" s="4">
        <v>29</v>
      </c>
      <c r="V321" s="4">
        <v>513150</v>
      </c>
      <c r="W321" s="4">
        <v>306860</v>
      </c>
      <c r="X321" s="4">
        <v>55</v>
      </c>
      <c r="Y321" s="4"/>
      <c r="Z321" s="4"/>
      <c r="AA321" s="4">
        <v>1</v>
      </c>
      <c r="AB321" s="4"/>
      <c r="AC321" s="4"/>
      <c r="AD321">
        <v>70579.811415947406</v>
      </c>
      <c r="AE321">
        <v>0</v>
      </c>
    </row>
    <row r="322" spans="1:31" x14ac:dyDescent="0.25">
      <c r="A322" s="2" t="s">
        <v>1373</v>
      </c>
      <c r="B322" s="3" t="s">
        <v>1374</v>
      </c>
      <c r="C322" s="20" t="s">
        <v>1375</v>
      </c>
      <c r="D322" s="20" t="s">
        <v>1932</v>
      </c>
      <c r="E322" s="21">
        <v>50641</v>
      </c>
      <c r="F322" s="4">
        <v>267767</v>
      </c>
      <c r="G322" s="4">
        <v>3501</v>
      </c>
      <c r="H322" s="4">
        <v>146.86000000000001</v>
      </c>
      <c r="I322" s="4">
        <v>47</v>
      </c>
      <c r="J322" s="4">
        <v>4610</v>
      </c>
      <c r="K322" s="4">
        <v>474005</v>
      </c>
      <c r="L322" s="4">
        <v>859471</v>
      </c>
      <c r="M322" s="4">
        <v>1.8</v>
      </c>
      <c r="N322" s="4">
        <v>2.9</v>
      </c>
      <c r="O322" s="4">
        <v>356668</v>
      </c>
      <c r="P322" s="4">
        <v>117337</v>
      </c>
      <c r="Q322" s="4">
        <v>641733</v>
      </c>
      <c r="R322" s="4">
        <v>217738</v>
      </c>
      <c r="S322" s="4">
        <v>145018512.69999999</v>
      </c>
      <c r="T322" s="4">
        <v>16377462.729982501</v>
      </c>
      <c r="U322" s="4">
        <v>9</v>
      </c>
      <c r="V322" s="4">
        <v>145421</v>
      </c>
      <c r="W322" s="4">
        <v>66289</v>
      </c>
      <c r="X322" s="4">
        <v>38</v>
      </c>
      <c r="Y322" s="4">
        <v>714050</v>
      </c>
      <c r="Z322" s="4">
        <v>407716</v>
      </c>
      <c r="AA322" s="4"/>
      <c r="AB322" s="4"/>
      <c r="AC322" s="4"/>
      <c r="AD322">
        <v>44059.209270521103</v>
      </c>
      <c r="AE322">
        <v>1</v>
      </c>
    </row>
    <row r="323" spans="1:31" x14ac:dyDescent="0.25">
      <c r="A323" s="2" t="s">
        <v>1143</v>
      </c>
      <c r="B323" s="3" t="s">
        <v>1144</v>
      </c>
      <c r="C323" s="20" t="s">
        <v>1145</v>
      </c>
      <c r="D323" s="20" t="s">
        <v>2591</v>
      </c>
      <c r="E323" s="21">
        <v>55284</v>
      </c>
      <c r="F323" s="4">
        <v>209628</v>
      </c>
      <c r="G323" s="4">
        <v>3473</v>
      </c>
      <c r="H323" s="4">
        <v>153.04</v>
      </c>
      <c r="I323" s="4">
        <v>86</v>
      </c>
      <c r="J323" s="4">
        <v>10142</v>
      </c>
      <c r="K323" s="4">
        <v>926312</v>
      </c>
      <c r="L323" s="4">
        <v>1822338</v>
      </c>
      <c r="M323" s="4">
        <v>2</v>
      </c>
      <c r="N323" s="4">
        <v>7.9</v>
      </c>
      <c r="O323" s="4">
        <v>637258</v>
      </c>
      <c r="P323" s="4">
        <v>289054</v>
      </c>
      <c r="Q323" s="4">
        <v>1252671</v>
      </c>
      <c r="R323" s="4">
        <v>569667</v>
      </c>
      <c r="S323" s="4">
        <v>154733039.80000001</v>
      </c>
      <c r="T323" s="4">
        <v>32640663.691726901</v>
      </c>
      <c r="U323" s="4">
        <v>25</v>
      </c>
      <c r="V323" s="4">
        <v>496140</v>
      </c>
      <c r="W323" s="4">
        <v>173479</v>
      </c>
      <c r="X323" s="4">
        <v>61</v>
      </c>
      <c r="Y323" s="4">
        <v>1326198</v>
      </c>
      <c r="Z323" s="4">
        <v>752833</v>
      </c>
      <c r="AA323" s="4"/>
      <c r="AB323" s="4"/>
      <c r="AC323" s="4"/>
      <c r="AD323">
        <v>37315.800092371501</v>
      </c>
      <c r="AE323">
        <v>0</v>
      </c>
    </row>
    <row r="324" spans="1:31" x14ac:dyDescent="0.25">
      <c r="A324" s="2" t="s">
        <v>1530</v>
      </c>
      <c r="B324" s="3" t="s">
        <v>1531</v>
      </c>
      <c r="C324" s="20" t="s">
        <v>1532</v>
      </c>
      <c r="D324" s="20" t="s">
        <v>2703</v>
      </c>
      <c r="E324" s="21">
        <v>48406</v>
      </c>
      <c r="F324" s="4">
        <v>157267</v>
      </c>
      <c r="G324" s="4">
        <v>3469</v>
      </c>
      <c r="H324" s="4">
        <v>103.09</v>
      </c>
      <c r="I324" s="4">
        <v>25</v>
      </c>
      <c r="J324" s="4">
        <v>2407</v>
      </c>
      <c r="K324" s="4">
        <v>175116</v>
      </c>
      <c r="L324" s="4">
        <v>397010</v>
      </c>
      <c r="M324" s="4">
        <v>2.2999999999999998</v>
      </c>
      <c r="N324" s="4">
        <v>2.4</v>
      </c>
      <c r="O324" s="4">
        <v>159662</v>
      </c>
      <c r="P324" s="4">
        <v>15454</v>
      </c>
      <c r="Q324" s="4">
        <v>368169</v>
      </c>
      <c r="R324" s="4">
        <v>28841</v>
      </c>
      <c r="S324" s="4">
        <v>104847452.5</v>
      </c>
      <c r="T324" s="4">
        <v>88729.345349010095</v>
      </c>
      <c r="U324" s="4">
        <v>2</v>
      </c>
      <c r="V324" s="4"/>
      <c r="W324" s="4"/>
      <c r="X324" s="4">
        <v>21</v>
      </c>
      <c r="Y324" s="4">
        <v>263938</v>
      </c>
      <c r="Z324" s="4">
        <v>162873</v>
      </c>
      <c r="AA324" s="4">
        <v>2</v>
      </c>
      <c r="AB324" s="4"/>
      <c r="AC324" s="4"/>
      <c r="AD324">
        <v>26429.5146824162</v>
      </c>
      <c r="AE324">
        <v>0</v>
      </c>
    </row>
    <row r="325" spans="1:31" x14ac:dyDescent="0.25">
      <c r="A325" s="2" t="s">
        <v>195</v>
      </c>
      <c r="B325" s="3" t="s">
        <v>196</v>
      </c>
      <c r="C325" s="20" t="s">
        <v>197</v>
      </c>
      <c r="D325" s="20" t="s">
        <v>2336</v>
      </c>
      <c r="E325" s="21">
        <v>57181</v>
      </c>
      <c r="F325" s="4">
        <v>200344</v>
      </c>
      <c r="G325" s="4">
        <v>3465</v>
      </c>
      <c r="H325" s="4">
        <v>97.73</v>
      </c>
      <c r="I325" s="4">
        <v>43</v>
      </c>
      <c r="J325" s="4">
        <v>5902</v>
      </c>
      <c r="K325" s="4">
        <v>645942</v>
      </c>
      <c r="L325" s="4">
        <v>962935</v>
      </c>
      <c r="M325" s="4">
        <v>1.5</v>
      </c>
      <c r="N325" s="4">
        <v>4.4000000000000004</v>
      </c>
      <c r="O325" s="4">
        <v>471643</v>
      </c>
      <c r="P325" s="4">
        <v>174299</v>
      </c>
      <c r="Q325" s="4">
        <v>695316</v>
      </c>
      <c r="R325" s="4">
        <v>267619</v>
      </c>
      <c r="S325" s="4"/>
      <c r="T325" s="4"/>
      <c r="U325" s="4">
        <v>2</v>
      </c>
      <c r="V325" s="4"/>
      <c r="W325" s="4"/>
      <c r="X325" s="4">
        <v>41</v>
      </c>
      <c r="Y325" s="4"/>
      <c r="Z325" s="4"/>
      <c r="AA325" s="4"/>
      <c r="AB325" s="4"/>
      <c r="AC325" s="4"/>
      <c r="AD325">
        <v>28413.458571610201</v>
      </c>
      <c r="AE325">
        <v>1</v>
      </c>
    </row>
    <row r="326" spans="1:31" x14ac:dyDescent="0.25">
      <c r="A326" s="2" t="s">
        <v>1181</v>
      </c>
      <c r="B326" s="3" t="s">
        <v>1182</v>
      </c>
      <c r="C326" s="20" t="s">
        <v>1183</v>
      </c>
      <c r="D326" s="20" t="s">
        <v>2602</v>
      </c>
      <c r="E326" s="21">
        <v>50378</v>
      </c>
      <c r="F326" s="4">
        <v>127920</v>
      </c>
      <c r="G326" s="4">
        <v>3450</v>
      </c>
      <c r="H326" s="4">
        <v>1274.58</v>
      </c>
      <c r="I326" s="4">
        <v>79</v>
      </c>
      <c r="J326" s="4">
        <v>3153</v>
      </c>
      <c r="K326" s="4">
        <v>188708</v>
      </c>
      <c r="L326" s="4">
        <v>401535</v>
      </c>
      <c r="M326" s="4">
        <v>2.1</v>
      </c>
      <c r="N326" s="4">
        <v>3</v>
      </c>
      <c r="O326" s="4">
        <v>155350</v>
      </c>
      <c r="P326" s="4">
        <v>33358</v>
      </c>
      <c r="Q326" s="4">
        <v>329308</v>
      </c>
      <c r="R326" s="4">
        <v>72227</v>
      </c>
      <c r="S326" s="4">
        <v>1271540929</v>
      </c>
      <c r="T326" s="4">
        <v>386607008.79766703</v>
      </c>
      <c r="U326" s="4">
        <v>18</v>
      </c>
      <c r="V326" s="4">
        <v>125937</v>
      </c>
      <c r="W326" s="4">
        <v>45365</v>
      </c>
      <c r="X326" s="4">
        <v>61</v>
      </c>
      <c r="Y326" s="4">
        <v>275598</v>
      </c>
      <c r="Z326" s="4">
        <v>143343</v>
      </c>
      <c r="AA326" s="4"/>
      <c r="AB326" s="4"/>
      <c r="AC326" s="4"/>
      <c r="AD326">
        <v>129099.537577335</v>
      </c>
      <c r="AE326">
        <v>0</v>
      </c>
    </row>
    <row r="327" spans="1:31" x14ac:dyDescent="0.25">
      <c r="A327" s="2" t="s">
        <v>896</v>
      </c>
      <c r="B327" s="3" t="s">
        <v>897</v>
      </c>
      <c r="C327" s="20" t="s">
        <v>898</v>
      </c>
      <c r="D327" s="20" t="s">
        <v>2518</v>
      </c>
      <c r="E327" s="21">
        <v>37671</v>
      </c>
      <c r="F327" s="4">
        <v>110708</v>
      </c>
      <c r="G327" s="4">
        <v>3438</v>
      </c>
      <c r="H327" s="4">
        <v>74.52</v>
      </c>
      <c r="I327" s="4">
        <v>17</v>
      </c>
      <c r="J327" s="4">
        <v>887</v>
      </c>
      <c r="K327" s="4">
        <v>71182</v>
      </c>
      <c r="L327" s="4">
        <v>117823</v>
      </c>
      <c r="M327" s="4">
        <v>1.7</v>
      </c>
      <c r="N327" s="4">
        <v>1.1000000000000001</v>
      </c>
      <c r="O327" s="4">
        <v>58922</v>
      </c>
      <c r="P327" s="4">
        <v>12260</v>
      </c>
      <c r="Q327" s="4">
        <v>97713</v>
      </c>
      <c r="R327" s="4">
        <v>20110</v>
      </c>
      <c r="S327" s="4">
        <v>73434707.780000001</v>
      </c>
      <c r="T327" s="4">
        <v>49655321.663727701</v>
      </c>
      <c r="U327" s="4">
        <v>1</v>
      </c>
      <c r="V327" s="4"/>
      <c r="W327" s="4"/>
      <c r="X327" s="4">
        <v>16</v>
      </c>
      <c r="Y327" s="4"/>
      <c r="Z327" s="4"/>
      <c r="AA327" s="4"/>
      <c r="AB327" s="4"/>
      <c r="AC327" s="4"/>
      <c r="AD327">
        <v>17129.491714915501</v>
      </c>
      <c r="AE327">
        <v>0</v>
      </c>
    </row>
    <row r="328" spans="1:31" x14ac:dyDescent="0.25">
      <c r="A328" s="2" t="s">
        <v>875</v>
      </c>
      <c r="B328" s="3" t="s">
        <v>876</v>
      </c>
      <c r="C328" s="20" t="s">
        <v>877</v>
      </c>
      <c r="D328" s="20" t="s">
        <v>2512</v>
      </c>
      <c r="E328" s="21">
        <v>32360</v>
      </c>
      <c r="F328" s="4">
        <v>84575</v>
      </c>
      <c r="G328" s="4">
        <v>3432</v>
      </c>
      <c r="H328" s="4">
        <v>956.19</v>
      </c>
      <c r="I328" s="4">
        <v>68</v>
      </c>
      <c r="J328" s="4">
        <v>1928</v>
      </c>
      <c r="K328" s="4">
        <v>116428</v>
      </c>
      <c r="L328" s="4">
        <v>227663</v>
      </c>
      <c r="M328" s="4">
        <v>2</v>
      </c>
      <c r="N328" s="4">
        <v>2.7</v>
      </c>
      <c r="O328" s="4">
        <v>110151</v>
      </c>
      <c r="P328" s="4">
        <v>6277</v>
      </c>
      <c r="Q328" s="4">
        <v>212928</v>
      </c>
      <c r="R328" s="4">
        <v>14735</v>
      </c>
      <c r="S328" s="4">
        <v>955075898.20000005</v>
      </c>
      <c r="T328" s="4">
        <v>711806494.99234605</v>
      </c>
      <c r="U328" s="4">
        <v>29</v>
      </c>
      <c r="V328" s="4">
        <v>100614</v>
      </c>
      <c r="W328" s="4">
        <v>47618</v>
      </c>
      <c r="X328" s="4">
        <v>39</v>
      </c>
      <c r="Y328" s="4">
        <v>127049</v>
      </c>
      <c r="Z328" s="4">
        <v>68810</v>
      </c>
      <c r="AA328" s="4"/>
      <c r="AB328" s="4"/>
      <c r="AC328" s="4"/>
      <c r="AD328">
        <v>38143.7933194539</v>
      </c>
      <c r="AE328">
        <v>0</v>
      </c>
    </row>
    <row r="329" spans="1:31" x14ac:dyDescent="0.25">
      <c r="A329" s="2" t="s">
        <v>243</v>
      </c>
      <c r="B329" s="3" t="s">
        <v>244</v>
      </c>
      <c r="C329" s="20" t="s">
        <v>245</v>
      </c>
      <c r="D329" s="20" t="s">
        <v>2347</v>
      </c>
      <c r="E329" s="21">
        <v>49952</v>
      </c>
      <c r="F329" s="4">
        <v>204083</v>
      </c>
      <c r="G329" s="4">
        <v>3414</v>
      </c>
      <c r="H329" s="4">
        <v>664.77</v>
      </c>
      <c r="I329" s="4">
        <v>414</v>
      </c>
      <c r="J329" s="4">
        <v>26658</v>
      </c>
      <c r="K329" s="4">
        <v>1093287</v>
      </c>
      <c r="L329" s="4">
        <v>3215284</v>
      </c>
      <c r="M329" s="4">
        <v>2.9</v>
      </c>
      <c r="N329" s="4">
        <v>14.8</v>
      </c>
      <c r="O329" s="4">
        <v>896253</v>
      </c>
      <c r="P329" s="4">
        <v>197034</v>
      </c>
      <c r="Q329" s="4">
        <v>2714132</v>
      </c>
      <c r="R329" s="4">
        <v>501152</v>
      </c>
      <c r="S329" s="4"/>
      <c r="T329" s="4"/>
      <c r="U329" s="4">
        <v>132</v>
      </c>
      <c r="V329" s="4">
        <v>1095894</v>
      </c>
      <c r="W329" s="4">
        <v>259868</v>
      </c>
      <c r="X329" s="4">
        <v>277</v>
      </c>
      <c r="Y329" s="4">
        <v>1951837</v>
      </c>
      <c r="Z329" s="4">
        <v>821226</v>
      </c>
      <c r="AA329" s="4">
        <v>5</v>
      </c>
      <c r="AB329" s="4">
        <v>167553</v>
      </c>
      <c r="AC329" s="4">
        <v>12193</v>
      </c>
      <c r="AD329">
        <v>67928.139133710196</v>
      </c>
      <c r="AE329">
        <v>1</v>
      </c>
    </row>
    <row r="330" spans="1:31" x14ac:dyDescent="0.25">
      <c r="A330" s="2" t="s">
        <v>207</v>
      </c>
      <c r="B330" s="3" t="s">
        <v>208</v>
      </c>
      <c r="C330" s="20" t="s">
        <v>209</v>
      </c>
      <c r="D330" s="20" t="s">
        <v>2340</v>
      </c>
      <c r="E330" s="21">
        <v>39591</v>
      </c>
      <c r="F330" s="4">
        <v>79207</v>
      </c>
      <c r="G330" s="4">
        <v>3405</v>
      </c>
      <c r="H330" s="4">
        <v>108.73</v>
      </c>
      <c r="I330" s="4">
        <v>29</v>
      </c>
      <c r="J330" s="4">
        <v>1220</v>
      </c>
      <c r="K330" s="4">
        <v>77673</v>
      </c>
      <c r="L330" s="4">
        <v>165157</v>
      </c>
      <c r="M330" s="4">
        <v>2.1</v>
      </c>
      <c r="N330" s="4">
        <v>2</v>
      </c>
      <c r="O330" s="4">
        <v>66747</v>
      </c>
      <c r="P330" s="4">
        <v>10926</v>
      </c>
      <c r="Q330" s="4">
        <v>131638</v>
      </c>
      <c r="R330" s="4">
        <v>33519</v>
      </c>
      <c r="S330" s="4"/>
      <c r="T330" s="4"/>
      <c r="U330" s="4">
        <v>4</v>
      </c>
      <c r="V330" s="4">
        <v>19884</v>
      </c>
      <c r="W330" s="4"/>
      <c r="X330" s="4">
        <v>25</v>
      </c>
      <c r="Y330" s="4">
        <v>145273</v>
      </c>
      <c r="Z330" s="4"/>
      <c r="AA330" s="4"/>
      <c r="AB330" s="4"/>
      <c r="AC330" s="4"/>
      <c r="AD330">
        <v>0</v>
      </c>
      <c r="AE330">
        <v>0</v>
      </c>
    </row>
    <row r="331" spans="1:31" x14ac:dyDescent="0.25">
      <c r="A331" s="2" t="s">
        <v>884</v>
      </c>
      <c r="B331" s="3" t="s">
        <v>885</v>
      </c>
      <c r="C331" s="20" t="s">
        <v>886</v>
      </c>
      <c r="D331" s="20" t="s">
        <v>2514</v>
      </c>
      <c r="E331" s="21">
        <v>31894</v>
      </c>
      <c r="F331" s="4">
        <v>92371</v>
      </c>
      <c r="G331" s="4">
        <v>3395</v>
      </c>
      <c r="H331" s="4">
        <v>970.78</v>
      </c>
      <c r="I331" s="4">
        <v>129</v>
      </c>
      <c r="J331" s="4">
        <v>3690</v>
      </c>
      <c r="K331" s="4">
        <v>245913</v>
      </c>
      <c r="L331" s="4">
        <v>843430</v>
      </c>
      <c r="M331" s="4">
        <v>3.4</v>
      </c>
      <c r="N331" s="4">
        <v>8.9</v>
      </c>
      <c r="O331" s="4">
        <v>232408</v>
      </c>
      <c r="P331" s="4">
        <v>13505</v>
      </c>
      <c r="Q331" s="4">
        <v>809606</v>
      </c>
      <c r="R331" s="4">
        <v>33824</v>
      </c>
      <c r="S331" s="4">
        <v>971071392.60000002</v>
      </c>
      <c r="T331" s="4">
        <v>685037772.90727401</v>
      </c>
      <c r="U331" s="4">
        <v>70</v>
      </c>
      <c r="V331" s="4">
        <v>533254</v>
      </c>
      <c r="W331" s="4">
        <v>134082</v>
      </c>
      <c r="X331" s="4">
        <v>57</v>
      </c>
      <c r="Y331" s="4"/>
      <c r="Z331" s="4"/>
      <c r="AA331" s="4">
        <v>2</v>
      </c>
      <c r="AB331" s="4"/>
      <c r="AC331" s="4"/>
      <c r="AD331">
        <v>98585.514287886806</v>
      </c>
      <c r="AE331">
        <v>0</v>
      </c>
    </row>
    <row r="332" spans="1:31" x14ac:dyDescent="0.25">
      <c r="A332" s="2" t="s">
        <v>486</v>
      </c>
      <c r="B332" s="3" t="s">
        <v>487</v>
      </c>
      <c r="C332" s="20" t="s">
        <v>488</v>
      </c>
      <c r="D332" s="20" t="s">
        <v>2410</v>
      </c>
      <c r="E332" s="21"/>
      <c r="F332" s="4">
        <v>63719</v>
      </c>
      <c r="G332" s="4">
        <v>3347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>
        <v>0</v>
      </c>
      <c r="AE332">
        <v>0</v>
      </c>
    </row>
    <row r="333" spans="1:31" x14ac:dyDescent="0.25">
      <c r="A333" s="2" t="s">
        <v>773</v>
      </c>
      <c r="B333" s="3" t="s">
        <v>774</v>
      </c>
      <c r="C333" s="20" t="s">
        <v>775</v>
      </c>
      <c r="D333" s="20" t="s">
        <v>1806</v>
      </c>
      <c r="E333" s="21">
        <v>26965</v>
      </c>
      <c r="F333" s="4">
        <v>96613</v>
      </c>
      <c r="G333" s="4">
        <v>3322</v>
      </c>
      <c r="H333" s="4">
        <v>623.97</v>
      </c>
      <c r="I333" s="4">
        <v>112</v>
      </c>
      <c r="J333" s="4">
        <v>4761</v>
      </c>
      <c r="K333" s="4">
        <v>146777</v>
      </c>
      <c r="L333" s="4">
        <v>411265</v>
      </c>
      <c r="M333" s="4">
        <v>2.8</v>
      </c>
      <c r="N333" s="4">
        <v>4.3</v>
      </c>
      <c r="O333" s="4">
        <v>140711</v>
      </c>
      <c r="P333" s="4">
        <v>6066</v>
      </c>
      <c r="Q333" s="4">
        <v>389797</v>
      </c>
      <c r="R333" s="4">
        <v>21468</v>
      </c>
      <c r="S333" s="4">
        <v>626328821.29999995</v>
      </c>
      <c r="T333" s="4">
        <v>625489206.18115401</v>
      </c>
      <c r="U333" s="4">
        <v>45</v>
      </c>
      <c r="V333" s="4"/>
      <c r="W333" s="4"/>
      <c r="X333" s="4">
        <v>66</v>
      </c>
      <c r="Y333" s="4"/>
      <c r="Z333" s="4"/>
      <c r="AA333" s="4">
        <v>1</v>
      </c>
      <c r="AB333" s="4"/>
      <c r="AC333" s="4"/>
      <c r="AD333">
        <v>41946.869452943902</v>
      </c>
      <c r="AE333">
        <v>0</v>
      </c>
    </row>
    <row r="334" spans="1:31" x14ac:dyDescent="0.25">
      <c r="A334" s="2" t="s">
        <v>1557</v>
      </c>
      <c r="B334" s="3" t="s">
        <v>1558</v>
      </c>
      <c r="C334" s="20" t="s">
        <v>1559</v>
      </c>
      <c r="D334" s="20" t="s">
        <v>2711</v>
      </c>
      <c r="E334" s="21">
        <v>50745</v>
      </c>
      <c r="F334" s="4">
        <v>158984</v>
      </c>
      <c r="G334" s="4">
        <v>3318</v>
      </c>
      <c r="H334" s="4">
        <v>78.87</v>
      </c>
      <c r="I334" s="4">
        <v>22</v>
      </c>
      <c r="J334" s="4">
        <v>1553</v>
      </c>
      <c r="K334" s="4">
        <v>130501</v>
      </c>
      <c r="L334" s="4">
        <v>246172</v>
      </c>
      <c r="M334" s="4">
        <v>1.9</v>
      </c>
      <c r="N334" s="4">
        <v>1.5</v>
      </c>
      <c r="O334" s="4">
        <v>92880</v>
      </c>
      <c r="P334" s="4">
        <v>37621</v>
      </c>
      <c r="Q334" s="4">
        <v>167208</v>
      </c>
      <c r="R334" s="4">
        <v>78964</v>
      </c>
      <c r="S334" s="4">
        <v>77561130.159999996</v>
      </c>
      <c r="T334" s="4">
        <v>214764.22485229</v>
      </c>
      <c r="U334" s="4"/>
      <c r="V334" s="4"/>
      <c r="W334" s="4"/>
      <c r="X334" s="4">
        <v>22</v>
      </c>
      <c r="Y334" s="4">
        <v>246172</v>
      </c>
      <c r="Z334" s="4">
        <v>130501</v>
      </c>
      <c r="AA334" s="4"/>
      <c r="AB334" s="4"/>
      <c r="AC334" s="4"/>
      <c r="AD334">
        <v>21886.2746772627</v>
      </c>
      <c r="AE334">
        <v>0</v>
      </c>
    </row>
    <row r="335" spans="1:31" x14ac:dyDescent="0.25">
      <c r="A335" s="2" t="s">
        <v>1086</v>
      </c>
      <c r="B335" s="3" t="s">
        <v>1087</v>
      </c>
      <c r="C335" s="20" t="s">
        <v>1088</v>
      </c>
      <c r="D335" s="20" t="s">
        <v>2573</v>
      </c>
      <c r="E335" s="21">
        <v>29641</v>
      </c>
      <c r="F335" s="4">
        <v>215269</v>
      </c>
      <c r="G335" s="4">
        <v>3288</v>
      </c>
      <c r="H335" s="4">
        <v>1112.04</v>
      </c>
      <c r="I335" s="4">
        <v>82</v>
      </c>
      <c r="J335" s="4">
        <v>4011</v>
      </c>
      <c r="K335" s="4">
        <v>229930</v>
      </c>
      <c r="L335" s="4">
        <v>672022</v>
      </c>
      <c r="M335" s="4">
        <v>2.9</v>
      </c>
      <c r="N335" s="4">
        <v>3.1</v>
      </c>
      <c r="O335" s="4">
        <v>210704</v>
      </c>
      <c r="P335" s="4">
        <v>19226</v>
      </c>
      <c r="Q335" s="4">
        <v>631582</v>
      </c>
      <c r="R335" s="4">
        <v>40440</v>
      </c>
      <c r="S335" s="4">
        <v>1110792622</v>
      </c>
      <c r="T335" s="4">
        <v>463405234.08756697</v>
      </c>
      <c r="U335" s="4">
        <v>14</v>
      </c>
      <c r="V335" s="4"/>
      <c r="W335" s="4"/>
      <c r="X335" s="4">
        <v>59</v>
      </c>
      <c r="Y335" s="4"/>
      <c r="Z335" s="4"/>
      <c r="AA335" s="4"/>
      <c r="AB335" s="4"/>
      <c r="AC335" s="4"/>
      <c r="AD335">
        <v>113996.950380803</v>
      </c>
      <c r="AE335">
        <v>0</v>
      </c>
    </row>
    <row r="336" spans="1:31" x14ac:dyDescent="0.25">
      <c r="A336" s="2" t="s">
        <v>970</v>
      </c>
      <c r="B336" s="3" t="s">
        <v>971</v>
      </c>
      <c r="C336" s="20" t="s">
        <v>972</v>
      </c>
      <c r="D336" s="20" t="s">
        <v>2540</v>
      </c>
      <c r="E336" s="21">
        <v>27288</v>
      </c>
      <c r="F336" s="4">
        <v>143610</v>
      </c>
      <c r="G336" s="4">
        <v>3256</v>
      </c>
      <c r="H336" s="4">
        <v>1167.79</v>
      </c>
      <c r="I336" s="4">
        <v>81</v>
      </c>
      <c r="J336" s="4">
        <v>3189</v>
      </c>
      <c r="K336" s="4">
        <v>202843</v>
      </c>
      <c r="L336" s="4">
        <v>386715</v>
      </c>
      <c r="M336" s="4">
        <v>1.9</v>
      </c>
      <c r="N336" s="4">
        <v>2.6</v>
      </c>
      <c r="O336" s="4">
        <v>174470</v>
      </c>
      <c r="P336" s="4">
        <v>28373</v>
      </c>
      <c r="Q336" s="4">
        <v>343674</v>
      </c>
      <c r="R336" s="4">
        <v>43041</v>
      </c>
      <c r="S336" s="4">
        <v>1224336382</v>
      </c>
      <c r="T336" s="4">
        <v>699366627.74827802</v>
      </c>
      <c r="U336" s="4">
        <v>11</v>
      </c>
      <c r="V336" s="4">
        <v>30673</v>
      </c>
      <c r="W336" s="4">
        <v>10667</v>
      </c>
      <c r="X336" s="4">
        <v>70</v>
      </c>
      <c r="Y336" s="4">
        <v>356042</v>
      </c>
      <c r="Z336" s="4">
        <v>192176</v>
      </c>
      <c r="AA336" s="4"/>
      <c r="AB336" s="4"/>
      <c r="AC336" s="4"/>
      <c r="AD336">
        <v>85446.254536922104</v>
      </c>
      <c r="AE336">
        <v>1</v>
      </c>
    </row>
    <row r="337" spans="1:31" x14ac:dyDescent="0.25">
      <c r="A337" s="2" t="s">
        <v>1599</v>
      </c>
      <c r="B337" s="3" t="s">
        <v>1600</v>
      </c>
      <c r="C337" s="20" t="s">
        <v>1601</v>
      </c>
      <c r="D337" s="20" t="s">
        <v>2724</v>
      </c>
      <c r="E337" s="21">
        <v>44596</v>
      </c>
      <c r="F337" s="4">
        <v>156021</v>
      </c>
      <c r="G337" s="4">
        <v>3256</v>
      </c>
      <c r="H337" s="4">
        <v>188.24</v>
      </c>
      <c r="I337" s="4">
        <v>59</v>
      </c>
      <c r="J337" s="4">
        <v>6045</v>
      </c>
      <c r="K337" s="4">
        <v>564259</v>
      </c>
      <c r="L337" s="4">
        <v>1338886</v>
      </c>
      <c r="M337" s="4">
        <v>2.4</v>
      </c>
      <c r="N337" s="4">
        <v>7.5</v>
      </c>
      <c r="O337" s="4">
        <v>509507</v>
      </c>
      <c r="P337" s="4">
        <v>54752</v>
      </c>
      <c r="Q337" s="4">
        <v>1202932</v>
      </c>
      <c r="R337" s="4">
        <v>135954</v>
      </c>
      <c r="S337" s="4"/>
      <c r="T337" s="4"/>
      <c r="U337" s="4"/>
      <c r="V337" s="4"/>
      <c r="W337" s="4"/>
      <c r="X337" s="4">
        <v>41</v>
      </c>
      <c r="Y337" s="4">
        <v>1017733</v>
      </c>
      <c r="Z337" s="4">
        <v>481252</v>
      </c>
      <c r="AA337" s="4"/>
      <c r="AB337" s="4"/>
      <c r="AC337" s="4"/>
      <c r="AD337">
        <v>47203.447748311701</v>
      </c>
      <c r="AE337">
        <v>1</v>
      </c>
    </row>
    <row r="338" spans="1:31" ht="14.4" customHeight="1" x14ac:dyDescent="0.25">
      <c r="A338" s="2" t="s">
        <v>1563</v>
      </c>
      <c r="B338" s="3" t="s">
        <v>1564</v>
      </c>
      <c r="C338" s="20" t="s">
        <v>1565</v>
      </c>
      <c r="D338" s="20" t="s">
        <v>2713</v>
      </c>
      <c r="E338" s="21">
        <v>27507</v>
      </c>
      <c r="F338" s="4">
        <v>87775</v>
      </c>
      <c r="G338" s="4">
        <v>3234</v>
      </c>
      <c r="H338" s="4">
        <v>590.41999999999996</v>
      </c>
      <c r="I338" s="4">
        <v>45</v>
      </c>
      <c r="J338" s="4">
        <v>1902</v>
      </c>
      <c r="K338" s="4">
        <v>82644</v>
      </c>
      <c r="L338" s="4">
        <v>322741</v>
      </c>
      <c r="M338" s="4">
        <v>3.9</v>
      </c>
      <c r="N338" s="4">
        <v>3.7</v>
      </c>
      <c r="O338" s="4">
        <v>76999</v>
      </c>
      <c r="P338" s="4">
        <v>5645</v>
      </c>
      <c r="Q338" s="4">
        <v>302444</v>
      </c>
      <c r="R338" s="4">
        <v>20297</v>
      </c>
      <c r="S338" s="4">
        <v>638671732.5</v>
      </c>
      <c r="T338" s="4">
        <v>1373037.55535258</v>
      </c>
      <c r="U338" s="4">
        <v>17</v>
      </c>
      <c r="V338" s="4">
        <v>73560</v>
      </c>
      <c r="W338" s="4">
        <v>20941</v>
      </c>
      <c r="X338" s="4">
        <v>27</v>
      </c>
      <c r="Y338" s="4"/>
      <c r="Z338" s="4"/>
      <c r="AA338" s="4">
        <v>1</v>
      </c>
      <c r="AB338" s="4"/>
      <c r="AC338" s="4"/>
      <c r="AD338">
        <v>70267.673141470994</v>
      </c>
      <c r="AE338">
        <v>0</v>
      </c>
    </row>
    <row r="339" spans="1:31" x14ac:dyDescent="0.25">
      <c r="A339" s="2" t="s">
        <v>192</v>
      </c>
      <c r="B339" s="3" t="s">
        <v>193</v>
      </c>
      <c r="C339" s="20" t="s">
        <v>194</v>
      </c>
      <c r="D339" s="20" t="s">
        <v>2335</v>
      </c>
      <c r="E339" s="21">
        <v>79887</v>
      </c>
      <c r="F339" s="4">
        <v>157584</v>
      </c>
      <c r="G339" s="4">
        <v>3220</v>
      </c>
      <c r="H339" s="4">
        <v>77.430000000000007</v>
      </c>
      <c r="I339" s="4">
        <v>36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>
        <v>10</v>
      </c>
      <c r="V339" s="4"/>
      <c r="W339" s="4"/>
      <c r="X339" s="4">
        <v>26</v>
      </c>
      <c r="Y339" s="4">
        <v>345759</v>
      </c>
      <c r="Z339" s="4">
        <v>201727</v>
      </c>
      <c r="AA339" s="4"/>
      <c r="AB339" s="4"/>
      <c r="AC339" s="4"/>
      <c r="AD339">
        <v>38752.276666489597</v>
      </c>
      <c r="AE339">
        <v>0</v>
      </c>
    </row>
    <row r="340" spans="1:31" x14ac:dyDescent="0.25">
      <c r="A340" s="2" t="s">
        <v>857</v>
      </c>
      <c r="B340" s="3" t="s">
        <v>858</v>
      </c>
      <c r="C340" s="20" t="s">
        <v>859</v>
      </c>
      <c r="D340" s="20" t="s">
        <v>2506</v>
      </c>
      <c r="E340" s="21">
        <v>34374</v>
      </c>
      <c r="F340" s="4">
        <v>172612</v>
      </c>
      <c r="G340" s="4">
        <v>3208</v>
      </c>
      <c r="H340" s="4">
        <v>698.9</v>
      </c>
      <c r="I340" s="4">
        <v>96</v>
      </c>
      <c r="J340" s="4">
        <v>3738</v>
      </c>
      <c r="K340" s="4">
        <v>271777</v>
      </c>
      <c r="L340" s="4">
        <v>509243</v>
      </c>
      <c r="M340" s="4">
        <v>1.9</v>
      </c>
      <c r="N340" s="4">
        <v>2.9</v>
      </c>
      <c r="O340" s="4">
        <v>223307</v>
      </c>
      <c r="P340" s="4">
        <v>48470</v>
      </c>
      <c r="Q340" s="4">
        <v>433242</v>
      </c>
      <c r="R340" s="4">
        <v>76001</v>
      </c>
      <c r="S340" s="4">
        <v>761494588.39999998</v>
      </c>
      <c r="T340" s="4">
        <v>614271069.43066001</v>
      </c>
      <c r="U340" s="4">
        <v>11</v>
      </c>
      <c r="V340" s="4">
        <v>75346</v>
      </c>
      <c r="W340" s="4">
        <v>27418</v>
      </c>
      <c r="X340" s="4">
        <v>85</v>
      </c>
      <c r="Y340" s="4">
        <v>433897</v>
      </c>
      <c r="Z340" s="4">
        <v>244359</v>
      </c>
      <c r="AA340" s="4"/>
      <c r="AB340" s="4"/>
      <c r="AC340" s="4"/>
      <c r="AD340">
        <v>80106.210775823303</v>
      </c>
      <c r="AE340">
        <v>0</v>
      </c>
    </row>
    <row r="341" spans="1:31" x14ac:dyDescent="0.25">
      <c r="A341" s="2" t="s">
        <v>213</v>
      </c>
      <c r="B341" s="3" t="s">
        <v>214</v>
      </c>
      <c r="C341" s="20" t="s">
        <v>215</v>
      </c>
      <c r="D341" s="20" t="s">
        <v>2342</v>
      </c>
      <c r="E341" s="21">
        <v>39460</v>
      </c>
      <c r="F341" s="4">
        <v>123913</v>
      </c>
      <c r="G341" s="4">
        <v>3192</v>
      </c>
      <c r="H341" s="4">
        <v>463.32</v>
      </c>
      <c r="I341" s="4">
        <v>46</v>
      </c>
      <c r="J341" s="4">
        <v>1422</v>
      </c>
      <c r="K341" s="4">
        <v>62334</v>
      </c>
      <c r="L341" s="4">
        <v>176915</v>
      </c>
      <c r="M341" s="4">
        <v>2.8</v>
      </c>
      <c r="N341" s="4">
        <v>1.4</v>
      </c>
      <c r="O341" s="4">
        <v>56033</v>
      </c>
      <c r="P341" s="4">
        <v>6301</v>
      </c>
      <c r="Q341" s="4">
        <v>153650</v>
      </c>
      <c r="R341" s="4">
        <v>23265</v>
      </c>
      <c r="S341" s="4"/>
      <c r="T341" s="4"/>
      <c r="U341" s="4">
        <v>3</v>
      </c>
      <c r="V341" s="4">
        <v>3188</v>
      </c>
      <c r="W341" s="4">
        <v>513</v>
      </c>
      <c r="X341" s="4">
        <v>43</v>
      </c>
      <c r="Y341" s="4">
        <v>173727</v>
      </c>
      <c r="Z341" s="4">
        <v>61821</v>
      </c>
      <c r="AA341" s="4"/>
      <c r="AB341" s="4"/>
      <c r="AC341" s="4"/>
      <c r="AD341">
        <v>81792.703643488698</v>
      </c>
      <c r="AE341">
        <v>0</v>
      </c>
    </row>
    <row r="342" spans="1:31" x14ac:dyDescent="0.25">
      <c r="A342" s="2" t="s">
        <v>1202</v>
      </c>
      <c r="B342" s="3" t="s">
        <v>1203</v>
      </c>
      <c r="C342" s="20" t="s">
        <v>1204</v>
      </c>
      <c r="D342" s="20" t="s">
        <v>2608</v>
      </c>
      <c r="E342" s="21">
        <v>36992</v>
      </c>
      <c r="F342" s="4">
        <v>294602</v>
      </c>
      <c r="G342" s="4">
        <v>3159</v>
      </c>
      <c r="H342" s="4">
        <v>1246.8</v>
      </c>
      <c r="I342" s="4">
        <v>101</v>
      </c>
      <c r="J342" s="4">
        <v>5614</v>
      </c>
      <c r="K342" s="4">
        <v>370106</v>
      </c>
      <c r="L342" s="4">
        <v>1017901</v>
      </c>
      <c r="M342" s="4">
        <v>2.8</v>
      </c>
      <c r="N342" s="4">
        <v>3.3</v>
      </c>
      <c r="O342" s="4">
        <v>324707</v>
      </c>
      <c r="P342" s="4">
        <v>45399</v>
      </c>
      <c r="Q342" s="4">
        <v>898440</v>
      </c>
      <c r="R342" s="4">
        <v>119461</v>
      </c>
      <c r="S342" s="4">
        <v>1247938420</v>
      </c>
      <c r="T342" s="4">
        <v>309627606.16921902</v>
      </c>
      <c r="U342" s="4">
        <v>10</v>
      </c>
      <c r="V342" s="4"/>
      <c r="W342" s="4"/>
      <c r="X342" s="4">
        <v>76</v>
      </c>
      <c r="Y342" s="4"/>
      <c r="Z342" s="4"/>
      <c r="AA342" s="4">
        <v>9</v>
      </c>
      <c r="AB342" s="4">
        <v>326680</v>
      </c>
      <c r="AC342" s="4">
        <v>13935</v>
      </c>
      <c r="AD342">
        <v>94630.333970969499</v>
      </c>
      <c r="AE342">
        <v>0</v>
      </c>
    </row>
    <row r="343" spans="1:31" x14ac:dyDescent="0.25">
      <c r="A343" s="2" t="s">
        <v>1353</v>
      </c>
      <c r="B343" s="3" t="s">
        <v>1354</v>
      </c>
      <c r="C343" s="20" t="s">
        <v>1355</v>
      </c>
      <c r="D343" s="20" t="s">
        <v>2650</v>
      </c>
      <c r="E343" s="21">
        <v>52040</v>
      </c>
      <c r="F343" s="4">
        <v>107279</v>
      </c>
      <c r="G343" s="4">
        <v>3113</v>
      </c>
      <c r="H343" s="4">
        <v>776.76</v>
      </c>
      <c r="I343" s="4">
        <v>80</v>
      </c>
      <c r="J343" s="4">
        <v>4694</v>
      </c>
      <c r="K343" s="4">
        <v>206179</v>
      </c>
      <c r="L343" s="4">
        <v>432273</v>
      </c>
      <c r="M343" s="4">
        <v>2.1</v>
      </c>
      <c r="N343" s="4">
        <v>3.8</v>
      </c>
      <c r="O343" s="4">
        <v>191432</v>
      </c>
      <c r="P343" s="4">
        <v>14747</v>
      </c>
      <c r="Q343" s="4">
        <v>390096</v>
      </c>
      <c r="R343" s="4">
        <v>42177</v>
      </c>
      <c r="S343" s="4">
        <v>774335692</v>
      </c>
      <c r="T343" s="4">
        <v>100512671.102199</v>
      </c>
      <c r="U343" s="4">
        <v>30</v>
      </c>
      <c r="V343" s="4">
        <v>154585</v>
      </c>
      <c r="W343" s="4">
        <v>53301</v>
      </c>
      <c r="X343" s="4">
        <v>50</v>
      </c>
      <c r="Y343" s="4">
        <v>277688</v>
      </c>
      <c r="Z343" s="4">
        <v>152878</v>
      </c>
      <c r="AA343" s="4"/>
      <c r="AB343" s="4"/>
      <c r="AC343" s="4"/>
      <c r="AD343">
        <v>25178.7534577843</v>
      </c>
      <c r="AE343">
        <v>0</v>
      </c>
    </row>
    <row r="344" spans="1:31" x14ac:dyDescent="0.25">
      <c r="A344" s="2" t="s">
        <v>725</v>
      </c>
      <c r="B344" s="3" t="s">
        <v>726</v>
      </c>
      <c r="C344" s="20" t="s">
        <v>727</v>
      </c>
      <c r="D344" s="20" t="s">
        <v>2472</v>
      </c>
      <c r="E344" s="21">
        <v>45642</v>
      </c>
      <c r="F344" s="4">
        <v>105739</v>
      </c>
      <c r="G344" s="4">
        <v>3050</v>
      </c>
      <c r="H344" s="4">
        <v>114.77</v>
      </c>
      <c r="I344" s="4">
        <v>31</v>
      </c>
      <c r="J344" s="4">
        <v>2439</v>
      </c>
      <c r="K344" s="4">
        <v>217039</v>
      </c>
      <c r="L344" s="4">
        <v>370495</v>
      </c>
      <c r="M344" s="4">
        <v>1.7</v>
      </c>
      <c r="N344" s="4">
        <v>3.3</v>
      </c>
      <c r="O344" s="4">
        <v>185606</v>
      </c>
      <c r="P344" s="4">
        <v>31433</v>
      </c>
      <c r="Q344" s="4">
        <v>309197</v>
      </c>
      <c r="R344" s="4">
        <v>61298</v>
      </c>
      <c r="S344" s="4"/>
      <c r="T344" s="4"/>
      <c r="U344" s="4">
        <v>3</v>
      </c>
      <c r="V344" s="4">
        <v>27345</v>
      </c>
      <c r="W344" s="4">
        <v>10130</v>
      </c>
      <c r="X344" s="4">
        <v>28</v>
      </c>
      <c r="Y344" s="4">
        <v>343150</v>
      </c>
      <c r="Z344" s="4">
        <v>206909</v>
      </c>
      <c r="AA344" s="4"/>
      <c r="AB344" s="4"/>
      <c r="AC344" s="4"/>
      <c r="AD344">
        <v>23236.2654745949</v>
      </c>
      <c r="AE344">
        <v>0</v>
      </c>
    </row>
    <row r="345" spans="1:31" x14ac:dyDescent="0.25">
      <c r="A345" s="2" t="s">
        <v>1011</v>
      </c>
      <c r="B345" s="3" t="s">
        <v>1012</v>
      </c>
      <c r="C345" s="20" t="s">
        <v>1013</v>
      </c>
      <c r="D345" s="20" t="s">
        <v>2552</v>
      </c>
      <c r="E345" s="21">
        <v>81725</v>
      </c>
      <c r="F345" s="4">
        <v>143499</v>
      </c>
      <c r="G345" s="4">
        <v>3046</v>
      </c>
      <c r="H345" s="4">
        <v>122.07</v>
      </c>
      <c r="I345" s="4">
        <v>43</v>
      </c>
      <c r="J345" s="4">
        <v>4754</v>
      </c>
      <c r="K345" s="4">
        <v>353655</v>
      </c>
      <c r="L345" s="4">
        <v>670605</v>
      </c>
      <c r="M345" s="4">
        <v>1.9</v>
      </c>
      <c r="N345" s="4">
        <v>4.2</v>
      </c>
      <c r="O345" s="4">
        <v>269486</v>
      </c>
      <c r="P345" s="4">
        <v>84169</v>
      </c>
      <c r="Q345" s="4">
        <v>472114</v>
      </c>
      <c r="R345" s="4">
        <v>198491</v>
      </c>
      <c r="S345" s="4">
        <v>122766027.59999999</v>
      </c>
      <c r="T345" s="4">
        <v>63271062.149904102</v>
      </c>
      <c r="U345" s="4">
        <v>8</v>
      </c>
      <c r="V345" s="4"/>
      <c r="W345" s="4"/>
      <c r="X345" s="4">
        <v>35</v>
      </c>
      <c r="Y345" s="4"/>
      <c r="Z345" s="4"/>
      <c r="AA345" s="4"/>
      <c r="AB345" s="4"/>
      <c r="AC345" s="4"/>
      <c r="AD345">
        <v>42314.974466201398</v>
      </c>
      <c r="AE345">
        <v>1</v>
      </c>
    </row>
    <row r="346" spans="1:31" x14ac:dyDescent="0.25">
      <c r="A346" s="2" t="s">
        <v>1026</v>
      </c>
      <c r="B346" s="3" t="s">
        <v>1027</v>
      </c>
      <c r="C346" s="20" t="s">
        <v>1028</v>
      </c>
      <c r="D346" s="20" t="s">
        <v>2557</v>
      </c>
      <c r="E346" s="21">
        <v>35930</v>
      </c>
      <c r="F346" s="4">
        <v>74071</v>
      </c>
      <c r="G346" s="4">
        <v>3040</v>
      </c>
      <c r="H346" s="4">
        <v>658.33</v>
      </c>
      <c r="I346" s="4">
        <v>60</v>
      </c>
      <c r="J346" s="4">
        <v>2012</v>
      </c>
      <c r="K346" s="4">
        <v>123899</v>
      </c>
      <c r="L346" s="4">
        <v>250638</v>
      </c>
      <c r="M346" s="4">
        <v>2</v>
      </c>
      <c r="N346" s="4">
        <v>3.5</v>
      </c>
      <c r="O346" s="4">
        <v>111214</v>
      </c>
      <c r="P346" s="4">
        <v>12685</v>
      </c>
      <c r="Q346" s="4">
        <v>224162</v>
      </c>
      <c r="R346" s="4">
        <v>26476</v>
      </c>
      <c r="S346" s="4">
        <v>659067889.79999995</v>
      </c>
      <c r="T346" s="4">
        <v>325650583.273022</v>
      </c>
      <c r="U346" s="4">
        <v>13</v>
      </c>
      <c r="V346" s="4">
        <v>75851</v>
      </c>
      <c r="W346" s="4">
        <v>24852</v>
      </c>
      <c r="X346" s="4">
        <v>47</v>
      </c>
      <c r="Y346" s="4">
        <v>174787</v>
      </c>
      <c r="Z346" s="4">
        <v>99047</v>
      </c>
      <c r="AA346" s="4"/>
      <c r="AB346" s="4"/>
      <c r="AC346" s="4"/>
      <c r="AD346">
        <v>49858.978007743703</v>
      </c>
      <c r="AE346">
        <v>0</v>
      </c>
    </row>
    <row r="347" spans="1:31" x14ac:dyDescent="0.25">
      <c r="A347" s="2" t="s">
        <v>917</v>
      </c>
      <c r="B347" s="3" t="s">
        <v>918</v>
      </c>
      <c r="C347" s="20" t="s">
        <v>919</v>
      </c>
      <c r="D347" s="20" t="s">
        <v>2524</v>
      </c>
      <c r="E347" s="21">
        <v>31408</v>
      </c>
      <c r="F347" s="4">
        <v>237095</v>
      </c>
      <c r="G347" s="4">
        <v>3038</v>
      </c>
      <c r="H347" s="4">
        <v>1070.6300000000001</v>
      </c>
      <c r="I347" s="4">
        <v>60</v>
      </c>
      <c r="J347" s="4">
        <v>2985</v>
      </c>
      <c r="K347" s="4">
        <v>223205</v>
      </c>
      <c r="L347" s="4">
        <v>411392</v>
      </c>
      <c r="M347" s="4">
        <v>1.8</v>
      </c>
      <c r="N347" s="4">
        <v>1.6</v>
      </c>
      <c r="O347" s="4">
        <v>181220</v>
      </c>
      <c r="P347" s="4">
        <v>41985</v>
      </c>
      <c r="Q347" s="4">
        <v>338521</v>
      </c>
      <c r="R347" s="4">
        <v>72871</v>
      </c>
      <c r="S347" s="4">
        <v>1070287858</v>
      </c>
      <c r="T347" s="4">
        <v>678094201.72376895</v>
      </c>
      <c r="U347" s="4">
        <v>11</v>
      </c>
      <c r="V347" s="4">
        <v>84599</v>
      </c>
      <c r="W347" s="4">
        <v>35851</v>
      </c>
      <c r="X347" s="4">
        <v>49</v>
      </c>
      <c r="Y347" s="4">
        <v>326793</v>
      </c>
      <c r="Z347" s="4">
        <v>187354</v>
      </c>
      <c r="AA347" s="4"/>
      <c r="AB347" s="4"/>
      <c r="AC347" s="4"/>
      <c r="AD347">
        <v>119560.20678403899</v>
      </c>
      <c r="AE347">
        <v>0</v>
      </c>
    </row>
    <row r="348" spans="1:31" x14ac:dyDescent="0.25">
      <c r="A348" s="2" t="s">
        <v>177</v>
      </c>
      <c r="B348" s="3" t="s">
        <v>178</v>
      </c>
      <c r="C348" s="20" t="s">
        <v>179</v>
      </c>
      <c r="D348" s="20" t="s">
        <v>2331</v>
      </c>
      <c r="E348" s="21">
        <v>44333</v>
      </c>
      <c r="F348" s="4">
        <v>105671</v>
      </c>
      <c r="G348" s="4">
        <v>2992</v>
      </c>
      <c r="H348" s="4">
        <v>117.06</v>
      </c>
      <c r="I348" s="4">
        <v>63</v>
      </c>
      <c r="J348" s="4">
        <v>5186</v>
      </c>
      <c r="K348" s="4">
        <v>467330</v>
      </c>
      <c r="L348" s="4">
        <v>848709</v>
      </c>
      <c r="M348" s="4">
        <v>1.8</v>
      </c>
      <c r="N348" s="4">
        <v>7.6</v>
      </c>
      <c r="O348" s="4">
        <v>347700</v>
      </c>
      <c r="P348" s="4">
        <v>119630</v>
      </c>
      <c r="Q348" s="4">
        <v>645249</v>
      </c>
      <c r="R348" s="4">
        <v>203460</v>
      </c>
      <c r="S348" s="4"/>
      <c r="T348" s="4"/>
      <c r="U348" s="4">
        <v>8</v>
      </c>
      <c r="V348" s="4"/>
      <c r="W348" s="4"/>
      <c r="X348" s="4">
        <v>55</v>
      </c>
      <c r="Y348" s="4"/>
      <c r="Z348" s="4"/>
      <c r="AA348" s="4"/>
      <c r="AB348" s="4"/>
      <c r="AC348" s="4"/>
      <c r="AD348">
        <v>34844.1415365016</v>
      </c>
      <c r="AE348">
        <v>2</v>
      </c>
    </row>
    <row r="349" spans="1:31" x14ac:dyDescent="0.25">
      <c r="A349" s="2" t="s">
        <v>1362</v>
      </c>
      <c r="B349" s="3" t="s">
        <v>1363</v>
      </c>
      <c r="C349" s="20" t="s">
        <v>1364</v>
      </c>
      <c r="D349" s="20" t="s">
        <v>2652</v>
      </c>
      <c r="E349" s="21">
        <v>22802</v>
      </c>
      <c r="F349" s="4">
        <v>113084</v>
      </c>
      <c r="G349" s="4">
        <v>2967</v>
      </c>
      <c r="H349" s="4">
        <v>841.39</v>
      </c>
      <c r="I349" s="4">
        <v>39</v>
      </c>
      <c r="J349" s="4">
        <v>1114</v>
      </c>
      <c r="K349" s="4">
        <v>54511</v>
      </c>
      <c r="L349" s="4">
        <v>111888</v>
      </c>
      <c r="M349" s="4">
        <v>2.1</v>
      </c>
      <c r="N349" s="4">
        <v>1</v>
      </c>
      <c r="O349" s="4">
        <v>50515</v>
      </c>
      <c r="P349" s="4">
        <v>3996</v>
      </c>
      <c r="Q349" s="4">
        <v>104689</v>
      </c>
      <c r="R349" s="4">
        <v>7199</v>
      </c>
      <c r="S349" s="4">
        <v>878004417.70000005</v>
      </c>
      <c r="T349" s="4">
        <v>81666380.639565006</v>
      </c>
      <c r="U349" s="4">
        <v>12</v>
      </c>
      <c r="V349" s="4">
        <v>36091</v>
      </c>
      <c r="W349" s="4">
        <v>11678</v>
      </c>
      <c r="X349" s="4">
        <v>27</v>
      </c>
      <c r="Y349" s="4">
        <v>75797</v>
      </c>
      <c r="Z349" s="4">
        <v>42833</v>
      </c>
      <c r="AA349" s="4"/>
      <c r="AB349" s="4"/>
      <c r="AC349" s="4"/>
      <c r="AD349">
        <v>67897.804868171894</v>
      </c>
      <c r="AE349">
        <v>0</v>
      </c>
    </row>
    <row r="350" spans="1:31" x14ac:dyDescent="0.25">
      <c r="A350" s="2" t="s">
        <v>306</v>
      </c>
      <c r="B350" s="3" t="s">
        <v>307</v>
      </c>
      <c r="C350" s="20" t="s">
        <v>308</v>
      </c>
      <c r="D350" s="20" t="s">
        <v>2365</v>
      </c>
      <c r="E350" s="21">
        <v>36905</v>
      </c>
      <c r="F350" s="4">
        <v>147161</v>
      </c>
      <c r="G350" s="4">
        <v>2946</v>
      </c>
      <c r="H350" s="4">
        <v>1347.55</v>
      </c>
      <c r="I350" s="4">
        <v>66</v>
      </c>
      <c r="J350" s="4">
        <v>2381</v>
      </c>
      <c r="K350" s="4">
        <v>104614</v>
      </c>
      <c r="L350" s="4">
        <v>229900</v>
      </c>
      <c r="M350" s="4">
        <v>2.2000000000000002</v>
      </c>
      <c r="N350" s="4">
        <v>1.4</v>
      </c>
      <c r="O350" s="4">
        <v>92624</v>
      </c>
      <c r="P350" s="4">
        <v>11990</v>
      </c>
      <c r="Q350" s="4">
        <v>193135</v>
      </c>
      <c r="R350" s="4">
        <v>36765</v>
      </c>
      <c r="S350" s="4"/>
      <c r="T350" s="4"/>
      <c r="U350" s="4">
        <v>9</v>
      </c>
      <c r="V350" s="4">
        <v>32957</v>
      </c>
      <c r="W350" s="4">
        <v>10771</v>
      </c>
      <c r="X350" s="4">
        <v>57</v>
      </c>
      <c r="Y350" s="4">
        <v>196943</v>
      </c>
      <c r="Z350" s="4">
        <v>93843</v>
      </c>
      <c r="AA350" s="4"/>
      <c r="AB350" s="4"/>
      <c r="AC350" s="4"/>
      <c r="AD350">
        <v>100167.566802841</v>
      </c>
      <c r="AE350">
        <v>0</v>
      </c>
    </row>
    <row r="351" spans="1:31" x14ac:dyDescent="0.25">
      <c r="A351" s="2" t="s">
        <v>393</v>
      </c>
      <c r="B351" s="3" t="s">
        <v>394</v>
      </c>
      <c r="C351" s="20" t="s">
        <v>395</v>
      </c>
      <c r="D351" s="20" t="s">
        <v>2386</v>
      </c>
      <c r="E351" s="21">
        <v>39043</v>
      </c>
      <c r="F351" s="4">
        <v>78420</v>
      </c>
      <c r="G351" s="4">
        <v>2932</v>
      </c>
      <c r="H351" s="4">
        <v>323.39</v>
      </c>
      <c r="I351" s="4">
        <v>251</v>
      </c>
      <c r="J351" s="4">
        <v>10164</v>
      </c>
      <c r="K351" s="4">
        <v>572049</v>
      </c>
      <c r="L351" s="4">
        <v>2020118</v>
      </c>
      <c r="M351" s="4">
        <v>3.5</v>
      </c>
      <c r="N351" s="4">
        <v>24.7</v>
      </c>
      <c r="O351" s="4">
        <v>457386</v>
      </c>
      <c r="P351" s="4">
        <v>114663</v>
      </c>
      <c r="Q351" s="4">
        <v>1758379</v>
      </c>
      <c r="R351" s="4">
        <v>261739</v>
      </c>
      <c r="S351" s="4"/>
      <c r="T351" s="4"/>
      <c r="U351" s="4">
        <v>108</v>
      </c>
      <c r="V351" s="4">
        <v>771733</v>
      </c>
      <c r="W351" s="4">
        <v>180084</v>
      </c>
      <c r="X351" s="4">
        <v>134</v>
      </c>
      <c r="Y351" s="4">
        <v>850828</v>
      </c>
      <c r="Z351" s="4">
        <v>370959</v>
      </c>
      <c r="AA351" s="4">
        <v>9</v>
      </c>
      <c r="AB351" s="4">
        <v>397557</v>
      </c>
      <c r="AC351" s="4">
        <v>21006</v>
      </c>
      <c r="AD351">
        <v>62766.262805864702</v>
      </c>
      <c r="AE351">
        <v>0</v>
      </c>
    </row>
    <row r="352" spans="1:31" x14ac:dyDescent="0.25">
      <c r="A352" s="2" t="s">
        <v>740</v>
      </c>
      <c r="B352" s="3" t="s">
        <v>741</v>
      </c>
      <c r="C352" s="20" t="s">
        <v>742</v>
      </c>
      <c r="D352" s="20" t="s">
        <v>2476</v>
      </c>
      <c r="E352" s="21">
        <v>33398</v>
      </c>
      <c r="F352" s="4">
        <v>104020</v>
      </c>
      <c r="G352" s="4">
        <v>2875</v>
      </c>
      <c r="H352" s="4">
        <v>1136.9000000000001</v>
      </c>
      <c r="I352" s="4">
        <v>141</v>
      </c>
      <c r="J352" s="4">
        <v>9907</v>
      </c>
      <c r="K352" s="4">
        <v>436103</v>
      </c>
      <c r="L352" s="4">
        <v>2191831</v>
      </c>
      <c r="M352" s="4">
        <v>5</v>
      </c>
      <c r="N352" s="4">
        <v>21.2</v>
      </c>
      <c r="O352" s="4">
        <v>406542</v>
      </c>
      <c r="P352" s="4">
        <v>29561</v>
      </c>
      <c r="Q352" s="4">
        <v>2138090</v>
      </c>
      <c r="R352" s="4">
        <v>53741</v>
      </c>
      <c r="S352" s="4">
        <v>1136732190</v>
      </c>
      <c r="T352" s="4">
        <v>701486019.08884895</v>
      </c>
      <c r="U352" s="4">
        <v>34</v>
      </c>
      <c r="V352" s="4">
        <v>211409</v>
      </c>
      <c r="W352" s="4">
        <v>79741</v>
      </c>
      <c r="X352" s="4">
        <v>83</v>
      </c>
      <c r="Y352" s="4">
        <v>820725</v>
      </c>
      <c r="Z352" s="4">
        <v>295028</v>
      </c>
      <c r="AA352" s="4">
        <v>24</v>
      </c>
      <c r="AB352" s="4">
        <v>1159697</v>
      </c>
      <c r="AC352" s="4">
        <v>61334</v>
      </c>
      <c r="AD352">
        <v>56474.289667531397</v>
      </c>
      <c r="AE352">
        <v>1</v>
      </c>
    </row>
    <row r="353" spans="1:31" x14ac:dyDescent="0.25">
      <c r="A353" s="2" t="s">
        <v>776</v>
      </c>
      <c r="B353" s="3" t="s">
        <v>777</v>
      </c>
      <c r="C353" s="20" t="s">
        <v>778</v>
      </c>
      <c r="D353" s="20" t="s">
        <v>2487</v>
      </c>
      <c r="E353" s="21">
        <v>38868</v>
      </c>
      <c r="F353" s="4">
        <v>125689</v>
      </c>
      <c r="G353" s="4">
        <v>2790</v>
      </c>
      <c r="H353" s="4">
        <v>1526.82</v>
      </c>
      <c r="I353" s="4">
        <v>276</v>
      </c>
      <c r="J353" s="4">
        <v>13494</v>
      </c>
      <c r="K353" s="4">
        <v>490115</v>
      </c>
      <c r="L353" s="4">
        <v>1915664</v>
      </c>
      <c r="M353" s="4">
        <v>3.9</v>
      </c>
      <c r="N353" s="4">
        <v>15</v>
      </c>
      <c r="O353" s="4">
        <v>471164</v>
      </c>
      <c r="P353" s="4">
        <v>18951</v>
      </c>
      <c r="Q353" s="4">
        <v>1846037</v>
      </c>
      <c r="R353" s="4">
        <v>69627</v>
      </c>
      <c r="S353" s="4">
        <v>1525700603</v>
      </c>
      <c r="T353" s="4">
        <v>1518440915.45402</v>
      </c>
      <c r="U353" s="4">
        <v>117</v>
      </c>
      <c r="V353" s="4"/>
      <c r="W353" s="4"/>
      <c r="X353" s="4">
        <v>155</v>
      </c>
      <c r="Y353" s="4">
        <v>1345133</v>
      </c>
      <c r="Z353" s="4">
        <v>395804</v>
      </c>
      <c r="AA353" s="4">
        <v>4</v>
      </c>
      <c r="AB353" s="4"/>
      <c r="AC353" s="4"/>
      <c r="AD353">
        <v>104829.525810042</v>
      </c>
      <c r="AE353">
        <v>0</v>
      </c>
    </row>
    <row r="354" spans="1:31" x14ac:dyDescent="0.25">
      <c r="A354" s="2" t="s">
        <v>1467</v>
      </c>
      <c r="B354" s="3" t="s">
        <v>1468</v>
      </c>
      <c r="C354" s="20" t="s">
        <v>1469</v>
      </c>
      <c r="D354" s="20" t="s">
        <v>2683</v>
      </c>
      <c r="E354" s="21">
        <v>69794</v>
      </c>
      <c r="F354" s="4">
        <v>107825</v>
      </c>
      <c r="G354" s="4">
        <v>2777</v>
      </c>
      <c r="H354" s="4">
        <v>105.25</v>
      </c>
      <c r="I354" s="4">
        <v>51</v>
      </c>
      <c r="J354" s="4">
        <v>4177</v>
      </c>
      <c r="K354" s="4">
        <v>380242</v>
      </c>
      <c r="L354" s="4">
        <v>729731</v>
      </c>
      <c r="M354" s="4">
        <v>1.9</v>
      </c>
      <c r="N354" s="4">
        <v>6.4</v>
      </c>
      <c r="O354" s="4">
        <v>317018</v>
      </c>
      <c r="P354" s="4">
        <v>63224</v>
      </c>
      <c r="Q354" s="4">
        <v>616534</v>
      </c>
      <c r="R354" s="4">
        <v>113197</v>
      </c>
      <c r="S354" s="4">
        <v>107270792.40000001</v>
      </c>
      <c r="T354" s="4">
        <v>1118753.34929036</v>
      </c>
      <c r="U354" s="4">
        <v>7</v>
      </c>
      <c r="V354" s="4">
        <v>119409</v>
      </c>
      <c r="W354" s="4">
        <v>35335</v>
      </c>
      <c r="X354" s="4">
        <v>44</v>
      </c>
      <c r="Y354" s="4">
        <v>610322</v>
      </c>
      <c r="Z354" s="4">
        <v>344907</v>
      </c>
      <c r="AA354" s="4"/>
      <c r="AB354" s="4"/>
      <c r="AC354" s="4"/>
      <c r="AD354">
        <v>42289.3724836865</v>
      </c>
      <c r="AE354">
        <v>1</v>
      </c>
    </row>
    <row r="355" spans="1:31" x14ac:dyDescent="0.25">
      <c r="A355" s="2" t="s">
        <v>1596</v>
      </c>
      <c r="B355" s="3" t="s">
        <v>1597</v>
      </c>
      <c r="C355" s="20" t="s">
        <v>1598</v>
      </c>
      <c r="D355" s="20" t="s">
        <v>2723</v>
      </c>
      <c r="E355" s="21">
        <v>41692</v>
      </c>
      <c r="F355" s="4">
        <v>128761</v>
      </c>
      <c r="G355" s="4">
        <v>2755</v>
      </c>
      <c r="H355" s="4">
        <v>966.28</v>
      </c>
      <c r="I355" s="4">
        <v>72</v>
      </c>
      <c r="J355" s="4">
        <v>3158</v>
      </c>
      <c r="K355" s="4">
        <v>176500</v>
      </c>
      <c r="L355" s="4">
        <v>599470</v>
      </c>
      <c r="M355" s="4">
        <v>3.4</v>
      </c>
      <c r="N355" s="4">
        <v>4.4000000000000004</v>
      </c>
      <c r="O355" s="4">
        <v>152763</v>
      </c>
      <c r="P355" s="4">
        <v>23737</v>
      </c>
      <c r="Q355" s="4">
        <v>547825</v>
      </c>
      <c r="R355" s="4">
        <v>51645</v>
      </c>
      <c r="S355" s="4">
        <v>970716650.60000002</v>
      </c>
      <c r="T355" s="4">
        <v>1095491.99457688</v>
      </c>
      <c r="U355" s="4">
        <v>20</v>
      </c>
      <c r="V355" s="4">
        <v>171095</v>
      </c>
      <c r="W355" s="4">
        <v>52775</v>
      </c>
      <c r="X355" s="4">
        <v>51</v>
      </c>
      <c r="Y355" s="4"/>
      <c r="Z355" s="4"/>
      <c r="AA355" s="4">
        <v>1</v>
      </c>
      <c r="AB355" s="4"/>
      <c r="AC355" s="4"/>
      <c r="AD355">
        <v>82376.183977455294</v>
      </c>
      <c r="AE355">
        <v>1</v>
      </c>
    </row>
    <row r="356" spans="1:31" x14ac:dyDescent="0.25">
      <c r="A356" s="2" t="s">
        <v>635</v>
      </c>
      <c r="B356" s="3" t="s">
        <v>636</v>
      </c>
      <c r="C356" s="20" t="s">
        <v>637</v>
      </c>
      <c r="D356" s="20" t="s">
        <v>2447</v>
      </c>
      <c r="E356" s="21">
        <v>30045</v>
      </c>
      <c r="F356" s="4">
        <v>86030</v>
      </c>
      <c r="G356" s="4">
        <v>2740</v>
      </c>
      <c r="H356" s="4">
        <v>244.71</v>
      </c>
      <c r="I356" s="4">
        <v>25</v>
      </c>
      <c r="J356" s="4">
        <v>1457</v>
      </c>
      <c r="K356" s="4">
        <v>152833</v>
      </c>
      <c r="L356" s="4">
        <v>255527</v>
      </c>
      <c r="M356" s="4">
        <v>1.7</v>
      </c>
      <c r="N356" s="4">
        <v>3.2</v>
      </c>
      <c r="O356" s="4">
        <v>130942</v>
      </c>
      <c r="P356" s="4">
        <v>21891</v>
      </c>
      <c r="Q356" s="4">
        <v>220128</v>
      </c>
      <c r="R356" s="4">
        <v>35399</v>
      </c>
      <c r="S356" s="4"/>
      <c r="T356" s="4"/>
      <c r="U356" s="4">
        <v>6</v>
      </c>
      <c r="V356" s="4">
        <v>37397</v>
      </c>
      <c r="W356" s="4">
        <v>14785</v>
      </c>
      <c r="X356" s="4">
        <v>19</v>
      </c>
      <c r="Y356" s="4">
        <v>218130</v>
      </c>
      <c r="Z356" s="4">
        <v>138048</v>
      </c>
      <c r="AA356" s="4"/>
      <c r="AB356" s="4"/>
      <c r="AC356" s="4"/>
      <c r="AD356">
        <v>0</v>
      </c>
      <c r="AE356">
        <v>0</v>
      </c>
    </row>
    <row r="357" spans="1:31" x14ac:dyDescent="0.25">
      <c r="A357" s="2" t="s">
        <v>1244</v>
      </c>
      <c r="B357" s="3" t="s">
        <v>1245</v>
      </c>
      <c r="C357" s="20" t="s">
        <v>1246</v>
      </c>
      <c r="D357" s="20" t="s">
        <v>2619</v>
      </c>
      <c r="E357" s="21">
        <v>35670</v>
      </c>
      <c r="F357" s="4">
        <v>93308</v>
      </c>
      <c r="G357" s="4">
        <v>2679</v>
      </c>
      <c r="H357" s="4">
        <v>792.23</v>
      </c>
      <c r="I357" s="4">
        <v>35</v>
      </c>
      <c r="J357" s="4">
        <v>1948</v>
      </c>
      <c r="K357" s="4">
        <v>106522</v>
      </c>
      <c r="L357" s="4">
        <v>264815</v>
      </c>
      <c r="M357" s="4">
        <v>2.5</v>
      </c>
      <c r="N357" s="4">
        <v>2.8</v>
      </c>
      <c r="O357" s="4">
        <v>98100</v>
      </c>
      <c r="P357" s="4">
        <v>8422</v>
      </c>
      <c r="Q357" s="4">
        <v>248777</v>
      </c>
      <c r="R357" s="4">
        <v>16038</v>
      </c>
      <c r="S357" s="4">
        <v>794057168.29999995</v>
      </c>
      <c r="T357" s="4">
        <v>185781319.35560799</v>
      </c>
      <c r="U357" s="4">
        <v>8</v>
      </c>
      <c r="V357" s="4">
        <v>164371</v>
      </c>
      <c r="W357" s="4">
        <v>51698</v>
      </c>
      <c r="X357" s="4">
        <v>27</v>
      </c>
      <c r="Y357" s="4">
        <v>100444</v>
      </c>
      <c r="Z357" s="4">
        <v>54824</v>
      </c>
      <c r="AA357" s="4"/>
      <c r="AB357" s="4"/>
      <c r="AC357" s="4"/>
      <c r="AD357">
        <v>31233.0887371596</v>
      </c>
      <c r="AE357">
        <v>0</v>
      </c>
    </row>
    <row r="358" spans="1:31" x14ac:dyDescent="0.25">
      <c r="A358" s="2" t="s">
        <v>498</v>
      </c>
      <c r="B358" s="3" t="s">
        <v>499</v>
      </c>
      <c r="C358" s="20" t="s">
        <v>500</v>
      </c>
      <c r="D358" s="20" t="s">
        <v>2414</v>
      </c>
      <c r="E358" s="21"/>
      <c r="F358" s="4">
        <v>65495</v>
      </c>
      <c r="G358" s="4">
        <v>2666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>
        <v>0</v>
      </c>
      <c r="AE358">
        <v>0</v>
      </c>
    </row>
    <row r="359" spans="1:31" x14ac:dyDescent="0.25">
      <c r="A359" s="2" t="s">
        <v>1500</v>
      </c>
      <c r="B359" s="3" t="s">
        <v>1501</v>
      </c>
      <c r="C359" s="20" t="s">
        <v>1502</v>
      </c>
      <c r="D359" s="20" t="s">
        <v>2694</v>
      </c>
      <c r="E359" s="21">
        <v>21277</v>
      </c>
      <c r="F359" s="4">
        <v>110907</v>
      </c>
      <c r="G359" s="4">
        <v>2613</v>
      </c>
      <c r="H359" s="4">
        <v>652.66999999999996</v>
      </c>
      <c r="I359" s="4">
        <v>40</v>
      </c>
      <c r="J359" s="4">
        <v>1568</v>
      </c>
      <c r="K359" s="4">
        <v>61993</v>
      </c>
      <c r="L359" s="4">
        <v>148320</v>
      </c>
      <c r="M359" s="4">
        <v>2.4</v>
      </c>
      <c r="N359" s="4">
        <v>1.3</v>
      </c>
      <c r="O359" s="4">
        <v>58963</v>
      </c>
      <c r="P359" s="4">
        <v>3030</v>
      </c>
      <c r="Q359" s="4">
        <v>136144</v>
      </c>
      <c r="R359" s="4">
        <v>12176</v>
      </c>
      <c r="S359" s="4"/>
      <c r="T359" s="4"/>
      <c r="U359" s="4">
        <v>16</v>
      </c>
      <c r="V359" s="4">
        <v>61852</v>
      </c>
      <c r="W359" s="4">
        <v>19801</v>
      </c>
      <c r="X359" s="4">
        <v>24</v>
      </c>
      <c r="Y359" s="4">
        <v>86468</v>
      </c>
      <c r="Z359" s="4">
        <v>42192</v>
      </c>
      <c r="AA359" s="4"/>
      <c r="AB359" s="4"/>
      <c r="AC359" s="4"/>
      <c r="AD359">
        <v>45893.556508425798</v>
      </c>
      <c r="AE359">
        <v>0</v>
      </c>
    </row>
    <row r="360" spans="1:31" x14ac:dyDescent="0.25">
      <c r="A360" s="2" t="s">
        <v>1059</v>
      </c>
      <c r="B360" s="3" t="s">
        <v>1060</v>
      </c>
      <c r="C360" s="20" t="s">
        <v>1061</v>
      </c>
      <c r="D360" s="20" t="s">
        <v>2566</v>
      </c>
      <c r="E360" s="21">
        <v>35921</v>
      </c>
      <c r="F360" s="4">
        <v>67297</v>
      </c>
      <c r="G360" s="4">
        <v>2603</v>
      </c>
      <c r="H360" s="4">
        <v>519.94000000000005</v>
      </c>
      <c r="I360" s="4">
        <v>84</v>
      </c>
      <c r="J360" s="4">
        <v>3594</v>
      </c>
      <c r="K360" s="4">
        <v>195656</v>
      </c>
      <c r="L360" s="4">
        <v>637180</v>
      </c>
      <c r="M360" s="4">
        <v>3.3</v>
      </c>
      <c r="N360" s="4">
        <v>9.5</v>
      </c>
      <c r="O360" s="4">
        <v>188822</v>
      </c>
      <c r="P360" s="4">
        <v>6834</v>
      </c>
      <c r="Q360" s="4">
        <v>617484</v>
      </c>
      <c r="R360" s="4">
        <v>19696</v>
      </c>
      <c r="S360" s="4">
        <v>519488616.60000002</v>
      </c>
      <c r="T360" s="4">
        <v>235974586.908236</v>
      </c>
      <c r="U360" s="4">
        <v>29</v>
      </c>
      <c r="V360" s="4"/>
      <c r="W360" s="4"/>
      <c r="X360" s="4">
        <v>53</v>
      </c>
      <c r="Y360" s="4">
        <v>303052</v>
      </c>
      <c r="Z360" s="4">
        <v>130194</v>
      </c>
      <c r="AA360" s="4">
        <v>2</v>
      </c>
      <c r="AB360" s="4"/>
      <c r="AC360" s="4"/>
      <c r="AD360">
        <v>60859.504727858199</v>
      </c>
      <c r="AE360">
        <v>0</v>
      </c>
    </row>
    <row r="361" spans="1:31" x14ac:dyDescent="0.25">
      <c r="A361" s="2" t="s">
        <v>1515</v>
      </c>
      <c r="B361" s="3" t="s">
        <v>1516</v>
      </c>
      <c r="C361" s="20" t="s">
        <v>1517</v>
      </c>
      <c r="D361" s="20" t="s">
        <v>2698</v>
      </c>
      <c r="E361" s="21">
        <v>35942</v>
      </c>
      <c r="F361" s="4">
        <v>113085</v>
      </c>
      <c r="G361" s="4">
        <v>2590</v>
      </c>
      <c r="H361" s="4">
        <v>804.36</v>
      </c>
      <c r="I361" s="4">
        <v>40</v>
      </c>
      <c r="J361" s="4">
        <v>1861</v>
      </c>
      <c r="K361" s="4">
        <v>130134</v>
      </c>
      <c r="L361" s="4">
        <v>306526</v>
      </c>
      <c r="M361" s="4">
        <v>2.4</v>
      </c>
      <c r="N361" s="4">
        <v>2.6</v>
      </c>
      <c r="O361" s="4">
        <v>106861</v>
      </c>
      <c r="P361" s="4">
        <v>23273</v>
      </c>
      <c r="Q361" s="4">
        <v>261761</v>
      </c>
      <c r="R361" s="4">
        <v>44765</v>
      </c>
      <c r="S361" s="4"/>
      <c r="T361" s="4"/>
      <c r="U361" s="4">
        <v>11</v>
      </c>
      <c r="V361" s="4">
        <v>120492</v>
      </c>
      <c r="W361" s="4">
        <v>41364</v>
      </c>
      <c r="X361" s="4">
        <v>29</v>
      </c>
      <c r="Y361" s="4">
        <v>186034</v>
      </c>
      <c r="Z361" s="4">
        <v>88770</v>
      </c>
      <c r="AA361" s="4"/>
      <c r="AB361" s="4"/>
      <c r="AC361" s="4"/>
      <c r="AD361">
        <v>92247.430822956507</v>
      </c>
      <c r="AE361">
        <v>0</v>
      </c>
    </row>
    <row r="362" spans="1:31" x14ac:dyDescent="0.25">
      <c r="A362" s="2" t="s">
        <v>1464</v>
      </c>
      <c r="B362" s="3" t="s">
        <v>1465</v>
      </c>
      <c r="C362" s="20" t="s">
        <v>1466</v>
      </c>
      <c r="D362" s="20" t="s">
        <v>2682</v>
      </c>
      <c r="E362" s="21">
        <v>25976</v>
      </c>
      <c r="F362" s="4">
        <v>182289</v>
      </c>
      <c r="G362" s="4">
        <v>2580</v>
      </c>
      <c r="H362" s="4">
        <v>1391.65</v>
      </c>
      <c r="I362" s="4">
        <v>81</v>
      </c>
      <c r="J362" s="4">
        <v>2991</v>
      </c>
      <c r="K362" s="4">
        <v>191819</v>
      </c>
      <c r="L362" s="4">
        <v>415306</v>
      </c>
      <c r="M362" s="4">
        <v>2.2000000000000002</v>
      </c>
      <c r="N362" s="4">
        <v>2.1</v>
      </c>
      <c r="O362" s="4">
        <v>156462</v>
      </c>
      <c r="P362" s="4">
        <v>35357</v>
      </c>
      <c r="Q362" s="4">
        <v>336156</v>
      </c>
      <c r="R362" s="4">
        <v>79150</v>
      </c>
      <c r="S362" s="4">
        <v>1393962741</v>
      </c>
      <c r="T362" s="4">
        <v>53807449.436160401</v>
      </c>
      <c r="U362" s="4">
        <v>14</v>
      </c>
      <c r="V362" s="4"/>
      <c r="W362" s="4"/>
      <c r="X362" s="4">
        <v>66</v>
      </c>
      <c r="Y362" s="4">
        <v>303150</v>
      </c>
      <c r="Z362" s="4">
        <v>147252</v>
      </c>
      <c r="AA362" s="4">
        <v>1</v>
      </c>
      <c r="AB362" s="4"/>
      <c r="AC362" s="4"/>
      <c r="AD362">
        <v>93626.203919592605</v>
      </c>
      <c r="AE362">
        <v>1</v>
      </c>
    </row>
    <row r="363" spans="1:31" x14ac:dyDescent="0.25">
      <c r="A363" s="2" t="s">
        <v>390</v>
      </c>
      <c r="B363" s="3" t="s">
        <v>391</v>
      </c>
      <c r="C363" s="20" t="s">
        <v>392</v>
      </c>
      <c r="D363" s="20" t="s">
        <v>2385</v>
      </c>
      <c r="E363" s="21">
        <v>39044</v>
      </c>
      <c r="F363" s="4">
        <v>163854</v>
      </c>
      <c r="G363" s="4">
        <v>2522</v>
      </c>
      <c r="H363" s="4">
        <v>515.84</v>
      </c>
      <c r="I363" s="4">
        <v>59</v>
      </c>
      <c r="J363" s="4">
        <v>3131</v>
      </c>
      <c r="K363" s="4">
        <v>283121</v>
      </c>
      <c r="L363" s="4">
        <v>481123</v>
      </c>
      <c r="M363" s="4">
        <v>1.7</v>
      </c>
      <c r="N363" s="4">
        <v>2.8</v>
      </c>
      <c r="O363" s="4">
        <v>216512</v>
      </c>
      <c r="P363" s="4">
        <v>66609</v>
      </c>
      <c r="Q363" s="4">
        <v>374300</v>
      </c>
      <c r="R363" s="4">
        <v>106823</v>
      </c>
      <c r="S363" s="4"/>
      <c r="T363" s="4"/>
      <c r="U363" s="4">
        <v>9</v>
      </c>
      <c r="V363" s="4">
        <v>72345</v>
      </c>
      <c r="W363" s="4">
        <v>33829</v>
      </c>
      <c r="X363" s="4">
        <v>50</v>
      </c>
      <c r="Y363" s="4">
        <v>408778</v>
      </c>
      <c r="Z363" s="4">
        <v>249292</v>
      </c>
      <c r="AA363" s="4"/>
      <c r="AB363" s="4"/>
      <c r="AC363" s="4"/>
      <c r="AD363">
        <v>65878.061564717806</v>
      </c>
      <c r="AE363">
        <v>0</v>
      </c>
    </row>
    <row r="364" spans="1:31" x14ac:dyDescent="0.25">
      <c r="A364" s="2" t="s">
        <v>1146</v>
      </c>
      <c r="B364" s="3" t="s">
        <v>1147</v>
      </c>
      <c r="C364" s="20" t="s">
        <v>1148</v>
      </c>
      <c r="D364" s="20" t="s">
        <v>2592</v>
      </c>
      <c r="E364" s="21">
        <v>40602</v>
      </c>
      <c r="F364" s="4">
        <v>74867</v>
      </c>
      <c r="G364" s="4">
        <v>2483</v>
      </c>
      <c r="H364" s="4">
        <v>1084.25</v>
      </c>
      <c r="I364" s="4">
        <v>99</v>
      </c>
      <c r="J364" s="4">
        <v>3232</v>
      </c>
      <c r="K364" s="4">
        <v>126311</v>
      </c>
      <c r="L364" s="4">
        <v>405832</v>
      </c>
      <c r="M364" s="4">
        <v>3.2</v>
      </c>
      <c r="N364" s="4">
        <v>5.6</v>
      </c>
      <c r="O364" s="4">
        <v>116398</v>
      </c>
      <c r="P364" s="4">
        <v>9913</v>
      </c>
      <c r="Q364" s="4">
        <v>362516</v>
      </c>
      <c r="R364" s="4">
        <v>43316</v>
      </c>
      <c r="S364" s="4">
        <v>1086340357</v>
      </c>
      <c r="T364" s="4">
        <v>378770449.99090099</v>
      </c>
      <c r="U364" s="4">
        <v>39</v>
      </c>
      <c r="V364" s="4">
        <v>135983</v>
      </c>
      <c r="W364" s="4">
        <v>38545</v>
      </c>
      <c r="X364" s="4">
        <v>59</v>
      </c>
      <c r="Y364" s="4"/>
      <c r="Z364" s="4"/>
      <c r="AA364" s="4">
        <v>1</v>
      </c>
      <c r="AB364" s="4"/>
      <c r="AC364" s="4"/>
      <c r="AD364">
        <v>55628.513228787</v>
      </c>
      <c r="AE364">
        <v>0</v>
      </c>
    </row>
    <row r="365" spans="1:31" x14ac:dyDescent="0.25">
      <c r="A365" s="2" t="s">
        <v>731</v>
      </c>
      <c r="B365" s="3" t="s">
        <v>732</v>
      </c>
      <c r="C365" s="20" t="s">
        <v>733</v>
      </c>
      <c r="D365" s="20" t="s">
        <v>2474</v>
      </c>
      <c r="E365" s="21">
        <v>31304</v>
      </c>
      <c r="F365" s="4">
        <v>62764</v>
      </c>
      <c r="G365" s="4">
        <v>2482</v>
      </c>
      <c r="H365" s="4">
        <v>84.48</v>
      </c>
      <c r="I365" s="4">
        <v>50</v>
      </c>
      <c r="J365" s="4">
        <v>4724</v>
      </c>
      <c r="K365" s="4">
        <v>464639</v>
      </c>
      <c r="L365" s="4">
        <v>886478</v>
      </c>
      <c r="M365" s="4">
        <v>1.9</v>
      </c>
      <c r="N365" s="4">
        <v>13.6</v>
      </c>
      <c r="O365" s="4">
        <v>415283</v>
      </c>
      <c r="P365" s="4">
        <v>49356</v>
      </c>
      <c r="Q365" s="4">
        <v>788548</v>
      </c>
      <c r="R365" s="4">
        <v>97930</v>
      </c>
      <c r="S365" s="4"/>
      <c r="T365" s="4"/>
      <c r="U365" s="4">
        <v>11</v>
      </c>
      <c r="V365" s="4">
        <v>125732</v>
      </c>
      <c r="W365" s="4">
        <v>55328</v>
      </c>
      <c r="X365" s="4">
        <v>39</v>
      </c>
      <c r="Y365" s="4">
        <v>760746</v>
      </c>
      <c r="Z365" s="4">
        <v>409311</v>
      </c>
      <c r="AA365" s="4"/>
      <c r="AB365" s="4"/>
      <c r="AC365" s="4"/>
      <c r="AD365">
        <v>0</v>
      </c>
      <c r="AE365">
        <v>0</v>
      </c>
    </row>
    <row r="366" spans="1:31" x14ac:dyDescent="0.25">
      <c r="A366" s="2" t="s">
        <v>848</v>
      </c>
      <c r="B366" s="3" t="s">
        <v>849</v>
      </c>
      <c r="C366" s="20" t="s">
        <v>850</v>
      </c>
      <c r="D366" s="20" t="s">
        <v>2504</v>
      </c>
      <c r="E366" s="21">
        <v>25540</v>
      </c>
      <c r="F366" s="4">
        <v>125015</v>
      </c>
      <c r="G366" s="4">
        <v>2480</v>
      </c>
      <c r="H366" s="4">
        <v>1064.83</v>
      </c>
      <c r="I366" s="4">
        <v>60</v>
      </c>
      <c r="J366" s="4">
        <v>4205</v>
      </c>
      <c r="K366" s="4">
        <v>177049</v>
      </c>
      <c r="L366" s="4">
        <v>356143</v>
      </c>
      <c r="M366" s="4">
        <v>2</v>
      </c>
      <c r="N366" s="4">
        <v>2.7</v>
      </c>
      <c r="O366" s="4">
        <v>158920</v>
      </c>
      <c r="P366" s="4">
        <v>18129</v>
      </c>
      <c r="Q366" s="4">
        <v>319320</v>
      </c>
      <c r="R366" s="4">
        <v>36823</v>
      </c>
      <c r="S366" s="4">
        <v>1063481503</v>
      </c>
      <c r="T366" s="4">
        <v>891051300.18446195</v>
      </c>
      <c r="U366" s="4">
        <v>25</v>
      </c>
      <c r="V366" s="4">
        <v>180472</v>
      </c>
      <c r="W366" s="4">
        <v>70084</v>
      </c>
      <c r="X366" s="4">
        <v>35</v>
      </c>
      <c r="Y366" s="4">
        <v>175671</v>
      </c>
      <c r="Z366" s="4">
        <v>106965</v>
      </c>
      <c r="AA366" s="4"/>
      <c r="AB366" s="4"/>
      <c r="AC366" s="4"/>
      <c r="AD366">
        <v>88809.5951624523</v>
      </c>
      <c r="AE366">
        <v>0</v>
      </c>
    </row>
    <row r="367" spans="1:31" x14ac:dyDescent="0.25">
      <c r="A367" s="2" t="s">
        <v>330</v>
      </c>
      <c r="B367" s="3" t="s">
        <v>331</v>
      </c>
      <c r="C367" s="20" t="s">
        <v>332</v>
      </c>
      <c r="D367" s="20" t="s">
        <v>2370</v>
      </c>
      <c r="E367" s="21">
        <v>63643</v>
      </c>
      <c r="F367" s="4">
        <v>70635</v>
      </c>
      <c r="G367" s="4">
        <v>2456</v>
      </c>
      <c r="H367" s="4">
        <v>54.62</v>
      </c>
      <c r="I367" s="4">
        <v>58</v>
      </c>
      <c r="J367" s="4">
        <v>3807</v>
      </c>
      <c r="K367" s="4">
        <v>425616</v>
      </c>
      <c r="L367" s="4">
        <v>753220</v>
      </c>
      <c r="M367" s="4">
        <v>1.8</v>
      </c>
      <c r="N367" s="4">
        <v>9.6999999999999993</v>
      </c>
      <c r="O367" s="4">
        <v>361641</v>
      </c>
      <c r="P367" s="4">
        <v>63975</v>
      </c>
      <c r="Q367" s="4">
        <v>638657</v>
      </c>
      <c r="R367" s="4">
        <v>114563</v>
      </c>
      <c r="S367" s="4"/>
      <c r="T367" s="4"/>
      <c r="U367" s="4">
        <v>9</v>
      </c>
      <c r="V367" s="4">
        <v>78753</v>
      </c>
      <c r="W367" s="4">
        <v>35895</v>
      </c>
      <c r="X367" s="4">
        <v>49</v>
      </c>
      <c r="Y367" s="4">
        <v>674467</v>
      </c>
      <c r="Z367" s="4">
        <v>389721</v>
      </c>
      <c r="AA367" s="4"/>
      <c r="AB367" s="4"/>
      <c r="AC367" s="4"/>
      <c r="AD367">
        <v>0</v>
      </c>
      <c r="AE367">
        <v>0</v>
      </c>
    </row>
    <row r="368" spans="1:31" x14ac:dyDescent="0.25">
      <c r="A368" s="2" t="s">
        <v>991</v>
      </c>
      <c r="B368" s="3" t="s">
        <v>992</v>
      </c>
      <c r="C368" s="20" t="s">
        <v>993</v>
      </c>
      <c r="D368" s="20" t="s">
        <v>2547</v>
      </c>
      <c r="E368" s="21">
        <v>41555</v>
      </c>
      <c r="F368" s="4">
        <v>114454</v>
      </c>
      <c r="G368" s="4">
        <v>2392</v>
      </c>
      <c r="H368" s="4">
        <v>861.17</v>
      </c>
      <c r="I368" s="4">
        <v>72</v>
      </c>
      <c r="J368" s="4">
        <v>2902</v>
      </c>
      <c r="K368" s="4">
        <v>168605</v>
      </c>
      <c r="L368" s="4">
        <v>410032</v>
      </c>
      <c r="M368" s="4">
        <v>2.4</v>
      </c>
      <c r="N368" s="4">
        <v>3.4</v>
      </c>
      <c r="O368" s="4">
        <v>140125</v>
      </c>
      <c r="P368" s="4">
        <v>28480</v>
      </c>
      <c r="Q368" s="4">
        <v>360875</v>
      </c>
      <c r="R368" s="4">
        <v>49157</v>
      </c>
      <c r="S368" s="4">
        <v>861051909.70000005</v>
      </c>
      <c r="T368" s="4">
        <v>457595052.86216098</v>
      </c>
      <c r="U368" s="4">
        <v>12</v>
      </c>
      <c r="V368" s="4"/>
      <c r="W368" s="4"/>
      <c r="X368" s="4">
        <v>59</v>
      </c>
      <c r="Y368" s="4">
        <v>263317</v>
      </c>
      <c r="Z368" s="4">
        <v>148303</v>
      </c>
      <c r="AA368" s="4">
        <v>1</v>
      </c>
      <c r="AB368" s="4"/>
      <c r="AC368" s="4"/>
      <c r="AD368">
        <v>82435.403096931899</v>
      </c>
      <c r="AE368">
        <v>0</v>
      </c>
    </row>
    <row r="369" spans="1:31" x14ac:dyDescent="0.25">
      <c r="A369" s="2" t="s">
        <v>1211</v>
      </c>
      <c r="B369" s="3" t="s">
        <v>1212</v>
      </c>
      <c r="C369" s="20" t="s">
        <v>1213</v>
      </c>
      <c r="D369" s="20" t="s">
        <v>2610</v>
      </c>
      <c r="E369" s="21">
        <v>52604</v>
      </c>
      <c r="F369" s="4">
        <v>190765</v>
      </c>
      <c r="G369" s="4">
        <v>2375</v>
      </c>
      <c r="H369" s="4">
        <v>106.8</v>
      </c>
      <c r="I369" s="4">
        <v>75</v>
      </c>
      <c r="J369" s="4">
        <v>7055</v>
      </c>
      <c r="K369" s="4">
        <v>562392</v>
      </c>
      <c r="L369" s="4">
        <v>1015754</v>
      </c>
      <c r="M369" s="4">
        <v>1.8</v>
      </c>
      <c r="N369" s="4">
        <v>5</v>
      </c>
      <c r="O369" s="4">
        <v>482928</v>
      </c>
      <c r="P369" s="4">
        <v>79464</v>
      </c>
      <c r="Q369" s="4">
        <v>878186</v>
      </c>
      <c r="R369" s="4">
        <v>137568</v>
      </c>
      <c r="S369" s="4">
        <v>102406267.8</v>
      </c>
      <c r="T369" s="4">
        <v>27588337.238564</v>
      </c>
      <c r="U369" s="4">
        <v>10</v>
      </c>
      <c r="V369" s="4"/>
      <c r="W369" s="4"/>
      <c r="X369" s="4">
        <v>64</v>
      </c>
      <c r="Y369" s="4"/>
      <c r="Z369" s="4"/>
      <c r="AA369" s="4">
        <v>1</v>
      </c>
      <c r="AB369" s="4"/>
      <c r="AC369" s="4"/>
      <c r="AD369">
        <v>38399.394529964302</v>
      </c>
      <c r="AE369">
        <v>2</v>
      </c>
    </row>
    <row r="370" spans="1:31" x14ac:dyDescent="0.25">
      <c r="A370" s="2" t="s">
        <v>839</v>
      </c>
      <c r="B370" s="3" t="s">
        <v>840</v>
      </c>
      <c r="C370" s="20" t="s">
        <v>841</v>
      </c>
      <c r="D370" s="20" t="s">
        <v>2502</v>
      </c>
      <c r="E370" s="21">
        <v>33150</v>
      </c>
      <c r="F370" s="4">
        <v>69928</v>
      </c>
      <c r="G370" s="4">
        <v>2354</v>
      </c>
      <c r="H370" s="4">
        <v>651.49</v>
      </c>
      <c r="I370" s="4">
        <v>45</v>
      </c>
      <c r="J370" s="4">
        <v>1495</v>
      </c>
      <c r="K370" s="4">
        <v>76271</v>
      </c>
      <c r="L370" s="4">
        <v>192785</v>
      </c>
      <c r="M370" s="4">
        <v>2.5</v>
      </c>
      <c r="N370" s="4">
        <v>2.9</v>
      </c>
      <c r="O370" s="4">
        <v>71368</v>
      </c>
      <c r="P370" s="4">
        <v>4903</v>
      </c>
      <c r="Q370" s="4">
        <v>178840</v>
      </c>
      <c r="R370" s="4">
        <v>13945</v>
      </c>
      <c r="S370" s="4">
        <v>652427629.39999998</v>
      </c>
      <c r="T370" s="4">
        <v>563874659.59424996</v>
      </c>
      <c r="U370" s="4">
        <v>16</v>
      </c>
      <c r="V370" s="4">
        <v>56605</v>
      </c>
      <c r="W370" s="4">
        <v>17207</v>
      </c>
      <c r="X370" s="4">
        <v>29</v>
      </c>
      <c r="Y370" s="4">
        <v>136180</v>
      </c>
      <c r="Z370" s="4">
        <v>59064</v>
      </c>
      <c r="AA370" s="4"/>
      <c r="AB370" s="4"/>
      <c r="AC370" s="4"/>
      <c r="AD370">
        <v>56847.394303122099</v>
      </c>
      <c r="AE370">
        <v>0</v>
      </c>
    </row>
    <row r="371" spans="1:31" x14ac:dyDescent="0.25">
      <c r="A371" s="2" t="s">
        <v>1035</v>
      </c>
      <c r="B371" s="3" t="s">
        <v>1036</v>
      </c>
      <c r="C371" s="20" t="s">
        <v>1037</v>
      </c>
      <c r="D371" s="20" t="s">
        <v>2560</v>
      </c>
      <c r="E371" s="21">
        <v>29091</v>
      </c>
      <c r="F371" s="4">
        <v>95852</v>
      </c>
      <c r="G371" s="4">
        <v>2344</v>
      </c>
      <c r="H371" s="4">
        <v>1201.6099999999999</v>
      </c>
      <c r="I371" s="4">
        <v>104</v>
      </c>
      <c r="J371" s="4">
        <v>4232</v>
      </c>
      <c r="K371" s="4">
        <v>203160</v>
      </c>
      <c r="L371" s="4">
        <v>651493</v>
      </c>
      <c r="M371" s="4">
        <v>3.2</v>
      </c>
      <c r="N371" s="4">
        <v>6.5</v>
      </c>
      <c r="O371" s="4">
        <v>191773</v>
      </c>
      <c r="P371" s="4">
        <v>11387</v>
      </c>
      <c r="Q371" s="4">
        <v>617203</v>
      </c>
      <c r="R371" s="4">
        <v>34290</v>
      </c>
      <c r="S371" s="4">
        <v>1267872661</v>
      </c>
      <c r="T371" s="4">
        <v>610725306.91688704</v>
      </c>
      <c r="U371" s="4">
        <v>38</v>
      </c>
      <c r="V371" s="4">
        <v>88842</v>
      </c>
      <c r="W371" s="4">
        <v>27404</v>
      </c>
      <c r="X371" s="4">
        <v>66</v>
      </c>
      <c r="Y371" s="4">
        <v>562651</v>
      </c>
      <c r="Z371" s="4">
        <v>175756</v>
      </c>
      <c r="AA371" s="4"/>
      <c r="AB371" s="4"/>
      <c r="AC371" s="4"/>
      <c r="AD371">
        <v>65216.7445833776</v>
      </c>
      <c r="AE371">
        <v>0</v>
      </c>
    </row>
    <row r="372" spans="1:31" x14ac:dyDescent="0.25">
      <c r="A372" s="2" t="s">
        <v>797</v>
      </c>
      <c r="B372" s="3" t="s">
        <v>798</v>
      </c>
      <c r="C372" s="20" t="s">
        <v>799</v>
      </c>
      <c r="D372" s="20" t="s">
        <v>2491</v>
      </c>
      <c r="E372" s="21">
        <v>32746</v>
      </c>
      <c r="F372" s="4">
        <v>96316</v>
      </c>
      <c r="G372" s="4">
        <v>2332</v>
      </c>
      <c r="H372" s="4">
        <v>1427.69</v>
      </c>
      <c r="I372" s="4">
        <v>96</v>
      </c>
      <c r="J372" s="4">
        <v>2454</v>
      </c>
      <c r="K372" s="4">
        <v>113688</v>
      </c>
      <c r="L372" s="4">
        <v>256605</v>
      </c>
      <c r="M372" s="4">
        <v>2.2999999999999998</v>
      </c>
      <c r="N372" s="4">
        <v>2.7</v>
      </c>
      <c r="O372" s="4">
        <v>81648</v>
      </c>
      <c r="P372" s="4">
        <v>32040</v>
      </c>
      <c r="Q372" s="4">
        <v>182879</v>
      </c>
      <c r="R372" s="4">
        <v>73726</v>
      </c>
      <c r="S372" s="4">
        <v>1499132061</v>
      </c>
      <c r="T372" s="4">
        <v>1272603493.5785</v>
      </c>
      <c r="U372" s="4">
        <v>29</v>
      </c>
      <c r="V372" s="4">
        <v>51194</v>
      </c>
      <c r="W372" s="4">
        <v>17171</v>
      </c>
      <c r="X372" s="4">
        <v>67</v>
      </c>
      <c r="Y372" s="4">
        <v>205411</v>
      </c>
      <c r="Z372" s="4">
        <v>96517</v>
      </c>
      <c r="AA372" s="4"/>
      <c r="AB372" s="4"/>
      <c r="AC372" s="4"/>
      <c r="AD372">
        <v>90988.270725026901</v>
      </c>
      <c r="AE372">
        <v>0</v>
      </c>
    </row>
    <row r="373" spans="1:31" x14ac:dyDescent="0.25">
      <c r="A373" s="2" t="s">
        <v>282</v>
      </c>
      <c r="B373" s="3" t="s">
        <v>283</v>
      </c>
      <c r="C373" s="20" t="s">
        <v>284</v>
      </c>
      <c r="D373" s="20" t="s">
        <v>2358</v>
      </c>
      <c r="E373" s="21">
        <v>35546</v>
      </c>
      <c r="F373" s="4">
        <v>106414</v>
      </c>
      <c r="G373" s="4">
        <v>2301</v>
      </c>
      <c r="H373" s="4">
        <v>805.33</v>
      </c>
      <c r="I373" s="4">
        <v>45</v>
      </c>
      <c r="J373" s="4">
        <v>1580</v>
      </c>
      <c r="K373" s="4">
        <v>89308</v>
      </c>
      <c r="L373" s="4">
        <v>192941</v>
      </c>
      <c r="M373" s="4">
        <v>2.2000000000000002</v>
      </c>
      <c r="N373" s="4">
        <v>1.7</v>
      </c>
      <c r="O373" s="4">
        <v>77403</v>
      </c>
      <c r="P373" s="4">
        <v>11905</v>
      </c>
      <c r="Q373" s="4">
        <v>166790</v>
      </c>
      <c r="R373" s="4">
        <v>26151</v>
      </c>
      <c r="S373" s="4"/>
      <c r="T373" s="4"/>
      <c r="U373" s="4">
        <v>19</v>
      </c>
      <c r="V373" s="4">
        <v>57879</v>
      </c>
      <c r="W373" s="4">
        <v>18424</v>
      </c>
      <c r="X373" s="4">
        <v>26</v>
      </c>
      <c r="Y373" s="4">
        <v>135062</v>
      </c>
      <c r="Z373" s="4">
        <v>70884</v>
      </c>
      <c r="AA373" s="4"/>
      <c r="AB373" s="4"/>
      <c r="AC373" s="4"/>
      <c r="AD373">
        <v>86924.040094397002</v>
      </c>
      <c r="AE373">
        <v>0</v>
      </c>
    </row>
    <row r="374" spans="1:31" x14ac:dyDescent="0.25">
      <c r="A374" s="2" t="s">
        <v>893</v>
      </c>
      <c r="B374" s="3" t="s">
        <v>894</v>
      </c>
      <c r="C374" s="20" t="s">
        <v>895</v>
      </c>
      <c r="D374" s="20" t="s">
        <v>2517</v>
      </c>
      <c r="E374" s="21">
        <v>33538</v>
      </c>
      <c r="F374" s="4">
        <v>112738</v>
      </c>
      <c r="G374" s="4">
        <v>2287</v>
      </c>
      <c r="H374" s="4">
        <v>642.82000000000005</v>
      </c>
      <c r="I374" s="4">
        <v>118</v>
      </c>
      <c r="J374" s="4">
        <v>3711</v>
      </c>
      <c r="K374" s="4">
        <v>150724</v>
      </c>
      <c r="L374" s="4">
        <v>367770</v>
      </c>
      <c r="M374" s="4">
        <v>2.4</v>
      </c>
      <c r="N374" s="4">
        <v>3.2</v>
      </c>
      <c r="O374" s="4">
        <v>141010</v>
      </c>
      <c r="P374" s="4">
        <v>9714</v>
      </c>
      <c r="Q374" s="4">
        <v>339203</v>
      </c>
      <c r="R374" s="4">
        <v>28567</v>
      </c>
      <c r="S374" s="4">
        <v>640969240.89999998</v>
      </c>
      <c r="T374" s="4">
        <v>445494691.76629502</v>
      </c>
      <c r="U374" s="4">
        <v>26</v>
      </c>
      <c r="V374" s="4">
        <v>90860</v>
      </c>
      <c r="W374" s="4">
        <v>29217</v>
      </c>
      <c r="X374" s="4">
        <v>92</v>
      </c>
      <c r="Y374" s="4">
        <v>276910</v>
      </c>
      <c r="Z374" s="4">
        <v>121507</v>
      </c>
      <c r="AA374" s="4"/>
      <c r="AB374" s="4"/>
      <c r="AC374" s="4"/>
      <c r="AD374">
        <v>46863.089980114702</v>
      </c>
      <c r="AE374">
        <v>0</v>
      </c>
    </row>
    <row r="375" spans="1:31" x14ac:dyDescent="0.25">
      <c r="A375" s="2" t="s">
        <v>312</v>
      </c>
      <c r="B375" s="3" t="s">
        <v>313</v>
      </c>
      <c r="C375" s="20" t="s">
        <v>314</v>
      </c>
      <c r="D375" s="20" t="s">
        <v>2367</v>
      </c>
      <c r="E375" s="21">
        <v>63118</v>
      </c>
      <c r="F375" s="4">
        <v>90156</v>
      </c>
      <c r="G375" s="4">
        <v>2285</v>
      </c>
      <c r="H375" s="4">
        <v>877.58</v>
      </c>
      <c r="I375" s="4">
        <v>39</v>
      </c>
      <c r="J375" s="4">
        <v>1354</v>
      </c>
      <c r="K375" s="4">
        <v>67082</v>
      </c>
      <c r="L375" s="4">
        <v>180674</v>
      </c>
      <c r="M375" s="4">
        <v>2.7</v>
      </c>
      <c r="N375" s="4">
        <v>1.9</v>
      </c>
      <c r="O375" s="4">
        <v>55621</v>
      </c>
      <c r="P375" s="4">
        <v>11461</v>
      </c>
      <c r="Q375" s="4">
        <v>131890</v>
      </c>
      <c r="R375" s="4">
        <v>48784</v>
      </c>
      <c r="S375" s="4"/>
      <c r="T375" s="4"/>
      <c r="U375" s="4">
        <v>10</v>
      </c>
      <c r="V375" s="4">
        <v>35395</v>
      </c>
      <c r="W375" s="4">
        <v>6057</v>
      </c>
      <c r="X375" s="4">
        <v>29</v>
      </c>
      <c r="Y375" s="4">
        <v>145279</v>
      </c>
      <c r="Z375" s="4">
        <v>61025</v>
      </c>
      <c r="AA375" s="4"/>
      <c r="AB375" s="4"/>
      <c r="AC375" s="4"/>
      <c r="AD375">
        <v>40481.8053340931</v>
      </c>
      <c r="AE375">
        <v>0</v>
      </c>
    </row>
    <row r="376" spans="1:31" x14ac:dyDescent="0.25">
      <c r="A376" s="2" t="s">
        <v>198</v>
      </c>
      <c r="B376" s="3" t="s">
        <v>199</v>
      </c>
      <c r="C376" s="20" t="s">
        <v>200</v>
      </c>
      <c r="D376" s="20" t="s">
        <v>2337</v>
      </c>
      <c r="E376" s="21">
        <v>32372</v>
      </c>
      <c r="F376" s="4">
        <v>52164</v>
      </c>
      <c r="G376" s="4">
        <v>2274</v>
      </c>
      <c r="H376" s="4">
        <v>117.09</v>
      </c>
      <c r="I376" s="4">
        <v>27</v>
      </c>
      <c r="J376" s="4">
        <v>1317</v>
      </c>
      <c r="K376" s="4">
        <v>99687</v>
      </c>
      <c r="L376" s="4">
        <v>197101</v>
      </c>
      <c r="M376" s="4">
        <v>2</v>
      </c>
      <c r="N376" s="4">
        <v>3.7</v>
      </c>
      <c r="O376" s="4">
        <v>88475</v>
      </c>
      <c r="P376" s="4">
        <v>11212</v>
      </c>
      <c r="Q376" s="4">
        <v>178990</v>
      </c>
      <c r="R376" s="4">
        <v>18111</v>
      </c>
      <c r="S376" s="4"/>
      <c r="T376" s="4"/>
      <c r="U376" s="4">
        <v>6</v>
      </c>
      <c r="V376" s="4">
        <v>64596</v>
      </c>
      <c r="W376" s="4">
        <v>28220</v>
      </c>
      <c r="X376" s="4">
        <v>21</v>
      </c>
      <c r="Y376" s="4">
        <v>132505</v>
      </c>
      <c r="Z376" s="4">
        <v>71467</v>
      </c>
      <c r="AA376" s="4"/>
      <c r="AB376" s="4"/>
      <c r="AC376" s="4"/>
      <c r="AD376">
        <v>0</v>
      </c>
      <c r="AE376">
        <v>0</v>
      </c>
    </row>
    <row r="377" spans="1:31" x14ac:dyDescent="0.25">
      <c r="A377" s="2" t="s">
        <v>279</v>
      </c>
      <c r="B377" s="3" t="s">
        <v>280</v>
      </c>
      <c r="C377" s="20" t="s">
        <v>281</v>
      </c>
      <c r="D377" s="20" t="s">
        <v>2357</v>
      </c>
      <c r="E377" s="21">
        <v>39639</v>
      </c>
      <c r="F377" s="4">
        <v>93630</v>
      </c>
      <c r="G377" s="4">
        <v>2273</v>
      </c>
      <c r="H377" s="4">
        <v>866.21</v>
      </c>
      <c r="I377" s="4">
        <v>379</v>
      </c>
      <c r="J377" s="4">
        <v>14626</v>
      </c>
      <c r="K377" s="4">
        <v>753944</v>
      </c>
      <c r="L377" s="4">
        <v>2305010</v>
      </c>
      <c r="M377" s="4">
        <v>3.1</v>
      </c>
      <c r="N377" s="4">
        <v>23.1</v>
      </c>
      <c r="O377" s="4">
        <v>665699</v>
      </c>
      <c r="P377" s="4">
        <v>88245</v>
      </c>
      <c r="Q377" s="4">
        <v>2116241</v>
      </c>
      <c r="R377" s="4">
        <v>188769</v>
      </c>
      <c r="S377" s="4"/>
      <c r="T377" s="4"/>
      <c r="U377" s="4">
        <v>141</v>
      </c>
      <c r="V377" s="4">
        <v>528956</v>
      </c>
      <c r="W377" s="4">
        <v>158937</v>
      </c>
      <c r="X377" s="4">
        <v>231</v>
      </c>
      <c r="Y377" s="4">
        <v>1421698</v>
      </c>
      <c r="Z377" s="4">
        <v>575093</v>
      </c>
      <c r="AA377" s="4">
        <v>7</v>
      </c>
      <c r="AB377" s="4">
        <v>354356</v>
      </c>
      <c r="AC377" s="4">
        <v>19914</v>
      </c>
      <c r="AD377">
        <v>97070.533549177504</v>
      </c>
      <c r="AE377">
        <v>0</v>
      </c>
    </row>
    <row r="378" spans="1:31" x14ac:dyDescent="0.25">
      <c r="A378" s="2" t="s">
        <v>743</v>
      </c>
      <c r="B378" s="3" t="s">
        <v>744</v>
      </c>
      <c r="C378" s="20" t="s">
        <v>745</v>
      </c>
      <c r="D378" s="20" t="s">
        <v>2477</v>
      </c>
      <c r="E378" s="21">
        <v>35163</v>
      </c>
      <c r="F378" s="4">
        <v>100827</v>
      </c>
      <c r="G378" s="4">
        <v>2237</v>
      </c>
      <c r="H378" s="4">
        <v>839.82</v>
      </c>
      <c r="I378" s="4">
        <v>478</v>
      </c>
      <c r="J378" s="4">
        <v>16783</v>
      </c>
      <c r="K378" s="4">
        <v>784428</v>
      </c>
      <c r="L378" s="4">
        <v>2980500</v>
      </c>
      <c r="M378" s="4">
        <v>3.8</v>
      </c>
      <c r="N378" s="4">
        <v>28.2</v>
      </c>
      <c r="O378" s="4">
        <v>611350</v>
      </c>
      <c r="P378" s="4">
        <v>173078</v>
      </c>
      <c r="Q378" s="4">
        <v>2595799</v>
      </c>
      <c r="R378" s="4">
        <v>384701</v>
      </c>
      <c r="S378" s="4"/>
      <c r="T378" s="4"/>
      <c r="U378" s="4">
        <v>217</v>
      </c>
      <c r="V378" s="4">
        <v>964345</v>
      </c>
      <c r="W378" s="4">
        <v>222031</v>
      </c>
      <c r="X378" s="4">
        <v>252</v>
      </c>
      <c r="Y378" s="4">
        <v>1632318</v>
      </c>
      <c r="Z378" s="4">
        <v>546076</v>
      </c>
      <c r="AA378" s="4">
        <v>9</v>
      </c>
      <c r="AB378" s="4">
        <v>383837</v>
      </c>
      <c r="AC378" s="4">
        <v>16321</v>
      </c>
      <c r="AD378">
        <v>78595.561925916001</v>
      </c>
      <c r="AE378">
        <v>0</v>
      </c>
    </row>
    <row r="379" spans="1:31" x14ac:dyDescent="0.25">
      <c r="A379" s="2" t="s">
        <v>186</v>
      </c>
      <c r="B379" s="3" t="s">
        <v>187</v>
      </c>
      <c r="C379" s="20" t="s">
        <v>188</v>
      </c>
      <c r="D379" s="20" t="s">
        <v>2333</v>
      </c>
      <c r="E379" s="21">
        <v>49140</v>
      </c>
      <c r="F379" s="4">
        <v>96340</v>
      </c>
      <c r="G379" s="4">
        <v>2230</v>
      </c>
      <c r="H379" s="4">
        <v>139.69999999999999</v>
      </c>
      <c r="I379" s="4">
        <v>30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>
        <v>6</v>
      </c>
      <c r="V379" s="4"/>
      <c r="W379" s="4"/>
      <c r="X379" s="4">
        <v>24</v>
      </c>
      <c r="Y379" s="4">
        <v>268371</v>
      </c>
      <c r="Z379" s="4">
        <v>119400</v>
      </c>
      <c r="AA379" s="4"/>
      <c r="AB379" s="4"/>
      <c r="AC379" s="4"/>
      <c r="AD379">
        <v>0</v>
      </c>
      <c r="AE379">
        <v>0</v>
      </c>
    </row>
    <row r="380" spans="1:31" x14ac:dyDescent="0.25">
      <c r="A380" s="2" t="s">
        <v>261</v>
      </c>
      <c r="B380" s="3" t="s">
        <v>262</v>
      </c>
      <c r="C380" s="20" t="s">
        <v>263</v>
      </c>
      <c r="D380" s="20" t="s">
        <v>2351</v>
      </c>
      <c r="E380" s="21">
        <v>30406</v>
      </c>
      <c r="F380" s="4">
        <v>119178</v>
      </c>
      <c r="G380" s="4">
        <v>2199</v>
      </c>
      <c r="H380" s="4">
        <v>1110.67</v>
      </c>
      <c r="I380" s="4">
        <v>232</v>
      </c>
      <c r="J380" s="4">
        <v>8375</v>
      </c>
      <c r="K380" s="4">
        <v>416691</v>
      </c>
      <c r="L380" s="4">
        <v>1245965</v>
      </c>
      <c r="M380" s="4">
        <v>3</v>
      </c>
      <c r="N380" s="4">
        <v>9.8000000000000007</v>
      </c>
      <c r="O380" s="4">
        <v>384343</v>
      </c>
      <c r="P380" s="4">
        <v>32348</v>
      </c>
      <c r="Q380" s="4">
        <v>1165872</v>
      </c>
      <c r="R380" s="4">
        <v>80093</v>
      </c>
      <c r="S380" s="4"/>
      <c r="T380" s="4"/>
      <c r="U380" s="4">
        <v>94</v>
      </c>
      <c r="V380" s="4">
        <v>496446</v>
      </c>
      <c r="W380" s="4">
        <v>167624</v>
      </c>
      <c r="X380" s="4">
        <v>132</v>
      </c>
      <c r="Y380" s="4">
        <v>569474</v>
      </c>
      <c r="Z380" s="4">
        <v>237965</v>
      </c>
      <c r="AA380" s="4">
        <v>6</v>
      </c>
      <c r="AB380" s="4">
        <v>180045</v>
      </c>
      <c r="AC380" s="4">
        <v>11102</v>
      </c>
      <c r="AD380">
        <v>38841.754258623303</v>
      </c>
      <c r="AE380">
        <v>0</v>
      </c>
    </row>
    <row r="381" spans="1:31" x14ac:dyDescent="0.25">
      <c r="A381" s="2" t="s">
        <v>441</v>
      </c>
      <c r="B381" s="3" t="s">
        <v>442</v>
      </c>
      <c r="C381" s="20" t="s">
        <v>443</v>
      </c>
      <c r="D381" s="20" t="s">
        <v>2400</v>
      </c>
      <c r="E381" s="21">
        <v>33053</v>
      </c>
      <c r="F381" s="4">
        <v>71569</v>
      </c>
      <c r="G381" s="4">
        <v>2167</v>
      </c>
      <c r="H381" s="4">
        <v>229.72</v>
      </c>
      <c r="I381" s="4">
        <v>46</v>
      </c>
      <c r="J381" s="4">
        <v>1822</v>
      </c>
      <c r="K381" s="4">
        <v>98970</v>
      </c>
      <c r="L381" s="4">
        <v>250171</v>
      </c>
      <c r="M381" s="4">
        <v>2.5</v>
      </c>
      <c r="N381" s="4">
        <v>3.5</v>
      </c>
      <c r="O381" s="4">
        <v>93198</v>
      </c>
      <c r="P381" s="4">
        <v>5772</v>
      </c>
      <c r="Q381" s="4">
        <v>234058</v>
      </c>
      <c r="R381" s="4">
        <v>16113</v>
      </c>
      <c r="S381" s="4"/>
      <c r="T381" s="4"/>
      <c r="U381" s="4">
        <v>30</v>
      </c>
      <c r="V381" s="4">
        <v>120141</v>
      </c>
      <c r="W381" s="4">
        <v>30099</v>
      </c>
      <c r="X381" s="4">
        <v>16</v>
      </c>
      <c r="Y381" s="4">
        <v>130030</v>
      </c>
      <c r="Z381" s="4">
        <v>68871</v>
      </c>
      <c r="AA381" s="4"/>
      <c r="AB381" s="4"/>
      <c r="AC381" s="4"/>
      <c r="AD381">
        <v>0</v>
      </c>
      <c r="AE381">
        <v>0</v>
      </c>
    </row>
    <row r="382" spans="1:31" x14ac:dyDescent="0.25">
      <c r="A382" s="2" t="s">
        <v>1113</v>
      </c>
      <c r="B382" s="3" t="s">
        <v>1114</v>
      </c>
      <c r="C382" s="20" t="s">
        <v>1115</v>
      </c>
      <c r="D382" s="20" t="s">
        <v>2582</v>
      </c>
      <c r="E382" s="21">
        <v>28212</v>
      </c>
      <c r="F382" s="4">
        <v>103901</v>
      </c>
      <c r="G382" s="4">
        <v>2165</v>
      </c>
      <c r="H382" s="4">
        <v>1255.8599999999999</v>
      </c>
      <c r="I382" s="4">
        <v>80</v>
      </c>
      <c r="J382" s="4">
        <v>2659</v>
      </c>
      <c r="K382" s="4">
        <v>118873</v>
      </c>
      <c r="L382" s="4">
        <v>295407</v>
      </c>
      <c r="M382" s="4">
        <v>2.5</v>
      </c>
      <c r="N382" s="4">
        <v>2.9</v>
      </c>
      <c r="O382" s="4">
        <v>106664</v>
      </c>
      <c r="P382" s="4">
        <v>12209</v>
      </c>
      <c r="Q382" s="4">
        <v>255663</v>
      </c>
      <c r="R382" s="4">
        <v>39744</v>
      </c>
      <c r="S382" s="4">
        <v>1310429506</v>
      </c>
      <c r="T382" s="4">
        <v>504247282.099787</v>
      </c>
      <c r="U382" s="4">
        <v>24</v>
      </c>
      <c r="V382" s="4">
        <v>126776</v>
      </c>
      <c r="W382" s="4">
        <v>43617</v>
      </c>
      <c r="X382" s="4">
        <v>56</v>
      </c>
      <c r="Y382" s="4">
        <v>168631</v>
      </c>
      <c r="Z382" s="4">
        <v>75256</v>
      </c>
      <c r="AA382" s="4"/>
      <c r="AB382" s="4"/>
      <c r="AC382" s="4"/>
      <c r="AD382">
        <v>100782.301395708</v>
      </c>
      <c r="AE382">
        <v>0</v>
      </c>
    </row>
    <row r="383" spans="1:31" x14ac:dyDescent="0.25">
      <c r="A383" s="2" t="s">
        <v>159</v>
      </c>
      <c r="B383" s="3" t="s">
        <v>160</v>
      </c>
      <c r="C383" s="20" t="s">
        <v>161</v>
      </c>
      <c r="D383" s="20" t="s">
        <v>2330</v>
      </c>
      <c r="E383" s="21">
        <v>36781</v>
      </c>
      <c r="F383" s="4">
        <v>113443</v>
      </c>
      <c r="G383" s="4">
        <v>2157</v>
      </c>
      <c r="H383" s="4">
        <v>44.88</v>
      </c>
      <c r="I383" s="4">
        <v>39</v>
      </c>
      <c r="J383" s="4">
        <v>3504</v>
      </c>
      <c r="K383" s="4">
        <v>254884</v>
      </c>
      <c r="L383" s="4">
        <v>533522</v>
      </c>
      <c r="M383" s="4">
        <v>2.1</v>
      </c>
      <c r="N383" s="4">
        <v>4.0999999999999996</v>
      </c>
      <c r="O383" s="4">
        <v>174294</v>
      </c>
      <c r="P383" s="4">
        <v>80590</v>
      </c>
      <c r="Q383" s="4">
        <v>358638</v>
      </c>
      <c r="R383" s="4">
        <v>174884</v>
      </c>
      <c r="S383" s="4"/>
      <c r="T383" s="4"/>
      <c r="U383" s="4">
        <v>7</v>
      </c>
      <c r="V383" s="4"/>
      <c r="W383" s="4"/>
      <c r="X383" s="4">
        <v>32</v>
      </c>
      <c r="Y383" s="4"/>
      <c r="Z383" s="4"/>
      <c r="AA383" s="4"/>
      <c r="AB383" s="4"/>
      <c r="AC383" s="4"/>
      <c r="AD383">
        <v>14221.9805779298</v>
      </c>
      <c r="AE383">
        <v>0</v>
      </c>
    </row>
    <row r="384" spans="1:31" x14ac:dyDescent="0.25">
      <c r="A384" s="2" t="s">
        <v>33</v>
      </c>
      <c r="B384" s="3" t="s">
        <v>34</v>
      </c>
      <c r="C384" s="20" t="s">
        <v>35</v>
      </c>
      <c r="D384" s="20" t="s">
        <v>2302</v>
      </c>
      <c r="E384" s="21">
        <v>42947</v>
      </c>
      <c r="F384" s="4">
        <v>82258</v>
      </c>
      <c r="G384" s="4">
        <v>2143</v>
      </c>
      <c r="H384" s="4">
        <v>53.02</v>
      </c>
      <c r="I384" s="4">
        <v>24</v>
      </c>
      <c r="J384" s="4">
        <v>2068</v>
      </c>
      <c r="K384" s="4">
        <v>204128</v>
      </c>
      <c r="L384" s="4">
        <v>357014</v>
      </c>
      <c r="M384" s="4">
        <v>1.7</v>
      </c>
      <c r="N384" s="4">
        <v>4</v>
      </c>
      <c r="O384" s="4">
        <v>119312</v>
      </c>
      <c r="P384" s="4">
        <v>84816</v>
      </c>
      <c r="Q384" s="4">
        <v>227654</v>
      </c>
      <c r="R384" s="4">
        <v>129360</v>
      </c>
      <c r="S384" s="4"/>
      <c r="T384" s="4"/>
      <c r="U384" s="4">
        <v>7</v>
      </c>
      <c r="V384" s="4">
        <v>91369</v>
      </c>
      <c r="W384" s="4">
        <v>36328</v>
      </c>
      <c r="X384" s="4">
        <v>17</v>
      </c>
      <c r="Y384" s="4">
        <v>265645</v>
      </c>
      <c r="Z384" s="4">
        <v>167800</v>
      </c>
      <c r="AA384" s="4"/>
      <c r="AB384" s="4"/>
      <c r="AC384" s="4"/>
      <c r="AD384">
        <v>0</v>
      </c>
      <c r="AE384">
        <v>0</v>
      </c>
    </row>
    <row r="385" spans="1:31" x14ac:dyDescent="0.25">
      <c r="A385" s="2" t="s">
        <v>54</v>
      </c>
      <c r="B385" s="3" t="s">
        <v>55</v>
      </c>
      <c r="C385" s="20" t="s">
        <v>56</v>
      </c>
      <c r="D385" s="20" t="s">
        <v>2307</v>
      </c>
      <c r="E385" s="21">
        <v>53385</v>
      </c>
      <c r="F385" s="4">
        <v>98895</v>
      </c>
      <c r="G385" s="4">
        <v>2090</v>
      </c>
      <c r="H385" s="4">
        <v>224.49</v>
      </c>
      <c r="I385" s="4">
        <v>38</v>
      </c>
      <c r="J385" s="4">
        <v>1297</v>
      </c>
      <c r="K385" s="4">
        <v>51426</v>
      </c>
      <c r="L385" s="4">
        <v>167333</v>
      </c>
      <c r="M385" s="4">
        <v>3.3</v>
      </c>
      <c r="N385" s="4">
        <v>1.6</v>
      </c>
      <c r="O385" s="4">
        <v>45134</v>
      </c>
      <c r="P385" s="4">
        <v>6292</v>
      </c>
      <c r="Q385" s="4">
        <v>137605</v>
      </c>
      <c r="R385" s="4">
        <v>29728</v>
      </c>
      <c r="S385" s="4"/>
      <c r="T385" s="4"/>
      <c r="U385" s="4">
        <v>13</v>
      </c>
      <c r="V385" s="4"/>
      <c r="W385" s="4"/>
      <c r="X385" s="4">
        <v>24</v>
      </c>
      <c r="Y385" s="4">
        <v>115753</v>
      </c>
      <c r="Z385" s="4">
        <v>45529</v>
      </c>
      <c r="AA385" s="4">
        <v>1</v>
      </c>
      <c r="AB385" s="4"/>
      <c r="AC385" s="4"/>
      <c r="AD385">
        <v>78158.560512944197</v>
      </c>
      <c r="AE385">
        <v>0</v>
      </c>
    </row>
    <row r="386" spans="1:31" x14ac:dyDescent="0.25">
      <c r="A386" s="2" t="s">
        <v>1280</v>
      </c>
      <c r="B386" s="3" t="s">
        <v>1281</v>
      </c>
      <c r="C386" s="20" t="s">
        <v>1282</v>
      </c>
      <c r="D386" s="20" t="s">
        <v>2630</v>
      </c>
      <c r="E386" s="21">
        <v>31036</v>
      </c>
      <c r="F386" s="4">
        <v>123344</v>
      </c>
      <c r="G386" s="4">
        <v>2090</v>
      </c>
      <c r="H386" s="4">
        <v>895.16</v>
      </c>
      <c r="I386" s="4">
        <v>87</v>
      </c>
      <c r="J386" s="4">
        <v>2618</v>
      </c>
      <c r="K386" s="4">
        <v>206659</v>
      </c>
      <c r="L386" s="4">
        <v>371623</v>
      </c>
      <c r="M386" s="4">
        <v>1.8</v>
      </c>
      <c r="N386" s="4">
        <v>2.9</v>
      </c>
      <c r="O386" s="4">
        <v>154769</v>
      </c>
      <c r="P386" s="4">
        <v>51890</v>
      </c>
      <c r="Q386" s="4">
        <v>300503</v>
      </c>
      <c r="R386" s="4">
        <v>71120</v>
      </c>
      <c r="S386" s="4">
        <v>933603121.29999995</v>
      </c>
      <c r="T386" s="4">
        <v>190586579.209333</v>
      </c>
      <c r="U386" s="4">
        <v>26</v>
      </c>
      <c r="V386" s="4">
        <v>143034</v>
      </c>
      <c r="W386" s="4">
        <v>64188</v>
      </c>
      <c r="X386" s="4">
        <v>61</v>
      </c>
      <c r="Y386" s="4">
        <v>228589</v>
      </c>
      <c r="Z386" s="4">
        <v>142471</v>
      </c>
      <c r="AA386" s="4"/>
      <c r="AB386" s="4"/>
      <c r="AC386" s="4"/>
      <c r="AD386">
        <v>77786.801172478095</v>
      </c>
      <c r="AE386">
        <v>0</v>
      </c>
    </row>
    <row r="387" spans="1:31" x14ac:dyDescent="0.25">
      <c r="A387" s="2" t="s">
        <v>1235</v>
      </c>
      <c r="B387" s="3" t="s">
        <v>1236</v>
      </c>
      <c r="C387" s="20" t="s">
        <v>1237</v>
      </c>
      <c r="D387" s="20" t="s">
        <v>2616</v>
      </c>
      <c r="E387" s="21">
        <v>43250</v>
      </c>
      <c r="F387" s="4">
        <v>311089</v>
      </c>
      <c r="G387" s="4">
        <v>2089</v>
      </c>
      <c r="H387" s="4">
        <v>2883.67</v>
      </c>
      <c r="I387" s="4">
        <v>218</v>
      </c>
      <c r="J387" s="4">
        <v>20446</v>
      </c>
      <c r="K387" s="4">
        <v>682768</v>
      </c>
      <c r="L387" s="4">
        <v>2191435</v>
      </c>
      <c r="M387" s="4">
        <v>3.2</v>
      </c>
      <c r="N387" s="4">
        <v>6.7</v>
      </c>
      <c r="O387" s="4">
        <v>635525</v>
      </c>
      <c r="P387" s="4">
        <v>47243</v>
      </c>
      <c r="Q387" s="4">
        <v>2020585</v>
      </c>
      <c r="R387" s="4">
        <v>170850</v>
      </c>
      <c r="S387" s="4">
        <v>2886300177</v>
      </c>
      <c r="T387" s="4">
        <v>686363485.82138395</v>
      </c>
      <c r="U387" s="4">
        <v>105</v>
      </c>
      <c r="V387" s="4">
        <v>1358321</v>
      </c>
      <c r="W387" s="4">
        <v>333684</v>
      </c>
      <c r="X387" s="4">
        <v>110</v>
      </c>
      <c r="Y387" s="4">
        <v>697628</v>
      </c>
      <c r="Z387" s="4">
        <v>342630</v>
      </c>
      <c r="AA387" s="4">
        <v>3</v>
      </c>
      <c r="AB387" s="4">
        <v>135486</v>
      </c>
      <c r="AC387" s="4">
        <v>6454</v>
      </c>
      <c r="AD387">
        <v>186885.22218153701</v>
      </c>
      <c r="AE387">
        <v>0</v>
      </c>
    </row>
    <row r="388" spans="1:31" x14ac:dyDescent="0.25">
      <c r="A388" s="2" t="s">
        <v>459</v>
      </c>
      <c r="B388" s="3" t="s">
        <v>460</v>
      </c>
      <c r="C388" s="20" t="s">
        <v>461</v>
      </c>
      <c r="D388" s="20" t="s">
        <v>2403</v>
      </c>
      <c r="E388" s="21">
        <v>38106</v>
      </c>
      <c r="F388" s="4">
        <v>200265</v>
      </c>
      <c r="G388" s="4">
        <v>2084</v>
      </c>
      <c r="H388" s="4">
        <v>181.36</v>
      </c>
      <c r="I388" s="4">
        <v>129</v>
      </c>
      <c r="J388" s="4">
        <v>16248</v>
      </c>
      <c r="K388" s="4">
        <v>829222</v>
      </c>
      <c r="L388" s="4">
        <v>2288907</v>
      </c>
      <c r="M388" s="4">
        <v>2.8</v>
      </c>
      <c r="N388" s="4">
        <v>10.9</v>
      </c>
      <c r="O388" s="4">
        <v>760579</v>
      </c>
      <c r="P388" s="4">
        <v>68643</v>
      </c>
      <c r="Q388" s="4">
        <v>2120655</v>
      </c>
      <c r="R388" s="4">
        <v>168252</v>
      </c>
      <c r="S388" s="4"/>
      <c r="T388" s="4"/>
      <c r="U388" s="4">
        <v>47</v>
      </c>
      <c r="V388" s="4"/>
      <c r="W388" s="4"/>
      <c r="X388" s="4">
        <v>81</v>
      </c>
      <c r="Y388" s="4">
        <v>1716564</v>
      </c>
      <c r="Z388" s="4">
        <v>701744</v>
      </c>
      <c r="AA388" s="4">
        <v>1</v>
      </c>
      <c r="AB388" s="4"/>
      <c r="AC388" s="4"/>
      <c r="AD388">
        <v>47576.6439001197</v>
      </c>
      <c r="AE388">
        <v>0</v>
      </c>
    </row>
    <row r="389" spans="1:31" x14ac:dyDescent="0.25">
      <c r="A389" s="2" t="s">
        <v>351</v>
      </c>
      <c r="B389" s="3" t="s">
        <v>352</v>
      </c>
      <c r="C389" s="20" t="s">
        <v>353</v>
      </c>
      <c r="D389" s="20" t="s">
        <v>1918</v>
      </c>
      <c r="E389" s="21">
        <v>37941</v>
      </c>
      <c r="F389" s="4">
        <v>115613</v>
      </c>
      <c r="G389" s="4">
        <v>2070</v>
      </c>
      <c r="H389" s="4">
        <v>63.35</v>
      </c>
      <c r="I389" s="4">
        <v>24</v>
      </c>
      <c r="J389" s="4">
        <v>2046</v>
      </c>
      <c r="K389" s="4">
        <v>174145</v>
      </c>
      <c r="L389" s="4">
        <v>362846</v>
      </c>
      <c r="M389" s="4">
        <v>2.1</v>
      </c>
      <c r="N389" s="4">
        <v>2.8</v>
      </c>
      <c r="O389" s="4">
        <v>132473</v>
      </c>
      <c r="P389" s="4">
        <v>41672</v>
      </c>
      <c r="Q389" s="4">
        <v>260772</v>
      </c>
      <c r="R389" s="4">
        <v>102074</v>
      </c>
      <c r="S389" s="4"/>
      <c r="T389" s="4"/>
      <c r="U389" s="4">
        <v>5</v>
      </c>
      <c r="V389" s="4">
        <v>62907</v>
      </c>
      <c r="W389" s="4">
        <v>7681</v>
      </c>
      <c r="X389" s="4">
        <v>19</v>
      </c>
      <c r="Y389" s="4">
        <v>299939</v>
      </c>
      <c r="Z389" s="4">
        <v>166464</v>
      </c>
      <c r="AA389" s="4"/>
      <c r="AB389" s="4"/>
      <c r="AC389" s="4"/>
      <c r="AD389">
        <v>20314.627314147499</v>
      </c>
      <c r="AE389">
        <v>0</v>
      </c>
    </row>
    <row r="390" spans="1:31" x14ac:dyDescent="0.25">
      <c r="A390" s="2" t="s">
        <v>1172</v>
      </c>
      <c r="B390" s="3" t="s">
        <v>1173</v>
      </c>
      <c r="C390" s="20" t="s">
        <v>1174</v>
      </c>
      <c r="D390" s="20" t="s">
        <v>2599</v>
      </c>
      <c r="E390" s="21">
        <v>52043</v>
      </c>
      <c r="F390" s="4">
        <v>153699</v>
      </c>
      <c r="G390" s="4">
        <v>2066</v>
      </c>
      <c r="H390" s="4">
        <v>119.8</v>
      </c>
      <c r="I390" s="4">
        <v>41</v>
      </c>
      <c r="J390" s="4">
        <v>3714</v>
      </c>
      <c r="K390" s="4">
        <v>308951</v>
      </c>
      <c r="L390" s="4">
        <v>493208</v>
      </c>
      <c r="M390" s="4">
        <v>1.6</v>
      </c>
      <c r="N390" s="4">
        <v>3</v>
      </c>
      <c r="O390" s="4">
        <v>251452</v>
      </c>
      <c r="P390" s="4">
        <v>57499</v>
      </c>
      <c r="Q390" s="4">
        <v>399360</v>
      </c>
      <c r="R390" s="4">
        <v>93848</v>
      </c>
      <c r="S390" s="4">
        <v>117304738.59999999</v>
      </c>
      <c r="T390" s="4">
        <v>36985301.500754997</v>
      </c>
      <c r="U390" s="4">
        <v>4</v>
      </c>
      <c r="V390" s="4"/>
      <c r="W390" s="4"/>
      <c r="X390" s="4">
        <v>36</v>
      </c>
      <c r="Y390" s="4">
        <v>455746</v>
      </c>
      <c r="Z390" s="4">
        <v>299534</v>
      </c>
      <c r="AA390" s="4">
        <v>1</v>
      </c>
      <c r="AB390" s="4"/>
      <c r="AC390" s="4"/>
      <c r="AD390">
        <v>43061.591892005599</v>
      </c>
      <c r="AE390">
        <v>0</v>
      </c>
    </row>
    <row r="391" spans="1:31" x14ac:dyDescent="0.25">
      <c r="A391" s="2" t="s">
        <v>87</v>
      </c>
      <c r="B391" s="3" t="s">
        <v>88</v>
      </c>
      <c r="C391" s="20" t="s">
        <v>89</v>
      </c>
      <c r="D391" s="20" t="s">
        <v>2315</v>
      </c>
      <c r="E391" s="21">
        <v>43011</v>
      </c>
      <c r="F391" s="4">
        <v>77451</v>
      </c>
      <c r="G391" s="4">
        <v>2037</v>
      </c>
      <c r="H391" s="4">
        <v>107.07</v>
      </c>
      <c r="I391" s="4">
        <v>31</v>
      </c>
      <c r="J391" s="4">
        <v>2002</v>
      </c>
      <c r="K391" s="4">
        <v>130171</v>
      </c>
      <c r="L391" s="4">
        <v>352405</v>
      </c>
      <c r="M391" s="4">
        <v>2.7</v>
      </c>
      <c r="N391" s="4">
        <v>4.5999999999999996</v>
      </c>
      <c r="O391" s="4">
        <v>123043</v>
      </c>
      <c r="P391" s="4">
        <v>7128</v>
      </c>
      <c r="Q391" s="4">
        <v>334969</v>
      </c>
      <c r="R391" s="4">
        <v>17436</v>
      </c>
      <c r="S391" s="4"/>
      <c r="T391" s="4"/>
      <c r="U391" s="4">
        <v>6</v>
      </c>
      <c r="V391" s="4"/>
      <c r="W391" s="4"/>
      <c r="X391" s="4">
        <v>24</v>
      </c>
      <c r="Y391" s="4">
        <v>252717</v>
      </c>
      <c r="Z391" s="4">
        <v>116036</v>
      </c>
      <c r="AA391" s="4">
        <v>1</v>
      </c>
      <c r="AB391" s="4"/>
      <c r="AC391" s="4"/>
      <c r="AD391">
        <v>0</v>
      </c>
      <c r="AE391">
        <v>0</v>
      </c>
    </row>
    <row r="392" spans="1:31" x14ac:dyDescent="0.25">
      <c r="A392" s="2" t="s">
        <v>90</v>
      </c>
      <c r="B392" s="3" t="s">
        <v>91</v>
      </c>
      <c r="C392" s="20" t="s">
        <v>92</v>
      </c>
      <c r="D392" s="20" t="s">
        <v>2316</v>
      </c>
      <c r="E392" s="21">
        <v>32261</v>
      </c>
      <c r="F392" s="4">
        <v>117912</v>
      </c>
      <c r="G392" s="4">
        <v>2036</v>
      </c>
      <c r="H392" s="4">
        <v>730.64</v>
      </c>
      <c r="I392" s="4">
        <v>100</v>
      </c>
      <c r="J392" s="4">
        <v>6341</v>
      </c>
      <c r="K392" s="4">
        <v>276480</v>
      </c>
      <c r="L392" s="4">
        <v>881287</v>
      </c>
      <c r="M392" s="4">
        <v>3.2</v>
      </c>
      <c r="N392" s="4">
        <v>7.1</v>
      </c>
      <c r="O392" s="4">
        <v>265561</v>
      </c>
      <c r="P392" s="4">
        <v>10919</v>
      </c>
      <c r="Q392" s="4">
        <v>859388</v>
      </c>
      <c r="R392" s="4">
        <v>21899</v>
      </c>
      <c r="S392" s="4"/>
      <c r="T392" s="4"/>
      <c r="U392" s="4">
        <v>35</v>
      </c>
      <c r="V392" s="4">
        <v>223166</v>
      </c>
      <c r="W392" s="4">
        <v>76364</v>
      </c>
      <c r="X392" s="4">
        <v>62</v>
      </c>
      <c r="Y392" s="4">
        <v>466736</v>
      </c>
      <c r="Z392" s="4">
        <v>189934</v>
      </c>
      <c r="AA392" s="4">
        <v>3</v>
      </c>
      <c r="AB392" s="4">
        <v>191385</v>
      </c>
      <c r="AC392" s="4">
        <v>10182</v>
      </c>
      <c r="AD392">
        <v>61442.993825509599</v>
      </c>
      <c r="AE392">
        <v>0</v>
      </c>
    </row>
    <row r="393" spans="1:31" x14ac:dyDescent="0.25">
      <c r="A393" s="2" t="s">
        <v>881</v>
      </c>
      <c r="B393" s="3" t="s">
        <v>882</v>
      </c>
      <c r="C393" s="20" t="s">
        <v>883</v>
      </c>
      <c r="D393" s="20" t="s">
        <v>2513</v>
      </c>
      <c r="E393" s="21">
        <v>36618</v>
      </c>
      <c r="F393" s="4">
        <v>142407</v>
      </c>
      <c r="G393" s="4">
        <v>2034</v>
      </c>
      <c r="H393" s="4">
        <v>1458.34</v>
      </c>
      <c r="I393" s="4">
        <v>100</v>
      </c>
      <c r="J393" s="4">
        <v>3095</v>
      </c>
      <c r="K393" s="4">
        <v>147866</v>
      </c>
      <c r="L393" s="4">
        <v>385606</v>
      </c>
      <c r="M393" s="4">
        <v>2.6</v>
      </c>
      <c r="N393" s="4">
        <v>2.6</v>
      </c>
      <c r="O393" s="4">
        <v>135949</v>
      </c>
      <c r="P393" s="4">
        <v>11917</v>
      </c>
      <c r="Q393" s="4">
        <v>350391</v>
      </c>
      <c r="R393" s="4">
        <v>35215</v>
      </c>
      <c r="S393" s="4">
        <v>1459211298</v>
      </c>
      <c r="T393" s="4">
        <v>1030699961.93018</v>
      </c>
      <c r="U393" s="4">
        <v>39</v>
      </c>
      <c r="V393" s="4">
        <v>157975</v>
      </c>
      <c r="W393" s="4">
        <v>37850</v>
      </c>
      <c r="X393" s="4">
        <v>61</v>
      </c>
      <c r="Y393" s="4">
        <v>227631</v>
      </c>
      <c r="Z393" s="4">
        <v>110016</v>
      </c>
      <c r="AA393" s="4"/>
      <c r="AB393" s="4"/>
      <c r="AC393" s="4"/>
      <c r="AD393">
        <v>103391.520884112</v>
      </c>
      <c r="AE393">
        <v>0</v>
      </c>
    </row>
    <row r="394" spans="1:31" x14ac:dyDescent="0.25">
      <c r="A394" s="2" t="s">
        <v>800</v>
      </c>
      <c r="B394" s="3" t="s">
        <v>801</v>
      </c>
      <c r="C394" s="20" t="s">
        <v>802</v>
      </c>
      <c r="D394" s="20" t="s">
        <v>2492</v>
      </c>
      <c r="E394" s="21">
        <v>31280</v>
      </c>
      <c r="F394" s="4">
        <v>78172</v>
      </c>
      <c r="G394" s="4">
        <v>1909</v>
      </c>
      <c r="H394" s="4">
        <v>983.85</v>
      </c>
      <c r="I394" s="4">
        <v>240</v>
      </c>
      <c r="J394" s="4">
        <v>10161</v>
      </c>
      <c r="K394" s="4">
        <v>319455</v>
      </c>
      <c r="L394" s="4">
        <v>1377575</v>
      </c>
      <c r="M394" s="4">
        <v>4.3</v>
      </c>
      <c r="N394" s="4">
        <v>17.600000000000001</v>
      </c>
      <c r="O394" s="4">
        <v>298740</v>
      </c>
      <c r="P394" s="4">
        <v>20715</v>
      </c>
      <c r="Q394" s="4">
        <v>1301857</v>
      </c>
      <c r="R394" s="4">
        <v>75718</v>
      </c>
      <c r="S394" s="4">
        <v>984786784.5</v>
      </c>
      <c r="T394" s="4">
        <v>843541200.53922296</v>
      </c>
      <c r="U394" s="4">
        <v>101</v>
      </c>
      <c r="V394" s="4">
        <v>417935</v>
      </c>
      <c r="W394" s="4">
        <v>92943</v>
      </c>
      <c r="X394" s="4">
        <v>136</v>
      </c>
      <c r="Y394" s="4">
        <v>728986</v>
      </c>
      <c r="Z394" s="4">
        <v>214597</v>
      </c>
      <c r="AA394" s="4">
        <v>3</v>
      </c>
      <c r="AB394" s="4">
        <v>230654</v>
      </c>
      <c r="AC394" s="4">
        <v>11915</v>
      </c>
      <c r="AD394">
        <v>35400.354125798302</v>
      </c>
      <c r="AE394">
        <v>0</v>
      </c>
    </row>
    <row r="395" spans="1:31" x14ac:dyDescent="0.25">
      <c r="A395" s="2" t="s">
        <v>234</v>
      </c>
      <c r="B395" s="3" t="s">
        <v>235</v>
      </c>
      <c r="C395" s="20" t="s">
        <v>236</v>
      </c>
      <c r="D395" s="20" t="s">
        <v>2346</v>
      </c>
      <c r="E395" s="21">
        <v>56505</v>
      </c>
      <c r="F395" s="4">
        <v>52314</v>
      </c>
      <c r="G395" s="4">
        <v>1887</v>
      </c>
      <c r="H395" s="4">
        <v>140.19</v>
      </c>
      <c r="I395" s="4">
        <v>86</v>
      </c>
      <c r="J395" s="4">
        <v>5217</v>
      </c>
      <c r="K395" s="4">
        <v>460966</v>
      </c>
      <c r="L395" s="4">
        <v>1014049</v>
      </c>
      <c r="M395" s="4">
        <v>2.2000000000000002</v>
      </c>
      <c r="N395" s="4">
        <v>18.399999999999999</v>
      </c>
      <c r="O395" s="4">
        <v>277459</v>
      </c>
      <c r="P395" s="4">
        <v>183507</v>
      </c>
      <c r="Q395" s="4">
        <v>646895</v>
      </c>
      <c r="R395" s="4">
        <v>367154</v>
      </c>
      <c r="S395" s="4"/>
      <c r="T395" s="4"/>
      <c r="U395" s="4">
        <v>21</v>
      </c>
      <c r="V395" s="4">
        <v>109018</v>
      </c>
      <c r="W395" s="4">
        <v>43281</v>
      </c>
      <c r="X395" s="4">
        <v>62</v>
      </c>
      <c r="Y395" s="4">
        <v>738001</v>
      </c>
      <c r="Z395" s="4">
        <v>409180</v>
      </c>
      <c r="AA395" s="4">
        <v>3</v>
      </c>
      <c r="AB395" s="4">
        <v>167030</v>
      </c>
      <c r="AC395" s="4">
        <v>8505</v>
      </c>
      <c r="AD395">
        <v>0</v>
      </c>
      <c r="AE395">
        <v>0</v>
      </c>
    </row>
    <row r="396" spans="1:31" x14ac:dyDescent="0.25">
      <c r="A396" s="2" t="s">
        <v>734</v>
      </c>
      <c r="B396" s="3" t="s">
        <v>735</v>
      </c>
      <c r="C396" s="20" t="s">
        <v>736</v>
      </c>
      <c r="D396" s="20" t="s">
        <v>2475</v>
      </c>
      <c r="E396" s="21">
        <v>39341</v>
      </c>
      <c r="F396" s="4">
        <v>41753</v>
      </c>
      <c r="G396" s="4">
        <v>1879</v>
      </c>
      <c r="H396" s="4">
        <v>104.17</v>
      </c>
      <c r="I396" s="4">
        <v>30</v>
      </c>
      <c r="J396" s="4">
        <v>2070</v>
      </c>
      <c r="K396" s="4">
        <v>214965</v>
      </c>
      <c r="L396" s="4">
        <v>367688</v>
      </c>
      <c r="M396" s="4">
        <v>1.7</v>
      </c>
      <c r="N396" s="4">
        <v>8.6999999999999993</v>
      </c>
      <c r="O396" s="4">
        <v>192504</v>
      </c>
      <c r="P396" s="4">
        <v>22461</v>
      </c>
      <c r="Q396" s="4">
        <v>328476</v>
      </c>
      <c r="R396" s="4">
        <v>39212</v>
      </c>
      <c r="S396" s="4"/>
      <c r="T396" s="4"/>
      <c r="U396" s="4">
        <v>3</v>
      </c>
      <c r="V396" s="4">
        <v>23665</v>
      </c>
      <c r="W396" s="4">
        <v>9056</v>
      </c>
      <c r="X396" s="4">
        <v>27</v>
      </c>
      <c r="Y396" s="4">
        <v>344023</v>
      </c>
      <c r="Z396" s="4">
        <v>205909</v>
      </c>
      <c r="AA396" s="4"/>
      <c r="AB396" s="4"/>
      <c r="AC396" s="4"/>
      <c r="AD396">
        <v>0</v>
      </c>
      <c r="AE396">
        <v>0</v>
      </c>
    </row>
    <row r="397" spans="1:31" x14ac:dyDescent="0.25">
      <c r="A397" s="2" t="s">
        <v>462</v>
      </c>
      <c r="B397" s="3" t="s">
        <v>463</v>
      </c>
      <c r="C397" s="20" t="s">
        <v>464</v>
      </c>
      <c r="D397" s="20" t="s">
        <v>2404</v>
      </c>
      <c r="E397" s="21">
        <v>41165</v>
      </c>
      <c r="F397" s="4">
        <v>91293</v>
      </c>
      <c r="G397" s="4">
        <v>1866</v>
      </c>
      <c r="H397" s="4">
        <v>130.52000000000001</v>
      </c>
      <c r="I397" s="4">
        <v>44</v>
      </c>
      <c r="J397" s="4">
        <v>2623</v>
      </c>
      <c r="K397" s="4">
        <v>203983</v>
      </c>
      <c r="L397" s="4">
        <v>365868</v>
      </c>
      <c r="M397" s="4">
        <v>1.8</v>
      </c>
      <c r="N397" s="4">
        <v>3.8</v>
      </c>
      <c r="O397" s="4">
        <v>182729</v>
      </c>
      <c r="P397" s="4">
        <v>21254</v>
      </c>
      <c r="Q397" s="4">
        <v>330748</v>
      </c>
      <c r="R397" s="4">
        <v>35120</v>
      </c>
      <c r="S397" s="4"/>
      <c r="T397" s="4"/>
      <c r="U397" s="4">
        <v>9</v>
      </c>
      <c r="V397" s="4">
        <v>47642</v>
      </c>
      <c r="W397" s="4">
        <v>17113</v>
      </c>
      <c r="X397" s="4">
        <v>35</v>
      </c>
      <c r="Y397" s="4">
        <v>318226</v>
      </c>
      <c r="Z397" s="4">
        <v>186870</v>
      </c>
      <c r="AA397" s="4"/>
      <c r="AB397" s="4"/>
      <c r="AC397" s="4"/>
      <c r="AD397">
        <v>0</v>
      </c>
      <c r="AE397">
        <v>0</v>
      </c>
    </row>
    <row r="398" spans="1:31" x14ac:dyDescent="0.25">
      <c r="A398" s="2" t="s">
        <v>81</v>
      </c>
      <c r="B398" s="3" t="s">
        <v>82</v>
      </c>
      <c r="C398" s="20" t="s">
        <v>83</v>
      </c>
      <c r="D398" s="20" t="s">
        <v>2313</v>
      </c>
      <c r="E398" s="21">
        <v>24760</v>
      </c>
      <c r="F398" s="4">
        <v>73322</v>
      </c>
      <c r="G398" s="4">
        <v>1809</v>
      </c>
      <c r="H398" s="4">
        <v>62.45</v>
      </c>
      <c r="I398" s="4">
        <v>8</v>
      </c>
      <c r="J398" s="4">
        <v>506</v>
      </c>
      <c r="K398" s="4">
        <v>34207</v>
      </c>
      <c r="L398" s="4">
        <v>67537</v>
      </c>
      <c r="M398" s="4">
        <v>2</v>
      </c>
      <c r="N398" s="4">
        <v>0.9</v>
      </c>
      <c r="O398" s="4">
        <v>31378</v>
      </c>
      <c r="P398" s="4">
        <v>2829</v>
      </c>
      <c r="Q398" s="4">
        <v>62838</v>
      </c>
      <c r="R398" s="4">
        <v>4699</v>
      </c>
      <c r="S398" s="4"/>
      <c r="T398" s="4"/>
      <c r="U398" s="4"/>
      <c r="V398" s="4"/>
      <c r="W398" s="4"/>
      <c r="X398" s="4">
        <v>8</v>
      </c>
      <c r="Y398" s="4">
        <v>67537</v>
      </c>
      <c r="Z398" s="4">
        <v>34207</v>
      </c>
      <c r="AA398" s="4"/>
      <c r="AB398" s="4"/>
      <c r="AC398" s="4"/>
      <c r="AD398">
        <v>0</v>
      </c>
      <c r="AE398">
        <v>0</v>
      </c>
    </row>
    <row r="399" spans="1:31" x14ac:dyDescent="0.25">
      <c r="A399" s="2" t="s">
        <v>1394</v>
      </c>
      <c r="B399" s="3" t="s">
        <v>1395</v>
      </c>
      <c r="C399" s="20" t="s">
        <v>1396</v>
      </c>
      <c r="D399" s="20" t="s">
        <v>2661</v>
      </c>
      <c r="E399" s="21">
        <v>38325</v>
      </c>
      <c r="F399" s="4">
        <v>130395</v>
      </c>
      <c r="G399" s="4">
        <v>1807</v>
      </c>
      <c r="H399" s="4">
        <v>564.54999999999995</v>
      </c>
      <c r="I399" s="4">
        <v>61</v>
      </c>
      <c r="J399" s="4">
        <v>3046</v>
      </c>
      <c r="K399" s="4">
        <v>177592</v>
      </c>
      <c r="L399" s="4">
        <v>457246</v>
      </c>
      <c r="M399" s="4">
        <v>2.6</v>
      </c>
      <c r="N399" s="4">
        <v>3.3</v>
      </c>
      <c r="O399" s="4">
        <v>131531</v>
      </c>
      <c r="P399" s="4">
        <v>46061</v>
      </c>
      <c r="Q399" s="4">
        <v>370429</v>
      </c>
      <c r="R399" s="4">
        <v>86817</v>
      </c>
      <c r="S399" s="4">
        <v>567906189.29999995</v>
      </c>
      <c r="T399" s="4">
        <v>54817410.432274602</v>
      </c>
      <c r="U399" s="4">
        <v>6</v>
      </c>
      <c r="V399" s="4"/>
      <c r="W399" s="4"/>
      <c r="X399" s="4">
        <v>54</v>
      </c>
      <c r="Y399" s="4">
        <v>286561</v>
      </c>
      <c r="Z399" s="4">
        <v>164139</v>
      </c>
      <c r="AA399" s="4">
        <v>1</v>
      </c>
      <c r="AB399" s="4"/>
      <c r="AC399" s="4"/>
      <c r="AD399">
        <v>37968.415533683299</v>
      </c>
      <c r="AE399">
        <v>0</v>
      </c>
    </row>
    <row r="400" spans="1:31" x14ac:dyDescent="0.25">
      <c r="A400" s="2" t="s">
        <v>1256</v>
      </c>
      <c r="B400" s="3" t="s">
        <v>1257</v>
      </c>
      <c r="C400" s="20" t="s">
        <v>1258</v>
      </c>
      <c r="D400" s="20" t="s">
        <v>2622</v>
      </c>
      <c r="E400" s="21">
        <v>31858</v>
      </c>
      <c r="F400" s="4">
        <v>84046</v>
      </c>
      <c r="G400" s="4">
        <v>1805</v>
      </c>
      <c r="H400" s="4">
        <v>1012.17</v>
      </c>
      <c r="I400" s="4">
        <v>549</v>
      </c>
      <c r="J400" s="4">
        <v>19177</v>
      </c>
      <c r="K400" s="4">
        <v>1150458</v>
      </c>
      <c r="L400" s="4">
        <v>3534834</v>
      </c>
      <c r="M400" s="4">
        <v>3.1</v>
      </c>
      <c r="N400" s="4">
        <v>40</v>
      </c>
      <c r="O400" s="4">
        <v>881856</v>
      </c>
      <c r="P400" s="4">
        <v>268602</v>
      </c>
      <c r="Q400" s="4">
        <v>2900625</v>
      </c>
      <c r="R400" s="4">
        <v>634209</v>
      </c>
      <c r="S400" s="4">
        <v>1009262698</v>
      </c>
      <c r="T400" s="4">
        <v>225158883.71184701</v>
      </c>
      <c r="U400" s="4">
        <v>271</v>
      </c>
      <c r="V400" s="4">
        <v>1118014</v>
      </c>
      <c r="W400" s="4">
        <v>306661</v>
      </c>
      <c r="X400" s="4">
        <v>271</v>
      </c>
      <c r="Y400" s="4">
        <v>2217043</v>
      </c>
      <c r="Z400" s="4">
        <v>826606</v>
      </c>
      <c r="AA400" s="4">
        <v>7</v>
      </c>
      <c r="AB400" s="4">
        <v>199777</v>
      </c>
      <c r="AC400" s="4">
        <v>17191</v>
      </c>
      <c r="AD400">
        <v>135303.606320469</v>
      </c>
      <c r="AE400">
        <v>0</v>
      </c>
    </row>
    <row r="401" spans="1:31" x14ac:dyDescent="0.25">
      <c r="A401" s="2" t="s">
        <v>321</v>
      </c>
      <c r="B401" s="3" t="s">
        <v>322</v>
      </c>
      <c r="C401" s="20" t="s">
        <v>323</v>
      </c>
      <c r="D401" s="20" t="s">
        <v>1904</v>
      </c>
      <c r="E401" s="21">
        <v>85414</v>
      </c>
      <c r="F401" s="4">
        <v>135403</v>
      </c>
      <c r="G401" s="4">
        <v>1801</v>
      </c>
      <c r="H401" s="4">
        <v>80.86</v>
      </c>
      <c r="I401" s="4">
        <v>76</v>
      </c>
      <c r="J401" s="4">
        <v>6615</v>
      </c>
      <c r="K401" s="4">
        <v>660640</v>
      </c>
      <c r="L401" s="4">
        <v>1143996</v>
      </c>
      <c r="M401" s="4">
        <v>1.7</v>
      </c>
      <c r="N401" s="4">
        <v>7.5</v>
      </c>
      <c r="O401" s="4">
        <v>517947</v>
      </c>
      <c r="P401" s="4">
        <v>142693</v>
      </c>
      <c r="Q401" s="4">
        <v>883914</v>
      </c>
      <c r="R401" s="4">
        <v>260082</v>
      </c>
      <c r="S401" s="4"/>
      <c r="T401" s="4"/>
      <c r="U401" s="4">
        <v>15</v>
      </c>
      <c r="V401" s="4">
        <v>156019</v>
      </c>
      <c r="W401" s="4">
        <v>62593</v>
      </c>
      <c r="X401" s="4">
        <v>61</v>
      </c>
      <c r="Y401" s="4">
        <v>987977</v>
      </c>
      <c r="Z401" s="4">
        <v>598047</v>
      </c>
      <c r="AA401" s="4"/>
      <c r="AB401" s="4"/>
      <c r="AC401" s="4"/>
      <c r="AD401">
        <v>20622.091975781299</v>
      </c>
      <c r="AE401">
        <v>2</v>
      </c>
    </row>
    <row r="402" spans="1:31" x14ac:dyDescent="0.25">
      <c r="A402" s="2" t="s">
        <v>830</v>
      </c>
      <c r="B402" s="3" t="s">
        <v>831</v>
      </c>
      <c r="C402" s="20" t="s">
        <v>832</v>
      </c>
      <c r="D402" s="20" t="s">
        <v>2500</v>
      </c>
      <c r="E402" s="21">
        <v>36930</v>
      </c>
      <c r="F402" s="4">
        <v>123421</v>
      </c>
      <c r="G402" s="4">
        <v>1777</v>
      </c>
      <c r="H402" s="4">
        <v>1213.8499999999999</v>
      </c>
      <c r="I402" s="4">
        <v>138</v>
      </c>
      <c r="J402" s="4">
        <v>5600</v>
      </c>
      <c r="K402" s="4">
        <v>462829</v>
      </c>
      <c r="L402" s="4">
        <v>908664</v>
      </c>
      <c r="M402" s="4">
        <v>2</v>
      </c>
      <c r="N402" s="4">
        <v>6.9</v>
      </c>
      <c r="O402" s="4">
        <v>376559</v>
      </c>
      <c r="P402" s="4">
        <v>86270</v>
      </c>
      <c r="Q402" s="4">
        <v>755088</v>
      </c>
      <c r="R402" s="4">
        <v>153576</v>
      </c>
      <c r="S402" s="4">
        <v>1216665640</v>
      </c>
      <c r="T402" s="4">
        <v>1072020060.9321001</v>
      </c>
      <c r="U402" s="4">
        <v>35</v>
      </c>
      <c r="V402" s="4">
        <v>318359</v>
      </c>
      <c r="W402" s="4">
        <v>119293</v>
      </c>
      <c r="X402" s="4">
        <v>103</v>
      </c>
      <c r="Y402" s="4">
        <v>590305</v>
      </c>
      <c r="Z402" s="4">
        <v>343536</v>
      </c>
      <c r="AA402" s="4"/>
      <c r="AB402" s="4"/>
      <c r="AC402" s="4"/>
      <c r="AD402">
        <v>67656.371994807298</v>
      </c>
      <c r="AE402">
        <v>0</v>
      </c>
    </row>
    <row r="403" spans="1:31" x14ac:dyDescent="0.25">
      <c r="A403" s="2" t="s">
        <v>96</v>
      </c>
      <c r="B403" s="3" t="s">
        <v>97</v>
      </c>
      <c r="C403" s="20" t="s">
        <v>98</v>
      </c>
      <c r="D403" s="20" t="s">
        <v>2317</v>
      </c>
      <c r="E403" s="21">
        <v>36251</v>
      </c>
      <c r="F403" s="4">
        <v>108156</v>
      </c>
      <c r="G403" s="4">
        <v>1762</v>
      </c>
      <c r="H403" s="4">
        <v>93.82</v>
      </c>
      <c r="I403" s="4">
        <v>26</v>
      </c>
      <c r="J403" s="4">
        <v>3125</v>
      </c>
      <c r="K403" s="4">
        <v>252683</v>
      </c>
      <c r="L403" s="4">
        <v>465252</v>
      </c>
      <c r="M403" s="4">
        <v>1.8</v>
      </c>
      <c r="N403" s="4">
        <v>4.0999999999999996</v>
      </c>
      <c r="O403" s="4">
        <v>226471</v>
      </c>
      <c r="P403" s="4">
        <v>26212</v>
      </c>
      <c r="Q403" s="4">
        <v>409739</v>
      </c>
      <c r="R403" s="4">
        <v>55513</v>
      </c>
      <c r="S403" s="4"/>
      <c r="T403" s="4"/>
      <c r="U403" s="4">
        <v>6</v>
      </c>
      <c r="V403" s="4">
        <v>65993</v>
      </c>
      <c r="W403" s="4">
        <v>27362</v>
      </c>
      <c r="X403" s="4">
        <v>20</v>
      </c>
      <c r="Y403" s="4">
        <v>399259</v>
      </c>
      <c r="Z403" s="4">
        <v>225321</v>
      </c>
      <c r="AA403" s="4"/>
      <c r="AB403" s="4"/>
      <c r="AC403" s="4"/>
      <c r="AD403">
        <v>24904.465086858101</v>
      </c>
      <c r="AE403">
        <v>0</v>
      </c>
    </row>
    <row r="404" spans="1:31" x14ac:dyDescent="0.25">
      <c r="A404" s="2" t="s">
        <v>258</v>
      </c>
      <c r="B404" s="3" t="s">
        <v>259</v>
      </c>
      <c r="C404" s="20" t="s">
        <v>260</v>
      </c>
      <c r="D404" s="20" t="s">
        <v>2350</v>
      </c>
      <c r="E404" s="21">
        <v>47897</v>
      </c>
      <c r="F404" s="4">
        <v>106023</v>
      </c>
      <c r="G404" s="4">
        <v>1753</v>
      </c>
      <c r="H404" s="4">
        <v>569.28</v>
      </c>
      <c r="I404" s="4">
        <v>60</v>
      </c>
      <c r="J404" s="4">
        <v>2361</v>
      </c>
      <c r="K404" s="4">
        <v>138341</v>
      </c>
      <c r="L404" s="4">
        <v>303117</v>
      </c>
      <c r="M404" s="4">
        <v>2.2000000000000002</v>
      </c>
      <c r="N404" s="4">
        <v>2.7</v>
      </c>
      <c r="O404" s="4">
        <v>119090</v>
      </c>
      <c r="P404" s="4">
        <v>19251</v>
      </c>
      <c r="Q404" s="4">
        <v>248997</v>
      </c>
      <c r="R404" s="4">
        <v>54120</v>
      </c>
      <c r="S404" s="4"/>
      <c r="T404" s="4"/>
      <c r="U404" s="4">
        <v>12</v>
      </c>
      <c r="V404" s="4">
        <v>57771</v>
      </c>
      <c r="W404" s="4">
        <v>19769</v>
      </c>
      <c r="X404" s="4">
        <v>48</v>
      </c>
      <c r="Y404" s="4">
        <v>245346</v>
      </c>
      <c r="Z404" s="4">
        <v>118572</v>
      </c>
      <c r="AA404" s="4"/>
      <c r="AB404" s="4"/>
      <c r="AC404" s="4"/>
      <c r="AD404">
        <v>77581.355346408804</v>
      </c>
      <c r="AE404">
        <v>0</v>
      </c>
    </row>
    <row r="405" spans="1:31" x14ac:dyDescent="0.25">
      <c r="A405" s="2" t="s">
        <v>1482</v>
      </c>
      <c r="B405" s="3" t="s">
        <v>1483</v>
      </c>
      <c r="C405" s="20" t="s">
        <v>1484</v>
      </c>
      <c r="D405" s="20" t="s">
        <v>2688</v>
      </c>
      <c r="E405" s="21">
        <v>32985</v>
      </c>
      <c r="F405" s="4">
        <v>133395</v>
      </c>
      <c r="G405" s="4">
        <v>1737</v>
      </c>
      <c r="H405" s="4">
        <v>981.79</v>
      </c>
      <c r="I405" s="4">
        <v>66</v>
      </c>
      <c r="J405" s="4">
        <v>7710</v>
      </c>
      <c r="K405" s="4">
        <v>245621</v>
      </c>
      <c r="L405" s="4">
        <v>825581</v>
      </c>
      <c r="M405" s="4">
        <v>3.4</v>
      </c>
      <c r="N405" s="4">
        <v>6</v>
      </c>
      <c r="O405" s="4">
        <v>152619</v>
      </c>
      <c r="P405" s="4">
        <v>93002</v>
      </c>
      <c r="Q405" s="4">
        <v>507940</v>
      </c>
      <c r="R405" s="4">
        <v>317641</v>
      </c>
      <c r="S405" s="4">
        <v>982662533.5</v>
      </c>
      <c r="T405" s="4">
        <v>10232910.0399461</v>
      </c>
      <c r="U405" s="4">
        <v>26</v>
      </c>
      <c r="V405" s="4"/>
      <c r="W405" s="4"/>
      <c r="X405" s="4">
        <v>39</v>
      </c>
      <c r="Y405" s="4">
        <v>248134</v>
      </c>
      <c r="Z405" s="4">
        <v>129152</v>
      </c>
      <c r="AA405" s="4">
        <v>1</v>
      </c>
      <c r="AB405" s="4"/>
      <c r="AC405" s="4"/>
      <c r="AD405">
        <v>84153.984654340195</v>
      </c>
      <c r="AE405">
        <v>0</v>
      </c>
    </row>
    <row r="406" spans="1:31" x14ac:dyDescent="0.25">
      <c r="A406" s="2" t="s">
        <v>761</v>
      </c>
      <c r="B406" s="3" t="s">
        <v>762</v>
      </c>
      <c r="C406" s="20" t="s">
        <v>763</v>
      </c>
      <c r="D406" s="20" t="s">
        <v>2483</v>
      </c>
      <c r="E406" s="21">
        <v>34777</v>
      </c>
      <c r="F406" s="4">
        <v>76782</v>
      </c>
      <c r="G406" s="4">
        <v>1735</v>
      </c>
      <c r="H406" s="4">
        <v>974.78</v>
      </c>
      <c r="I406" s="4">
        <v>416</v>
      </c>
      <c r="J406" s="4">
        <v>15001</v>
      </c>
      <c r="K406" s="4">
        <v>524758</v>
      </c>
      <c r="L406" s="4">
        <v>2184837</v>
      </c>
      <c r="M406" s="4">
        <v>4.2</v>
      </c>
      <c r="N406" s="4">
        <v>28.2</v>
      </c>
      <c r="O406" s="4">
        <v>508213</v>
      </c>
      <c r="P406" s="4">
        <v>16545</v>
      </c>
      <c r="Q406" s="4">
        <v>2118298</v>
      </c>
      <c r="R406" s="4">
        <v>66539</v>
      </c>
      <c r="S406" s="4">
        <v>974337026.79999995</v>
      </c>
      <c r="T406" s="4">
        <v>867130754.34421802</v>
      </c>
      <c r="U406" s="4">
        <v>184</v>
      </c>
      <c r="V406" s="4"/>
      <c r="W406" s="4"/>
      <c r="X406" s="4">
        <v>230</v>
      </c>
      <c r="Y406" s="4">
        <v>1432805</v>
      </c>
      <c r="Z406" s="4">
        <v>391569</v>
      </c>
      <c r="AA406" s="4">
        <v>2</v>
      </c>
      <c r="AB406" s="4"/>
      <c r="AC406" s="4"/>
      <c r="AD406">
        <v>90363.2304444201</v>
      </c>
      <c r="AE406">
        <v>0</v>
      </c>
    </row>
    <row r="407" spans="1:31" x14ac:dyDescent="0.25">
      <c r="A407" s="2" t="s">
        <v>291</v>
      </c>
      <c r="B407" s="3" t="s">
        <v>292</v>
      </c>
      <c r="C407" s="20" t="s">
        <v>293</v>
      </c>
      <c r="D407" s="20" t="s">
        <v>2361</v>
      </c>
      <c r="E407" s="21">
        <v>47420</v>
      </c>
      <c r="F407" s="4">
        <v>127133</v>
      </c>
      <c r="G407" s="4">
        <v>1708</v>
      </c>
      <c r="H407" s="4">
        <v>487.71</v>
      </c>
      <c r="I407" s="4">
        <v>87</v>
      </c>
      <c r="J407" s="4">
        <v>4860</v>
      </c>
      <c r="K407" s="4">
        <v>321395</v>
      </c>
      <c r="L407" s="4">
        <v>821857</v>
      </c>
      <c r="M407" s="4">
        <v>2.6</v>
      </c>
      <c r="N407" s="4">
        <v>6</v>
      </c>
      <c r="O407" s="4">
        <v>273207</v>
      </c>
      <c r="P407" s="4">
        <v>48188</v>
      </c>
      <c r="Q407" s="4">
        <v>689548</v>
      </c>
      <c r="R407" s="4">
        <v>132309</v>
      </c>
      <c r="S407" s="4"/>
      <c r="T407" s="4"/>
      <c r="U407" s="4">
        <v>28</v>
      </c>
      <c r="V407" s="4">
        <v>288947</v>
      </c>
      <c r="W407" s="4">
        <v>94601</v>
      </c>
      <c r="X407" s="4">
        <v>59</v>
      </c>
      <c r="Y407" s="4">
        <v>532910</v>
      </c>
      <c r="Z407" s="4">
        <v>226794</v>
      </c>
      <c r="AA407" s="4"/>
      <c r="AB407" s="4"/>
      <c r="AC407" s="4"/>
      <c r="AD407">
        <v>52563.692081354602</v>
      </c>
      <c r="AE407">
        <v>0</v>
      </c>
    </row>
    <row r="408" spans="1:31" x14ac:dyDescent="0.25">
      <c r="A408" s="2" t="s">
        <v>1488</v>
      </c>
      <c r="B408" s="3" t="s">
        <v>1489</v>
      </c>
      <c r="C408" s="20" t="s">
        <v>1490</v>
      </c>
      <c r="D408" s="20" t="s">
        <v>2690</v>
      </c>
      <c r="E408" s="21">
        <v>79288</v>
      </c>
      <c r="F408" s="4">
        <v>116761</v>
      </c>
      <c r="G408" s="4">
        <v>1699</v>
      </c>
      <c r="H408" s="4">
        <v>118.68</v>
      </c>
      <c r="I408" s="4">
        <v>49</v>
      </c>
      <c r="J408" s="4">
        <v>4241</v>
      </c>
      <c r="K408" s="4">
        <v>473282</v>
      </c>
      <c r="L408" s="4">
        <v>740132</v>
      </c>
      <c r="M408" s="4">
        <v>1.6</v>
      </c>
      <c r="N408" s="4">
        <v>5.8</v>
      </c>
      <c r="O408" s="4">
        <v>342942</v>
      </c>
      <c r="P408" s="4">
        <v>130340</v>
      </c>
      <c r="Q408" s="4">
        <v>529988</v>
      </c>
      <c r="R408" s="4">
        <v>210144</v>
      </c>
      <c r="S408" s="4"/>
      <c r="T408" s="4"/>
      <c r="U408" s="4">
        <v>4</v>
      </c>
      <c r="V408" s="4">
        <v>44999</v>
      </c>
      <c r="W408" s="4">
        <v>22240</v>
      </c>
      <c r="X408" s="4">
        <v>45</v>
      </c>
      <c r="Y408" s="4">
        <v>695133</v>
      </c>
      <c r="Z408" s="4">
        <v>451042</v>
      </c>
      <c r="AA408" s="4"/>
      <c r="AB408" s="4"/>
      <c r="AC408" s="4"/>
      <c r="AD408">
        <v>34754.855036311797</v>
      </c>
      <c r="AE408">
        <v>0</v>
      </c>
    </row>
    <row r="409" spans="1:31" x14ac:dyDescent="0.25">
      <c r="A409" s="2" t="s">
        <v>1479</v>
      </c>
      <c r="B409" s="3" t="s">
        <v>1480</v>
      </c>
      <c r="C409" s="20" t="s">
        <v>1481</v>
      </c>
      <c r="D409" s="20" t="s">
        <v>2687</v>
      </c>
      <c r="E409" s="21">
        <v>57708</v>
      </c>
      <c r="F409" s="4">
        <v>289576</v>
      </c>
      <c r="G409" s="4">
        <v>1665</v>
      </c>
      <c r="H409" s="4">
        <v>303.27999999999997</v>
      </c>
      <c r="I409" s="4">
        <v>80</v>
      </c>
      <c r="J409" s="4">
        <v>8189</v>
      </c>
      <c r="K409" s="4">
        <v>686560</v>
      </c>
      <c r="L409" s="4">
        <v>1387307</v>
      </c>
      <c r="M409" s="4">
        <v>2</v>
      </c>
      <c r="N409" s="4">
        <v>4.4000000000000004</v>
      </c>
      <c r="O409" s="4">
        <v>616395</v>
      </c>
      <c r="P409" s="4">
        <v>70165</v>
      </c>
      <c r="Q409" s="4">
        <v>1261911</v>
      </c>
      <c r="R409" s="4">
        <v>125396</v>
      </c>
      <c r="S409" s="4"/>
      <c r="T409" s="4"/>
      <c r="U409" s="4">
        <v>22</v>
      </c>
      <c r="V409" s="4">
        <v>439316</v>
      </c>
      <c r="W409" s="4">
        <v>113760</v>
      </c>
      <c r="X409" s="4">
        <v>57</v>
      </c>
      <c r="Y409" s="4"/>
      <c r="Z409" s="4"/>
      <c r="AA409" s="4"/>
      <c r="AB409" s="4"/>
      <c r="AC409" s="4"/>
      <c r="AD409">
        <v>94839.176315598597</v>
      </c>
      <c r="AE409">
        <v>0</v>
      </c>
    </row>
    <row r="410" spans="1:31" x14ac:dyDescent="0.25">
      <c r="A410" s="2" t="s">
        <v>225</v>
      </c>
      <c r="B410" s="3" t="s">
        <v>226</v>
      </c>
      <c r="C410" s="20" t="s">
        <v>227</v>
      </c>
      <c r="D410" s="20" t="s">
        <v>2344</v>
      </c>
      <c r="E410" s="21">
        <v>58043</v>
      </c>
      <c r="F410" s="4">
        <v>116059</v>
      </c>
      <c r="G410" s="4">
        <v>1653</v>
      </c>
      <c r="H410" s="4">
        <v>99.9</v>
      </c>
      <c r="I410" s="4">
        <v>28</v>
      </c>
      <c r="J410" s="4">
        <v>2254</v>
      </c>
      <c r="K410" s="4">
        <v>219161</v>
      </c>
      <c r="L410" s="4">
        <v>418527</v>
      </c>
      <c r="M410" s="4">
        <v>1.9</v>
      </c>
      <c r="N410" s="4">
        <v>3.3</v>
      </c>
      <c r="O410" s="4">
        <v>188552</v>
      </c>
      <c r="P410" s="4">
        <v>30609</v>
      </c>
      <c r="Q410" s="4">
        <v>350231</v>
      </c>
      <c r="R410" s="4">
        <v>68296</v>
      </c>
      <c r="S410" s="4"/>
      <c r="T410" s="4"/>
      <c r="U410" s="4">
        <v>4</v>
      </c>
      <c r="V410" s="4">
        <v>34285</v>
      </c>
      <c r="W410" s="4">
        <v>14891</v>
      </c>
      <c r="X410" s="4">
        <v>24</v>
      </c>
      <c r="Y410" s="4">
        <v>384242</v>
      </c>
      <c r="Z410" s="4">
        <v>204270</v>
      </c>
      <c r="AA410" s="4"/>
      <c r="AB410" s="4"/>
      <c r="AC410" s="4"/>
      <c r="AD410">
        <v>22699.406406825401</v>
      </c>
      <c r="AE410">
        <v>0</v>
      </c>
    </row>
    <row r="411" spans="1:31" x14ac:dyDescent="0.25">
      <c r="A411" s="2" t="s">
        <v>1294</v>
      </c>
      <c r="B411" s="3" t="s">
        <v>1295</v>
      </c>
      <c r="C411" s="20" t="s">
        <v>1296</v>
      </c>
      <c r="D411" s="20" t="s">
        <v>2634</v>
      </c>
      <c r="E411" s="21">
        <v>32210</v>
      </c>
      <c r="F411" s="4">
        <v>112752</v>
      </c>
      <c r="G411" s="4">
        <v>1646</v>
      </c>
      <c r="H411" s="4">
        <v>1065.1300000000001</v>
      </c>
      <c r="I411" s="4">
        <v>124</v>
      </c>
      <c r="J411" s="4">
        <v>5437</v>
      </c>
      <c r="K411" s="4">
        <v>292587</v>
      </c>
      <c r="L411" s="4">
        <v>937250</v>
      </c>
      <c r="M411" s="4">
        <v>3.2</v>
      </c>
      <c r="N411" s="4">
        <v>7.6</v>
      </c>
      <c r="O411" s="4">
        <v>267008</v>
      </c>
      <c r="P411" s="4">
        <v>25579</v>
      </c>
      <c r="Q411" s="4">
        <v>853014</v>
      </c>
      <c r="R411" s="4">
        <v>84236</v>
      </c>
      <c r="S411" s="4">
        <v>1061815736</v>
      </c>
      <c r="T411" s="4">
        <v>199891962.80942601</v>
      </c>
      <c r="U411" s="4">
        <v>34</v>
      </c>
      <c r="V411" s="4">
        <v>187847</v>
      </c>
      <c r="W411" s="4">
        <v>56434</v>
      </c>
      <c r="X411" s="4">
        <v>85</v>
      </c>
      <c r="Y411" s="4">
        <v>484176</v>
      </c>
      <c r="Z411" s="4">
        <v>221628</v>
      </c>
      <c r="AA411" s="4">
        <v>5</v>
      </c>
      <c r="AB411" s="4">
        <v>265227</v>
      </c>
      <c r="AC411" s="4">
        <v>14525</v>
      </c>
      <c r="AD411">
        <v>47757.0170795503</v>
      </c>
      <c r="AE411">
        <v>1</v>
      </c>
    </row>
    <row r="412" spans="1:31" x14ac:dyDescent="0.25">
      <c r="A412" s="2" t="s">
        <v>1385</v>
      </c>
      <c r="B412" s="3" t="s">
        <v>1386</v>
      </c>
      <c r="C412" s="20" t="s">
        <v>1387</v>
      </c>
      <c r="D412" s="20" t="s">
        <v>2658</v>
      </c>
      <c r="E412" s="21">
        <v>27666</v>
      </c>
      <c r="F412" s="4">
        <v>56839</v>
      </c>
      <c r="G412" s="4">
        <v>1631</v>
      </c>
      <c r="H412" s="4">
        <v>656.86</v>
      </c>
      <c r="I412" s="4">
        <v>449</v>
      </c>
      <c r="J412" s="4">
        <v>23101</v>
      </c>
      <c r="K412" s="4">
        <v>528155</v>
      </c>
      <c r="L412" s="4">
        <v>2745114</v>
      </c>
      <c r="M412" s="4">
        <v>5.2</v>
      </c>
      <c r="N412" s="4">
        <v>48.2</v>
      </c>
      <c r="O412" s="4">
        <v>521920</v>
      </c>
      <c r="P412" s="4">
        <v>6235</v>
      </c>
      <c r="Q412" s="4">
        <v>2720248</v>
      </c>
      <c r="R412" s="4">
        <v>24866</v>
      </c>
      <c r="S412" s="4"/>
      <c r="T412" s="4"/>
      <c r="U412" s="4">
        <v>343</v>
      </c>
      <c r="V412" s="4"/>
      <c r="W412" s="4"/>
      <c r="X412" s="4">
        <v>102</v>
      </c>
      <c r="Y412" s="4">
        <v>626511</v>
      </c>
      <c r="Z412" s="4">
        <v>173551</v>
      </c>
      <c r="AA412" s="4">
        <v>4</v>
      </c>
      <c r="AB412" s="4"/>
      <c r="AC412" s="4"/>
      <c r="AD412">
        <v>20691.738795149002</v>
      </c>
      <c r="AE412">
        <v>0</v>
      </c>
    </row>
    <row r="413" spans="1:31" x14ac:dyDescent="0.25">
      <c r="A413" s="2" t="s">
        <v>444</v>
      </c>
      <c r="B413" s="3" t="s">
        <v>445</v>
      </c>
      <c r="C413" s="20" t="s">
        <v>446</v>
      </c>
      <c r="D413" s="20" t="s">
        <v>2401</v>
      </c>
      <c r="E413" s="21">
        <v>35833</v>
      </c>
      <c r="F413" s="4">
        <v>99984</v>
      </c>
      <c r="G413" s="4">
        <v>1552</v>
      </c>
      <c r="H413" s="4">
        <v>165.62</v>
      </c>
      <c r="I413" s="4">
        <v>21</v>
      </c>
      <c r="J413" s="4">
        <v>1806</v>
      </c>
      <c r="K413" s="4">
        <v>150488</v>
      </c>
      <c r="L413" s="4">
        <v>281660</v>
      </c>
      <c r="M413" s="4">
        <v>1.9</v>
      </c>
      <c r="N413" s="4">
        <v>2.8</v>
      </c>
      <c r="O413" s="4">
        <v>136578</v>
      </c>
      <c r="P413" s="4">
        <v>13910</v>
      </c>
      <c r="Q413" s="4">
        <v>256686</v>
      </c>
      <c r="R413" s="4">
        <v>24974</v>
      </c>
      <c r="S413" s="4"/>
      <c r="T413" s="4"/>
      <c r="U413" s="4">
        <v>5</v>
      </c>
      <c r="V413" s="4">
        <v>14106</v>
      </c>
      <c r="W413" s="4">
        <v>6339</v>
      </c>
      <c r="X413" s="4">
        <v>16</v>
      </c>
      <c r="Y413" s="4">
        <v>267554</v>
      </c>
      <c r="Z413" s="4">
        <v>144149</v>
      </c>
      <c r="AA413" s="4"/>
      <c r="AB413" s="4"/>
      <c r="AC413" s="4"/>
      <c r="AD413">
        <v>0</v>
      </c>
      <c r="AE413">
        <v>0</v>
      </c>
    </row>
    <row r="414" spans="1:31" x14ac:dyDescent="0.25">
      <c r="A414" s="2" t="s">
        <v>273</v>
      </c>
      <c r="B414" s="3" t="s">
        <v>274</v>
      </c>
      <c r="C414" s="20" t="s">
        <v>275</v>
      </c>
      <c r="D414" s="20" t="s">
        <v>2355</v>
      </c>
      <c r="E414" s="21">
        <v>51813</v>
      </c>
      <c r="F414" s="4">
        <v>162818</v>
      </c>
      <c r="G414" s="4">
        <v>1540</v>
      </c>
      <c r="H414" s="4">
        <v>799.85</v>
      </c>
      <c r="I414" s="4">
        <v>90</v>
      </c>
      <c r="J414" s="4">
        <v>6442</v>
      </c>
      <c r="K414" s="4">
        <v>650258</v>
      </c>
      <c r="L414" s="4">
        <v>1066010</v>
      </c>
      <c r="M414" s="4">
        <v>1.6</v>
      </c>
      <c r="N414" s="4">
        <v>5.9</v>
      </c>
      <c r="O414" s="4">
        <v>424499</v>
      </c>
      <c r="P414" s="4">
        <v>225759</v>
      </c>
      <c r="Q414" s="4">
        <v>722930</v>
      </c>
      <c r="R414" s="4">
        <v>343080</v>
      </c>
      <c r="S414" s="4"/>
      <c r="T414" s="4"/>
      <c r="U414" s="4">
        <v>11</v>
      </c>
      <c r="V414" s="4">
        <v>134316</v>
      </c>
      <c r="W414" s="4">
        <v>40299</v>
      </c>
      <c r="X414" s="4">
        <v>79</v>
      </c>
      <c r="Y414" s="4">
        <v>931694</v>
      </c>
      <c r="Z414" s="4">
        <v>609959</v>
      </c>
      <c r="AA414" s="4"/>
      <c r="AB414" s="4"/>
      <c r="AC414" s="4"/>
      <c r="AD414">
        <v>63196.596355883601</v>
      </c>
      <c r="AE414">
        <v>0</v>
      </c>
    </row>
    <row r="415" spans="1:31" x14ac:dyDescent="0.25">
      <c r="A415" s="2" t="s">
        <v>336</v>
      </c>
      <c r="B415" s="3" t="s">
        <v>337</v>
      </c>
      <c r="C415" s="20" t="s">
        <v>338</v>
      </c>
      <c r="D415" s="20" t="s">
        <v>2372</v>
      </c>
      <c r="E415" s="21">
        <v>100123</v>
      </c>
      <c r="F415" s="4">
        <v>41023</v>
      </c>
      <c r="G415" s="4">
        <v>1492</v>
      </c>
      <c r="H415" s="4">
        <v>48.29</v>
      </c>
      <c r="I415" s="4">
        <v>16</v>
      </c>
      <c r="J415" s="4">
        <v>954</v>
      </c>
      <c r="K415" s="4">
        <v>77226</v>
      </c>
      <c r="L415" s="4">
        <v>135079</v>
      </c>
      <c r="M415" s="4">
        <v>1.7</v>
      </c>
      <c r="N415" s="4">
        <v>3.3</v>
      </c>
      <c r="O415" s="4">
        <v>67762</v>
      </c>
      <c r="P415" s="4">
        <v>9464</v>
      </c>
      <c r="Q415" s="4">
        <v>115267</v>
      </c>
      <c r="R415" s="4">
        <v>19812</v>
      </c>
      <c r="S415" s="4"/>
      <c r="T415" s="4"/>
      <c r="U415" s="4"/>
      <c r="V415" s="4"/>
      <c r="W415" s="4"/>
      <c r="X415" s="4">
        <v>16</v>
      </c>
      <c r="Y415" s="4"/>
      <c r="Z415" s="4"/>
      <c r="AA415" s="4"/>
      <c r="AB415" s="4"/>
      <c r="AC415" s="4"/>
      <c r="AD415">
        <v>0</v>
      </c>
      <c r="AE415">
        <v>0</v>
      </c>
    </row>
    <row r="416" spans="1:31" x14ac:dyDescent="0.25">
      <c r="A416" s="2" t="s">
        <v>728</v>
      </c>
      <c r="B416" s="3" t="s">
        <v>729</v>
      </c>
      <c r="C416" s="20" t="s">
        <v>730</v>
      </c>
      <c r="D416" s="20" t="s">
        <v>2473</v>
      </c>
      <c r="E416" s="21">
        <v>34995</v>
      </c>
      <c r="F416" s="4">
        <v>36960</v>
      </c>
      <c r="G416" s="4">
        <v>1492</v>
      </c>
      <c r="H416" s="4">
        <v>141.62</v>
      </c>
      <c r="I416" s="4">
        <v>31</v>
      </c>
      <c r="J416" s="4">
        <v>2125</v>
      </c>
      <c r="K416" s="4">
        <v>117095</v>
      </c>
      <c r="L416" s="4">
        <v>275853</v>
      </c>
      <c r="M416" s="4">
        <v>2.4</v>
      </c>
      <c r="N416" s="4">
        <v>7.5</v>
      </c>
      <c r="O416" s="4">
        <v>111018</v>
      </c>
      <c r="P416" s="4">
        <v>6077</v>
      </c>
      <c r="Q416" s="4">
        <v>259865</v>
      </c>
      <c r="R416" s="4">
        <v>15988</v>
      </c>
      <c r="S416" s="4"/>
      <c r="T416" s="4"/>
      <c r="U416" s="4">
        <v>5</v>
      </c>
      <c r="V416" s="4">
        <v>9868</v>
      </c>
      <c r="W416" s="4">
        <v>2880</v>
      </c>
      <c r="X416" s="4">
        <v>26</v>
      </c>
      <c r="Y416" s="4">
        <v>265985</v>
      </c>
      <c r="Z416" s="4">
        <v>114215</v>
      </c>
      <c r="AA416" s="4"/>
      <c r="AB416" s="4"/>
      <c r="AC416" s="4"/>
      <c r="AD416">
        <v>0</v>
      </c>
      <c r="AE416">
        <v>0</v>
      </c>
    </row>
    <row r="417" spans="1:31" x14ac:dyDescent="0.25">
      <c r="A417" s="2" t="s">
        <v>958</v>
      </c>
      <c r="B417" s="3" t="s">
        <v>959</v>
      </c>
      <c r="C417" s="20" t="s">
        <v>960</v>
      </c>
      <c r="D417" s="20" t="s">
        <v>2536</v>
      </c>
      <c r="E417" s="21">
        <v>41540</v>
      </c>
      <c r="F417" s="4">
        <v>114411</v>
      </c>
      <c r="G417" s="4">
        <v>1480</v>
      </c>
      <c r="H417" s="4">
        <v>97.99</v>
      </c>
      <c r="I417" s="4">
        <v>22</v>
      </c>
      <c r="J417" s="4">
        <v>1749</v>
      </c>
      <c r="K417" s="4">
        <v>114062</v>
      </c>
      <c r="L417" s="4">
        <v>229149</v>
      </c>
      <c r="M417" s="4">
        <v>2</v>
      </c>
      <c r="N417" s="4">
        <v>1.8</v>
      </c>
      <c r="O417" s="4">
        <v>94446</v>
      </c>
      <c r="P417" s="4">
        <v>19616</v>
      </c>
      <c r="Q417" s="4">
        <v>189644</v>
      </c>
      <c r="R417" s="4">
        <v>39505</v>
      </c>
      <c r="S417" s="4">
        <v>96315547.010000005</v>
      </c>
      <c r="T417" s="4">
        <v>56335388.193445504</v>
      </c>
      <c r="U417" s="4">
        <v>4</v>
      </c>
      <c r="V417" s="4">
        <v>39579</v>
      </c>
      <c r="W417" s="4">
        <v>20104</v>
      </c>
      <c r="X417" s="4">
        <v>18</v>
      </c>
      <c r="Y417" s="4">
        <v>189570</v>
      </c>
      <c r="Z417" s="4">
        <v>93958</v>
      </c>
      <c r="AA417" s="4"/>
      <c r="AB417" s="4"/>
      <c r="AC417" s="4"/>
      <c r="AD417">
        <v>18951.007852640501</v>
      </c>
      <c r="AE417">
        <v>0</v>
      </c>
    </row>
    <row r="418" spans="1:31" x14ac:dyDescent="0.25">
      <c r="A418" s="2" t="s">
        <v>270</v>
      </c>
      <c r="B418" s="3" t="s">
        <v>271</v>
      </c>
      <c r="C418" s="20" t="s">
        <v>272</v>
      </c>
      <c r="D418" s="20" t="s">
        <v>2354</v>
      </c>
      <c r="E418" s="21">
        <v>31876</v>
      </c>
      <c r="F418" s="4">
        <v>125706</v>
      </c>
      <c r="G418" s="4">
        <v>1458</v>
      </c>
      <c r="H418" s="4">
        <v>870.74</v>
      </c>
      <c r="I418" s="4">
        <v>95</v>
      </c>
      <c r="J418" s="4">
        <v>7234</v>
      </c>
      <c r="K418" s="4">
        <v>916180</v>
      </c>
      <c r="L418" s="4">
        <v>1398546</v>
      </c>
      <c r="M418" s="4">
        <v>1.5</v>
      </c>
      <c r="N418" s="4">
        <v>10.1</v>
      </c>
      <c r="O418" s="4">
        <v>540750</v>
      </c>
      <c r="P418" s="4">
        <v>375430</v>
      </c>
      <c r="Q418" s="4">
        <v>854241</v>
      </c>
      <c r="R418" s="4">
        <v>544305</v>
      </c>
      <c r="S418" s="4"/>
      <c r="T418" s="4"/>
      <c r="U418" s="4">
        <v>11</v>
      </c>
      <c r="V418" s="4">
        <v>33997</v>
      </c>
      <c r="W418" s="4">
        <v>10070</v>
      </c>
      <c r="X418" s="4">
        <v>84</v>
      </c>
      <c r="Y418" s="4">
        <v>1364549</v>
      </c>
      <c r="Z418" s="4">
        <v>906110</v>
      </c>
      <c r="AA418" s="4"/>
      <c r="AB418" s="4"/>
      <c r="AC418" s="4"/>
      <c r="AD418">
        <v>41655.995053766797</v>
      </c>
      <c r="AE418">
        <v>0</v>
      </c>
    </row>
    <row r="419" spans="1:31" x14ac:dyDescent="0.25">
      <c r="A419" s="2" t="s">
        <v>1175</v>
      </c>
      <c r="B419" s="3" t="s">
        <v>1176</v>
      </c>
      <c r="C419" s="20" t="s">
        <v>1177</v>
      </c>
      <c r="D419" s="20" t="s">
        <v>2600</v>
      </c>
      <c r="E419" s="21">
        <v>39710</v>
      </c>
      <c r="F419" s="4">
        <v>126436</v>
      </c>
      <c r="G419" s="4">
        <v>1432</v>
      </c>
      <c r="H419" s="4">
        <v>1343.96</v>
      </c>
      <c r="I419" s="4">
        <v>72</v>
      </c>
      <c r="J419" s="4">
        <v>3134</v>
      </c>
      <c r="K419" s="4">
        <v>216161</v>
      </c>
      <c r="L419" s="4">
        <v>424717</v>
      </c>
      <c r="M419" s="4">
        <v>2</v>
      </c>
      <c r="N419" s="4">
        <v>3.2</v>
      </c>
      <c r="O419" s="4">
        <v>168592</v>
      </c>
      <c r="P419" s="4">
        <v>47569</v>
      </c>
      <c r="Q419" s="4">
        <v>332677</v>
      </c>
      <c r="R419" s="4">
        <v>92040</v>
      </c>
      <c r="S419" s="4">
        <v>1341541604</v>
      </c>
      <c r="T419" s="4">
        <v>265045332.23974699</v>
      </c>
      <c r="U419" s="4">
        <v>21</v>
      </c>
      <c r="V419" s="4">
        <v>112622</v>
      </c>
      <c r="W419" s="4">
        <v>45989</v>
      </c>
      <c r="X419" s="4">
        <v>51</v>
      </c>
      <c r="Y419" s="4">
        <v>312095</v>
      </c>
      <c r="Z419" s="4">
        <v>170172</v>
      </c>
      <c r="AA419" s="4"/>
      <c r="AB419" s="4"/>
      <c r="AC419" s="4"/>
      <c r="AD419">
        <v>51667.214593382603</v>
      </c>
      <c r="AE419">
        <v>0</v>
      </c>
    </row>
    <row r="420" spans="1:31" x14ac:dyDescent="0.25">
      <c r="A420" s="2" t="s">
        <v>1539</v>
      </c>
      <c r="B420" s="3" t="s">
        <v>1540</v>
      </c>
      <c r="C420" s="20" t="s">
        <v>1541</v>
      </c>
      <c r="D420" s="20" t="s">
        <v>2705</v>
      </c>
      <c r="E420" s="21">
        <v>116215</v>
      </c>
      <c r="F420" s="4">
        <v>317248</v>
      </c>
      <c r="G420" s="4">
        <v>1367</v>
      </c>
      <c r="H420" s="4">
        <v>664.25</v>
      </c>
      <c r="I420" s="4">
        <v>163</v>
      </c>
      <c r="J420" s="4">
        <v>15546</v>
      </c>
      <c r="K420" s="4">
        <v>1268046</v>
      </c>
      <c r="L420" s="4">
        <v>2545652</v>
      </c>
      <c r="M420" s="4">
        <v>2</v>
      </c>
      <c r="N420" s="4">
        <v>7.3</v>
      </c>
      <c r="O420" s="4">
        <v>878611</v>
      </c>
      <c r="P420" s="4">
        <v>389435</v>
      </c>
      <c r="Q420" s="4">
        <v>1733229</v>
      </c>
      <c r="R420" s="4">
        <v>812423</v>
      </c>
      <c r="S420" s="4"/>
      <c r="T420" s="4"/>
      <c r="U420" s="4">
        <v>18</v>
      </c>
      <c r="V420" s="4"/>
      <c r="W420" s="4"/>
      <c r="X420" s="4">
        <v>144</v>
      </c>
      <c r="Y420" s="4">
        <v>2365277</v>
      </c>
      <c r="Z420" s="4">
        <v>1227014</v>
      </c>
      <c r="AA420" s="4">
        <v>1</v>
      </c>
      <c r="AB420" s="4"/>
      <c r="AC420" s="4"/>
      <c r="AD420">
        <v>95588.350249874493</v>
      </c>
      <c r="AE420">
        <v>0</v>
      </c>
    </row>
    <row r="421" spans="1:31" x14ac:dyDescent="0.25">
      <c r="A421" s="2" t="s">
        <v>387</v>
      </c>
      <c r="B421" s="3" t="s">
        <v>388</v>
      </c>
      <c r="C421" s="20" t="s">
        <v>389</v>
      </c>
      <c r="D421" s="20" t="s">
        <v>2384</v>
      </c>
      <c r="E421" s="21">
        <v>28433</v>
      </c>
      <c r="F421" s="4">
        <v>126387</v>
      </c>
      <c r="G421" s="4">
        <v>1362</v>
      </c>
      <c r="H421" s="4">
        <v>780.23</v>
      </c>
      <c r="I421" s="4">
        <v>48</v>
      </c>
      <c r="J421" s="4">
        <v>1636</v>
      </c>
      <c r="K421" s="4">
        <v>130488</v>
      </c>
      <c r="L421" s="4">
        <v>232037</v>
      </c>
      <c r="M421" s="4">
        <v>1.8</v>
      </c>
      <c r="N421" s="4">
        <v>1.7</v>
      </c>
      <c r="O421" s="4">
        <v>89520</v>
      </c>
      <c r="P421" s="4">
        <v>40968</v>
      </c>
      <c r="Q421" s="4">
        <v>169033</v>
      </c>
      <c r="R421" s="4">
        <v>63004</v>
      </c>
      <c r="S421" s="4"/>
      <c r="T421" s="4"/>
      <c r="U421" s="4">
        <v>9</v>
      </c>
      <c r="V421" s="4">
        <v>43577</v>
      </c>
      <c r="W421" s="4">
        <v>20113</v>
      </c>
      <c r="X421" s="4">
        <v>39</v>
      </c>
      <c r="Y421" s="4">
        <v>188460</v>
      </c>
      <c r="Z421" s="4">
        <v>110375</v>
      </c>
      <c r="AA421" s="4"/>
      <c r="AB421" s="4"/>
      <c r="AC421" s="4"/>
      <c r="AD421">
        <v>49365.910716896098</v>
      </c>
      <c r="AE421">
        <v>0</v>
      </c>
    </row>
    <row r="422" spans="1:31" x14ac:dyDescent="0.25">
      <c r="A422" s="2" t="s">
        <v>204</v>
      </c>
      <c r="B422" s="3" t="s">
        <v>205</v>
      </c>
      <c r="C422" s="20" t="s">
        <v>206</v>
      </c>
      <c r="D422" s="20" t="s">
        <v>2339</v>
      </c>
      <c r="E422" s="21">
        <v>54647</v>
      </c>
      <c r="F422" s="4">
        <v>49540</v>
      </c>
      <c r="G422" s="4">
        <v>1361</v>
      </c>
      <c r="H422" s="4">
        <v>42.71</v>
      </c>
      <c r="I422" s="4">
        <v>19</v>
      </c>
      <c r="J422" s="4">
        <v>1446</v>
      </c>
      <c r="K422" s="4">
        <v>159998</v>
      </c>
      <c r="L422" s="4">
        <v>274183</v>
      </c>
      <c r="M422" s="4">
        <v>1.7</v>
      </c>
      <c r="N422" s="4">
        <v>5.4</v>
      </c>
      <c r="O422" s="4">
        <v>137653</v>
      </c>
      <c r="P422" s="4">
        <v>22345</v>
      </c>
      <c r="Q422" s="4">
        <v>235348</v>
      </c>
      <c r="R422" s="4">
        <v>38835</v>
      </c>
      <c r="S422" s="4"/>
      <c r="T422" s="4"/>
      <c r="U422" s="4">
        <v>2</v>
      </c>
      <c r="V422" s="4"/>
      <c r="W422" s="4"/>
      <c r="X422" s="4">
        <v>17</v>
      </c>
      <c r="Y422" s="4"/>
      <c r="Z422" s="4"/>
      <c r="AA422" s="4"/>
      <c r="AB422" s="4"/>
      <c r="AC422" s="4"/>
      <c r="AD422">
        <v>0</v>
      </c>
      <c r="AE422">
        <v>0</v>
      </c>
    </row>
    <row r="423" spans="1:31" x14ac:dyDescent="0.25">
      <c r="A423" s="2" t="s">
        <v>39</v>
      </c>
      <c r="B423" s="3" t="s">
        <v>40</v>
      </c>
      <c r="C423" s="20" t="s">
        <v>41</v>
      </c>
      <c r="D423" s="20" t="s">
        <v>2304</v>
      </c>
      <c r="E423" s="21">
        <v>44875</v>
      </c>
      <c r="F423" s="4">
        <v>77249</v>
      </c>
      <c r="G423" s="4">
        <v>1342</v>
      </c>
      <c r="H423" s="4">
        <v>71.66</v>
      </c>
      <c r="I423" s="4">
        <v>12</v>
      </c>
      <c r="J423" s="4">
        <v>1072</v>
      </c>
      <c r="K423" s="4">
        <v>93495</v>
      </c>
      <c r="L423" s="4">
        <v>187090</v>
      </c>
      <c r="M423" s="4">
        <v>2</v>
      </c>
      <c r="N423" s="4">
        <v>2.2999999999999998</v>
      </c>
      <c r="O423" s="4">
        <v>71397</v>
      </c>
      <c r="P423" s="4">
        <v>22098</v>
      </c>
      <c r="Q423" s="4">
        <v>142604</v>
      </c>
      <c r="R423" s="4">
        <v>44486</v>
      </c>
      <c r="S423" s="4"/>
      <c r="T423" s="4"/>
      <c r="U423" s="4">
        <v>2</v>
      </c>
      <c r="V423" s="4"/>
      <c r="W423" s="4"/>
      <c r="X423" s="4">
        <v>10</v>
      </c>
      <c r="Y423" s="4"/>
      <c r="Z423" s="4"/>
      <c r="AA423" s="4"/>
      <c r="AB423" s="4"/>
      <c r="AC423" s="4"/>
      <c r="AD423">
        <v>0</v>
      </c>
      <c r="AE423">
        <v>0</v>
      </c>
    </row>
    <row r="424" spans="1:31" x14ac:dyDescent="0.25">
      <c r="A424" s="2" t="s">
        <v>1542</v>
      </c>
      <c r="B424" s="3" t="s">
        <v>1543</v>
      </c>
      <c r="C424" s="20" t="s">
        <v>1544</v>
      </c>
      <c r="D424" s="20" t="s">
        <v>2706</v>
      </c>
      <c r="E424" s="21">
        <v>23849</v>
      </c>
      <c r="F424" s="4">
        <v>112786</v>
      </c>
      <c r="G424" s="4">
        <v>1326</v>
      </c>
      <c r="H424" s="4">
        <v>307.44</v>
      </c>
      <c r="I424" s="4">
        <v>46</v>
      </c>
      <c r="J424" s="4">
        <v>1562</v>
      </c>
      <c r="K424" s="4">
        <v>117826</v>
      </c>
      <c r="L424" s="4">
        <v>224856</v>
      </c>
      <c r="M424" s="4">
        <v>1.9</v>
      </c>
      <c r="N424" s="4">
        <v>1.9</v>
      </c>
      <c r="O424" s="4">
        <v>99572</v>
      </c>
      <c r="P424" s="4">
        <v>18254</v>
      </c>
      <c r="Q424" s="4">
        <v>187865</v>
      </c>
      <c r="R424" s="4">
        <v>36991</v>
      </c>
      <c r="S424" s="4">
        <v>306334518.89999998</v>
      </c>
      <c r="T424" s="4">
        <v>982575.03681783797</v>
      </c>
      <c r="U424" s="4">
        <v>9</v>
      </c>
      <c r="V424" s="4">
        <v>53519</v>
      </c>
      <c r="W424" s="4">
        <v>21526</v>
      </c>
      <c r="X424" s="4">
        <v>37</v>
      </c>
      <c r="Y424" s="4">
        <v>171337</v>
      </c>
      <c r="Z424" s="4">
        <v>96300</v>
      </c>
      <c r="AA424" s="4"/>
      <c r="AB424" s="4"/>
      <c r="AC424" s="4"/>
      <c r="AD424">
        <v>45185.8927549238</v>
      </c>
      <c r="AE424">
        <v>0</v>
      </c>
    </row>
    <row r="425" spans="1:31" x14ac:dyDescent="0.25">
      <c r="A425" s="2" t="s">
        <v>267</v>
      </c>
      <c r="B425" s="3" t="s">
        <v>268</v>
      </c>
      <c r="C425" s="20" t="s">
        <v>269</v>
      </c>
      <c r="D425" s="20" t="s">
        <v>2353</v>
      </c>
      <c r="E425" s="21">
        <v>32253</v>
      </c>
      <c r="F425" s="4">
        <v>127568</v>
      </c>
      <c r="G425" s="4">
        <v>1268</v>
      </c>
      <c r="H425" s="4">
        <v>549.39</v>
      </c>
      <c r="I425" s="4">
        <v>56</v>
      </c>
      <c r="J425" s="4">
        <v>2764</v>
      </c>
      <c r="K425" s="4">
        <v>214107</v>
      </c>
      <c r="L425" s="4">
        <v>445941</v>
      </c>
      <c r="M425" s="4">
        <v>2.1</v>
      </c>
      <c r="N425" s="4">
        <v>3.1</v>
      </c>
      <c r="O425" s="4">
        <v>166170</v>
      </c>
      <c r="P425" s="4">
        <v>47937</v>
      </c>
      <c r="Q425" s="4">
        <v>345666</v>
      </c>
      <c r="R425" s="4">
        <v>100275</v>
      </c>
      <c r="S425" s="4"/>
      <c r="T425" s="4"/>
      <c r="U425" s="4">
        <v>3</v>
      </c>
      <c r="V425" s="4">
        <v>14972</v>
      </c>
      <c r="W425" s="4">
        <v>3623</v>
      </c>
      <c r="X425" s="4">
        <v>53</v>
      </c>
      <c r="Y425" s="4">
        <v>430969</v>
      </c>
      <c r="Z425" s="4">
        <v>210484</v>
      </c>
      <c r="AA425" s="4"/>
      <c r="AB425" s="4"/>
      <c r="AC425" s="4"/>
      <c r="AD425">
        <v>51189.866322649897</v>
      </c>
      <c r="AE425">
        <v>0</v>
      </c>
    </row>
    <row r="426" spans="1:31" x14ac:dyDescent="0.25">
      <c r="A426" s="2" t="s">
        <v>210</v>
      </c>
      <c r="B426" s="3" t="s">
        <v>211</v>
      </c>
      <c r="C426" s="20" t="s">
        <v>212</v>
      </c>
      <c r="D426" s="20" t="s">
        <v>2341</v>
      </c>
      <c r="E426" s="21">
        <v>48467</v>
      </c>
      <c r="F426" s="4">
        <v>34200</v>
      </c>
      <c r="G426" s="4">
        <v>1257</v>
      </c>
      <c r="H426" s="4">
        <v>70.64</v>
      </c>
      <c r="I426" s="4">
        <v>5</v>
      </c>
      <c r="J426" s="4">
        <v>284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v>5</v>
      </c>
      <c r="Y426" s="4"/>
      <c r="Z426" s="4"/>
      <c r="AA426" s="4"/>
      <c r="AB426" s="4"/>
      <c r="AC426" s="4"/>
      <c r="AD426">
        <v>0</v>
      </c>
      <c r="AE426">
        <v>0</v>
      </c>
    </row>
    <row r="427" spans="1:31" x14ac:dyDescent="0.25">
      <c r="A427" s="2" t="s">
        <v>339</v>
      </c>
      <c r="B427" s="3" t="s">
        <v>340</v>
      </c>
      <c r="C427" s="20" t="s">
        <v>341</v>
      </c>
      <c r="D427" s="20" t="s">
        <v>2373</v>
      </c>
      <c r="E427" s="21">
        <v>43507</v>
      </c>
      <c r="F427" s="4">
        <v>44759</v>
      </c>
      <c r="G427" s="4">
        <v>1234</v>
      </c>
      <c r="H427" s="4">
        <v>58.02</v>
      </c>
      <c r="I427" s="4">
        <v>24</v>
      </c>
      <c r="J427" s="4">
        <v>1220</v>
      </c>
      <c r="K427" s="4">
        <v>93867</v>
      </c>
      <c r="L427" s="4">
        <v>160675</v>
      </c>
      <c r="M427" s="4">
        <v>1.7</v>
      </c>
      <c r="N427" s="4">
        <v>3.5</v>
      </c>
      <c r="O427" s="4">
        <v>82240</v>
      </c>
      <c r="P427" s="4">
        <v>11627</v>
      </c>
      <c r="Q427" s="4">
        <v>141120</v>
      </c>
      <c r="R427" s="4">
        <v>19555</v>
      </c>
      <c r="S427" s="4"/>
      <c r="T427" s="4"/>
      <c r="U427" s="4">
        <v>6</v>
      </c>
      <c r="V427" s="4">
        <v>22500</v>
      </c>
      <c r="W427" s="4">
        <v>7797</v>
      </c>
      <c r="X427" s="4">
        <v>18</v>
      </c>
      <c r="Y427" s="4">
        <v>138175</v>
      </c>
      <c r="Z427" s="4">
        <v>86070</v>
      </c>
      <c r="AA427" s="4"/>
      <c r="AB427" s="4"/>
      <c r="AC427" s="4"/>
      <c r="AD427">
        <v>0</v>
      </c>
      <c r="AE427">
        <v>0</v>
      </c>
    </row>
    <row r="428" spans="1:31" x14ac:dyDescent="0.25">
      <c r="A428" s="2" t="s">
        <v>189</v>
      </c>
      <c r="B428" s="3" t="s">
        <v>190</v>
      </c>
      <c r="C428" s="20" t="s">
        <v>191</v>
      </c>
      <c r="D428" s="20" t="s">
        <v>2334</v>
      </c>
      <c r="E428" s="21">
        <v>43534</v>
      </c>
      <c r="F428" s="4">
        <v>43361</v>
      </c>
      <c r="G428" s="4">
        <v>1221</v>
      </c>
      <c r="H428" s="4">
        <v>82.94</v>
      </c>
      <c r="I428" s="4">
        <v>20</v>
      </c>
      <c r="J428" s="4">
        <v>857</v>
      </c>
      <c r="K428" s="4">
        <v>60475</v>
      </c>
      <c r="L428" s="4">
        <v>113510</v>
      </c>
      <c r="M428" s="4">
        <v>1.9</v>
      </c>
      <c r="N428" s="4">
        <v>2.4</v>
      </c>
      <c r="O428" s="4">
        <v>53974</v>
      </c>
      <c r="P428" s="4">
        <v>6501</v>
      </c>
      <c r="Q428" s="4">
        <v>97636</v>
      </c>
      <c r="R428" s="4">
        <v>15874</v>
      </c>
      <c r="S428" s="4"/>
      <c r="T428" s="4"/>
      <c r="U428" s="4">
        <v>8</v>
      </c>
      <c r="V428" s="4">
        <v>16988</v>
      </c>
      <c r="W428" s="4">
        <v>6219</v>
      </c>
      <c r="X428" s="4">
        <v>12</v>
      </c>
      <c r="Y428" s="4">
        <v>96522</v>
      </c>
      <c r="Z428" s="4">
        <v>54256</v>
      </c>
      <c r="AA428" s="4"/>
      <c r="AB428" s="4"/>
      <c r="AC428" s="4"/>
      <c r="AD428">
        <v>0</v>
      </c>
      <c r="AE428">
        <v>0</v>
      </c>
    </row>
    <row r="429" spans="1:31" x14ac:dyDescent="0.25">
      <c r="A429" s="2" t="s">
        <v>976</v>
      </c>
      <c r="B429" s="3" t="s">
        <v>977</v>
      </c>
      <c r="C429" s="20" t="s">
        <v>978</v>
      </c>
      <c r="D429" s="20" t="s">
        <v>2542</v>
      </c>
      <c r="E429" s="21">
        <v>45559</v>
      </c>
      <c r="F429" s="4">
        <v>132293</v>
      </c>
      <c r="G429" s="4">
        <v>1199</v>
      </c>
      <c r="H429" s="4">
        <v>814.2</v>
      </c>
      <c r="I429" s="4">
        <v>59</v>
      </c>
      <c r="J429" s="4">
        <v>4430</v>
      </c>
      <c r="K429" s="4">
        <v>159366</v>
      </c>
      <c r="L429" s="4">
        <v>387985</v>
      </c>
      <c r="M429" s="4">
        <v>2.4</v>
      </c>
      <c r="N429" s="4">
        <v>2.7</v>
      </c>
      <c r="O429" s="4">
        <v>139869</v>
      </c>
      <c r="P429" s="4">
        <v>19497</v>
      </c>
      <c r="Q429" s="4">
        <v>345876</v>
      </c>
      <c r="R429" s="4">
        <v>42109</v>
      </c>
      <c r="S429" s="4">
        <v>815941769.89999998</v>
      </c>
      <c r="T429" s="4">
        <v>459680918.90304297</v>
      </c>
      <c r="U429" s="4">
        <v>18</v>
      </c>
      <c r="V429" s="4"/>
      <c r="W429" s="4"/>
      <c r="X429" s="4">
        <v>39</v>
      </c>
      <c r="Y429" s="4">
        <v>197423</v>
      </c>
      <c r="Z429" s="4">
        <v>114337</v>
      </c>
      <c r="AA429" s="4">
        <v>2</v>
      </c>
      <c r="AB429" s="4"/>
      <c r="AC429" s="4"/>
      <c r="AD429">
        <v>48060.663105762796</v>
      </c>
      <c r="AE429">
        <v>0</v>
      </c>
    </row>
    <row r="430" spans="1:31" x14ac:dyDescent="0.25">
      <c r="A430" s="2" t="s">
        <v>276</v>
      </c>
      <c r="B430" s="3" t="s">
        <v>277</v>
      </c>
      <c r="C430" s="20" t="s">
        <v>278</v>
      </c>
      <c r="D430" s="20" t="s">
        <v>2356</v>
      </c>
      <c r="E430" s="21">
        <v>27779</v>
      </c>
      <c r="F430" s="4">
        <v>201597</v>
      </c>
      <c r="G430" s="4">
        <v>1172</v>
      </c>
      <c r="H430" s="4">
        <v>434.8</v>
      </c>
      <c r="I430" s="4">
        <v>45</v>
      </c>
      <c r="J430" s="4">
        <v>2034</v>
      </c>
      <c r="K430" s="4">
        <v>130062</v>
      </c>
      <c r="L430" s="4">
        <v>297691</v>
      </c>
      <c r="M430" s="4">
        <v>2.2999999999999998</v>
      </c>
      <c r="N430" s="4">
        <v>1.4</v>
      </c>
      <c r="O430" s="4">
        <v>106837</v>
      </c>
      <c r="P430" s="4">
        <v>23225</v>
      </c>
      <c r="Q430" s="4">
        <v>241412</v>
      </c>
      <c r="R430" s="4">
        <v>56279</v>
      </c>
      <c r="S430" s="4"/>
      <c r="T430" s="4"/>
      <c r="U430" s="4">
        <v>5</v>
      </c>
      <c r="V430" s="4">
        <v>23588</v>
      </c>
      <c r="W430" s="4">
        <v>9452</v>
      </c>
      <c r="X430" s="4">
        <v>40</v>
      </c>
      <c r="Y430" s="4">
        <v>274103</v>
      </c>
      <c r="Z430" s="4">
        <v>120610</v>
      </c>
      <c r="AA430" s="4"/>
      <c r="AB430" s="4"/>
      <c r="AC430" s="4"/>
      <c r="AD430">
        <v>62055.329836684898</v>
      </c>
      <c r="AE430">
        <v>0</v>
      </c>
    </row>
    <row r="431" spans="1:31" x14ac:dyDescent="0.25">
      <c r="A431" s="2" t="s">
        <v>468</v>
      </c>
      <c r="B431" s="3" t="s">
        <v>469</v>
      </c>
      <c r="C431" s="20" t="s">
        <v>470</v>
      </c>
      <c r="D431" s="20" t="s">
        <v>2776</v>
      </c>
      <c r="E431" s="21"/>
      <c r="F431" s="4">
        <v>42468</v>
      </c>
      <c r="G431" s="4">
        <v>1168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>
        <v>0</v>
      </c>
      <c r="AE431">
        <v>0</v>
      </c>
    </row>
    <row r="432" spans="1:31" x14ac:dyDescent="0.25">
      <c r="A432" s="2" t="s">
        <v>348</v>
      </c>
      <c r="B432" s="3" t="s">
        <v>349</v>
      </c>
      <c r="C432" s="20" t="s">
        <v>350</v>
      </c>
      <c r="D432" s="20" t="s">
        <v>2375</v>
      </c>
      <c r="E432" s="21">
        <v>100095</v>
      </c>
      <c r="F432" s="4">
        <v>103719</v>
      </c>
      <c r="G432" s="4">
        <v>1155</v>
      </c>
      <c r="H432" s="4">
        <v>76.959999999999994</v>
      </c>
      <c r="I432" s="4">
        <v>44</v>
      </c>
      <c r="J432" s="4">
        <v>3038</v>
      </c>
      <c r="K432" s="4">
        <v>262351</v>
      </c>
      <c r="L432" s="4">
        <v>502193</v>
      </c>
      <c r="M432" s="4">
        <v>1.9</v>
      </c>
      <c r="N432" s="4">
        <v>4.5</v>
      </c>
      <c r="O432" s="4">
        <v>190641</v>
      </c>
      <c r="P432" s="4">
        <v>71710</v>
      </c>
      <c r="Q432" s="4">
        <v>336025</v>
      </c>
      <c r="R432" s="4">
        <v>166168</v>
      </c>
      <c r="S432" s="4"/>
      <c r="T432" s="4"/>
      <c r="U432" s="4">
        <v>1</v>
      </c>
      <c r="V432" s="4"/>
      <c r="W432" s="4"/>
      <c r="X432" s="4">
        <v>43</v>
      </c>
      <c r="Y432" s="4"/>
      <c r="Z432" s="4"/>
      <c r="AA432" s="4"/>
      <c r="AB432" s="4"/>
      <c r="AC432" s="4"/>
      <c r="AD432">
        <v>13288.939970944501</v>
      </c>
      <c r="AE432">
        <v>0</v>
      </c>
    </row>
    <row r="433" spans="1:31" x14ac:dyDescent="0.25">
      <c r="A433" s="2" t="s">
        <v>363</v>
      </c>
      <c r="B433" s="3" t="s">
        <v>364</v>
      </c>
      <c r="C433" s="20" t="s">
        <v>365</v>
      </c>
      <c r="D433" s="20" t="s">
        <v>2378</v>
      </c>
      <c r="E433" s="21">
        <v>75232</v>
      </c>
      <c r="F433" s="4">
        <v>67359</v>
      </c>
      <c r="G433" s="4">
        <v>1069</v>
      </c>
      <c r="H433" s="4">
        <v>62.45</v>
      </c>
      <c r="I433" s="4">
        <v>16</v>
      </c>
      <c r="J433" s="4">
        <v>1079</v>
      </c>
      <c r="K433" s="4">
        <v>120297</v>
      </c>
      <c r="L433" s="4">
        <v>216446</v>
      </c>
      <c r="M433" s="4">
        <v>1.8</v>
      </c>
      <c r="N433" s="4">
        <v>3.1</v>
      </c>
      <c r="O433" s="4">
        <v>101015</v>
      </c>
      <c r="P433" s="4">
        <v>19282</v>
      </c>
      <c r="Q433" s="4">
        <v>178782</v>
      </c>
      <c r="R433" s="4">
        <v>37664</v>
      </c>
      <c r="S433" s="4"/>
      <c r="T433" s="4"/>
      <c r="U433" s="4">
        <v>4</v>
      </c>
      <c r="V433" s="4">
        <v>30358</v>
      </c>
      <c r="W433" s="4">
        <v>10474</v>
      </c>
      <c r="X433" s="4">
        <v>12</v>
      </c>
      <c r="Y433" s="4">
        <v>186088</v>
      </c>
      <c r="Z433" s="4">
        <v>109823</v>
      </c>
      <c r="AA433" s="4"/>
      <c r="AB433" s="4"/>
      <c r="AC433" s="4"/>
      <c r="AD433">
        <v>0</v>
      </c>
      <c r="AE433">
        <v>0</v>
      </c>
    </row>
    <row r="434" spans="1:31" x14ac:dyDescent="0.25">
      <c r="A434" s="2" t="s">
        <v>201</v>
      </c>
      <c r="B434" s="3" t="s">
        <v>202</v>
      </c>
      <c r="C434" s="20" t="s">
        <v>203</v>
      </c>
      <c r="D434" s="20" t="s">
        <v>2338</v>
      </c>
      <c r="E434" s="21">
        <v>38006</v>
      </c>
      <c r="F434" s="4">
        <v>40887</v>
      </c>
      <c r="G434" s="4">
        <v>1043</v>
      </c>
      <c r="H434" s="4">
        <v>61.35</v>
      </c>
      <c r="I434" s="4">
        <v>9</v>
      </c>
      <c r="J434" s="4">
        <v>618</v>
      </c>
      <c r="K434" s="4">
        <v>38410</v>
      </c>
      <c r="L434" s="4">
        <v>71475</v>
      </c>
      <c r="M434" s="4">
        <v>1.9</v>
      </c>
      <c r="N434" s="4">
        <v>1.8</v>
      </c>
      <c r="O434" s="4">
        <v>32429</v>
      </c>
      <c r="P434" s="4">
        <v>5981</v>
      </c>
      <c r="Q434" s="4">
        <v>59795</v>
      </c>
      <c r="R434" s="4">
        <v>11680</v>
      </c>
      <c r="S434" s="4"/>
      <c r="T434" s="4"/>
      <c r="U434" s="4">
        <v>2</v>
      </c>
      <c r="V434" s="4"/>
      <c r="W434" s="4"/>
      <c r="X434" s="4">
        <v>7</v>
      </c>
      <c r="Y434" s="4"/>
      <c r="Z434" s="4"/>
      <c r="AA434" s="4"/>
      <c r="AB434" s="4"/>
      <c r="AC434" s="4"/>
      <c r="AD434">
        <v>0</v>
      </c>
      <c r="AE434">
        <v>0</v>
      </c>
    </row>
    <row r="435" spans="1:31" x14ac:dyDescent="0.25">
      <c r="A435" s="2" t="s">
        <v>285</v>
      </c>
      <c r="B435" s="3" t="s">
        <v>286</v>
      </c>
      <c r="C435" s="20" t="s">
        <v>287</v>
      </c>
      <c r="D435" s="20" t="s">
        <v>2359</v>
      </c>
      <c r="E435" s="21">
        <v>36584</v>
      </c>
      <c r="F435" s="4">
        <v>116116</v>
      </c>
      <c r="G435" s="4">
        <v>1036</v>
      </c>
      <c r="H435" s="4">
        <v>761.05</v>
      </c>
      <c r="I435" s="4">
        <v>60</v>
      </c>
      <c r="J435" s="4">
        <v>2536</v>
      </c>
      <c r="K435" s="4">
        <v>165317</v>
      </c>
      <c r="L435" s="4">
        <v>303000</v>
      </c>
      <c r="M435" s="4">
        <v>1.8</v>
      </c>
      <c r="N435" s="4">
        <v>2.4</v>
      </c>
      <c r="O435" s="4">
        <v>125122</v>
      </c>
      <c r="P435" s="4">
        <v>40195</v>
      </c>
      <c r="Q435" s="4">
        <v>228188</v>
      </c>
      <c r="R435" s="4">
        <v>74812</v>
      </c>
      <c r="S435" s="4"/>
      <c r="T435" s="4"/>
      <c r="U435" s="4">
        <v>9</v>
      </c>
      <c r="V435" s="4">
        <v>26076</v>
      </c>
      <c r="W435" s="4">
        <v>10099</v>
      </c>
      <c r="X435" s="4">
        <v>51</v>
      </c>
      <c r="Y435" s="4">
        <v>276924</v>
      </c>
      <c r="Z435" s="4">
        <v>155218</v>
      </c>
      <c r="AA435" s="4"/>
      <c r="AB435" s="4"/>
      <c r="AC435" s="4"/>
      <c r="AD435">
        <v>67996.796188673907</v>
      </c>
      <c r="AE435">
        <v>0</v>
      </c>
    </row>
    <row r="436" spans="1:31" x14ac:dyDescent="0.25">
      <c r="A436" s="2" t="s">
        <v>1623</v>
      </c>
      <c r="B436" s="3" t="s">
        <v>1624</v>
      </c>
      <c r="C436" s="20" t="s">
        <v>1625</v>
      </c>
      <c r="D436" s="20" t="s">
        <v>2732</v>
      </c>
      <c r="E436" s="21">
        <v>188453</v>
      </c>
      <c r="F436" s="4">
        <v>119984</v>
      </c>
      <c r="G436" s="4">
        <v>1026</v>
      </c>
      <c r="H436" s="4">
        <v>204.61</v>
      </c>
      <c r="I436" s="4">
        <v>47</v>
      </c>
      <c r="J436" s="4">
        <v>4995</v>
      </c>
      <c r="K436" s="4">
        <v>363813</v>
      </c>
      <c r="L436" s="4">
        <v>656125</v>
      </c>
      <c r="M436" s="4">
        <v>1.8</v>
      </c>
      <c r="N436" s="4">
        <v>5.3</v>
      </c>
      <c r="O436" s="4">
        <v>293501</v>
      </c>
      <c r="P436" s="4">
        <v>70312</v>
      </c>
      <c r="Q436" s="4">
        <v>499499</v>
      </c>
      <c r="R436" s="4">
        <v>156626</v>
      </c>
      <c r="S436" s="4">
        <v>204097675.40000001</v>
      </c>
      <c r="T436" s="4">
        <v>50823.616034057501</v>
      </c>
      <c r="U436" s="4">
        <v>5</v>
      </c>
      <c r="V436" s="4">
        <v>75629</v>
      </c>
      <c r="W436" s="4">
        <v>27703</v>
      </c>
      <c r="X436" s="4">
        <v>42</v>
      </c>
      <c r="Y436" s="4">
        <v>580496</v>
      </c>
      <c r="Z436" s="4">
        <v>336110</v>
      </c>
      <c r="AA436" s="4"/>
      <c r="AB436" s="4"/>
      <c r="AC436" s="4"/>
      <c r="AD436">
        <v>21353.316827739702</v>
      </c>
      <c r="AE436">
        <v>0</v>
      </c>
    </row>
    <row r="437" spans="1:31" x14ac:dyDescent="0.25">
      <c r="A437" s="2" t="s">
        <v>333</v>
      </c>
      <c r="B437" s="3" t="s">
        <v>334</v>
      </c>
      <c r="C437" s="20" t="s">
        <v>335</v>
      </c>
      <c r="D437" s="20" t="s">
        <v>2371</v>
      </c>
      <c r="E437" s="21">
        <v>64136</v>
      </c>
      <c r="F437" s="4">
        <v>70808</v>
      </c>
      <c r="G437" s="4">
        <v>1025</v>
      </c>
      <c r="H437" s="4">
        <v>66.89</v>
      </c>
      <c r="I437" s="4">
        <v>28</v>
      </c>
      <c r="J437" s="4">
        <v>2455</v>
      </c>
      <c r="K437" s="4">
        <v>215854</v>
      </c>
      <c r="L437" s="4">
        <v>440374</v>
      </c>
      <c r="M437" s="4">
        <v>2</v>
      </c>
      <c r="N437" s="4">
        <v>5.9</v>
      </c>
      <c r="O437" s="4">
        <v>182561</v>
      </c>
      <c r="P437" s="4">
        <v>33293</v>
      </c>
      <c r="Q437" s="4">
        <v>374891</v>
      </c>
      <c r="R437" s="4">
        <v>65483</v>
      </c>
      <c r="S437" s="4"/>
      <c r="T437" s="4"/>
      <c r="U437" s="4">
        <v>4</v>
      </c>
      <c r="V437" s="4">
        <v>21224</v>
      </c>
      <c r="W437" s="4">
        <v>44577</v>
      </c>
      <c r="X437" s="4">
        <v>22</v>
      </c>
      <c r="Y437" s="4"/>
      <c r="Z437" s="4"/>
      <c r="AA437" s="4">
        <v>2</v>
      </c>
      <c r="AB437" s="4"/>
      <c r="AC437" s="4"/>
      <c r="AD437">
        <v>0</v>
      </c>
      <c r="AE437">
        <v>0</v>
      </c>
    </row>
    <row r="438" spans="1:31" x14ac:dyDescent="0.25">
      <c r="A438" s="2" t="s">
        <v>1317</v>
      </c>
      <c r="B438" s="3" t="s">
        <v>1318</v>
      </c>
      <c r="C438" s="20" t="s">
        <v>1319</v>
      </c>
      <c r="D438" s="20" t="s">
        <v>2640</v>
      </c>
      <c r="E438" s="21">
        <v>38076</v>
      </c>
      <c r="F438" s="4">
        <v>90593</v>
      </c>
      <c r="G438" s="4">
        <v>1021</v>
      </c>
      <c r="H438" s="4">
        <v>739.71</v>
      </c>
      <c r="I438" s="4">
        <v>46</v>
      </c>
      <c r="J438" s="4">
        <v>1369</v>
      </c>
      <c r="K438" s="4">
        <v>71393</v>
      </c>
      <c r="L438" s="4">
        <v>167305</v>
      </c>
      <c r="M438" s="4">
        <v>2.2999999999999998</v>
      </c>
      <c r="N438" s="4">
        <v>1.7</v>
      </c>
      <c r="O438" s="4">
        <v>61977</v>
      </c>
      <c r="P438" s="4">
        <v>9416</v>
      </c>
      <c r="Q438" s="4">
        <v>135655</v>
      </c>
      <c r="R438" s="4">
        <v>31650</v>
      </c>
      <c r="S438" s="4">
        <v>740449174.60000002</v>
      </c>
      <c r="T438" s="4">
        <v>119950892.69250999</v>
      </c>
      <c r="U438" s="4">
        <v>12</v>
      </c>
      <c r="V438" s="4">
        <v>43696</v>
      </c>
      <c r="W438" s="4">
        <v>7967</v>
      </c>
      <c r="X438" s="4">
        <v>34</v>
      </c>
      <c r="Y438" s="4">
        <v>123609</v>
      </c>
      <c r="Z438" s="4">
        <v>63426</v>
      </c>
      <c r="AA438" s="4"/>
      <c r="AB438" s="4"/>
      <c r="AC438" s="4"/>
      <c r="AD438">
        <v>52222.830849186197</v>
      </c>
      <c r="AE438">
        <v>0</v>
      </c>
    </row>
    <row r="439" spans="1:31" x14ac:dyDescent="0.25">
      <c r="A439" s="2" t="s">
        <v>345</v>
      </c>
      <c r="B439" s="3" t="s">
        <v>346</v>
      </c>
      <c r="C439" s="20" t="s">
        <v>347</v>
      </c>
      <c r="D439" s="20" t="s">
        <v>2374</v>
      </c>
      <c r="E439" s="21">
        <v>58895</v>
      </c>
      <c r="F439" s="4">
        <v>39491</v>
      </c>
      <c r="G439" s="4">
        <v>1005</v>
      </c>
      <c r="H439" s="4">
        <v>99.91</v>
      </c>
      <c r="I439" s="4">
        <v>16</v>
      </c>
      <c r="J439" s="4">
        <v>1001</v>
      </c>
      <c r="K439" s="4">
        <v>45181</v>
      </c>
      <c r="L439" s="4">
        <v>115280</v>
      </c>
      <c r="M439" s="4">
        <v>2.6</v>
      </c>
      <c r="N439" s="4">
        <v>2.8</v>
      </c>
      <c r="O439" s="4">
        <v>38307</v>
      </c>
      <c r="P439" s="4">
        <v>6874</v>
      </c>
      <c r="Q439" s="4">
        <v>98611</v>
      </c>
      <c r="R439" s="4">
        <v>16669</v>
      </c>
      <c r="S439" s="4"/>
      <c r="T439" s="4"/>
      <c r="U439" s="4">
        <v>3</v>
      </c>
      <c r="V439" s="4"/>
      <c r="W439" s="4"/>
      <c r="X439" s="4">
        <v>12</v>
      </c>
      <c r="Y439" s="4">
        <v>71962</v>
      </c>
      <c r="Z439" s="4">
        <v>37500</v>
      </c>
      <c r="AA439" s="4">
        <v>1</v>
      </c>
      <c r="AB439" s="4"/>
      <c r="AC439" s="4"/>
      <c r="AD439">
        <v>0</v>
      </c>
      <c r="AE439">
        <v>0</v>
      </c>
    </row>
    <row r="440" spans="1:31" x14ac:dyDescent="0.25">
      <c r="A440" s="2" t="s">
        <v>1450</v>
      </c>
      <c r="B440" s="3" t="s">
        <v>1451</v>
      </c>
      <c r="C440" s="20" t="s">
        <v>1452</v>
      </c>
      <c r="D440" s="20" t="s">
        <v>2678</v>
      </c>
      <c r="E440" s="21">
        <v>34908</v>
      </c>
      <c r="F440" s="4">
        <v>159337</v>
      </c>
      <c r="G440" s="4">
        <v>987</v>
      </c>
      <c r="H440" s="4">
        <v>1420.34</v>
      </c>
      <c r="I440" s="4">
        <v>88</v>
      </c>
      <c r="J440" s="4">
        <v>6032</v>
      </c>
      <c r="K440" s="4">
        <v>172493</v>
      </c>
      <c r="L440" s="4">
        <v>469502</v>
      </c>
      <c r="M440" s="4">
        <v>2.7</v>
      </c>
      <c r="N440" s="4">
        <v>2.8</v>
      </c>
      <c r="O440" s="4">
        <v>147460</v>
      </c>
      <c r="P440" s="4">
        <v>25033</v>
      </c>
      <c r="Q440" s="4">
        <v>363454</v>
      </c>
      <c r="R440" s="4">
        <v>106048</v>
      </c>
      <c r="S440" s="4">
        <v>1420692860</v>
      </c>
      <c r="T440" s="4">
        <v>66812136.434247702</v>
      </c>
      <c r="U440" s="4">
        <v>42</v>
      </c>
      <c r="V440" s="4">
        <v>299168</v>
      </c>
      <c r="W440" s="4">
        <v>77048</v>
      </c>
      <c r="X440" s="4">
        <v>46</v>
      </c>
      <c r="Y440" s="4">
        <v>170334</v>
      </c>
      <c r="Z440" s="4">
        <v>95445</v>
      </c>
      <c r="AA440" s="4"/>
      <c r="AB440" s="4"/>
      <c r="AC440" s="4"/>
      <c r="AD440">
        <v>98254.432463589197</v>
      </c>
      <c r="AE440">
        <v>0</v>
      </c>
    </row>
    <row r="441" spans="1:31" x14ac:dyDescent="0.25">
      <c r="A441" s="2" t="s">
        <v>84</v>
      </c>
      <c r="B441" s="3" t="s">
        <v>85</v>
      </c>
      <c r="C441" s="20" t="s">
        <v>86</v>
      </c>
      <c r="D441" s="20" t="s">
        <v>2314</v>
      </c>
      <c r="E441" s="21">
        <v>74040</v>
      </c>
      <c r="F441" s="4">
        <v>49787</v>
      </c>
      <c r="G441" s="4">
        <v>958</v>
      </c>
      <c r="H441" s="4">
        <v>112.34</v>
      </c>
      <c r="I441" s="4">
        <v>24</v>
      </c>
      <c r="J441" s="4">
        <v>1820</v>
      </c>
      <c r="K441" s="4">
        <v>119709</v>
      </c>
      <c r="L441" s="4">
        <v>260154</v>
      </c>
      <c r="M441" s="4">
        <v>2.2000000000000002</v>
      </c>
      <c r="N441" s="4">
        <v>5.2</v>
      </c>
      <c r="O441" s="4">
        <v>112241</v>
      </c>
      <c r="P441" s="4">
        <v>7468</v>
      </c>
      <c r="Q441" s="4">
        <v>243310</v>
      </c>
      <c r="R441" s="4">
        <v>16844</v>
      </c>
      <c r="S441" s="4"/>
      <c r="T441" s="4"/>
      <c r="U441" s="4">
        <v>6</v>
      </c>
      <c r="V441" s="4">
        <v>90842</v>
      </c>
      <c r="W441" s="4">
        <v>30637</v>
      </c>
      <c r="X441" s="4">
        <v>18</v>
      </c>
      <c r="Y441" s="4">
        <v>169312</v>
      </c>
      <c r="Z441" s="4">
        <v>89072</v>
      </c>
      <c r="AA441" s="4"/>
      <c r="AB441" s="4"/>
      <c r="AC441" s="4"/>
      <c r="AD441">
        <v>0</v>
      </c>
      <c r="AE441">
        <v>0</v>
      </c>
    </row>
    <row r="442" spans="1:31" x14ac:dyDescent="0.25">
      <c r="A442" s="2" t="s">
        <v>300</v>
      </c>
      <c r="B442" s="3" t="s">
        <v>301</v>
      </c>
      <c r="C442" s="20" t="s">
        <v>302</v>
      </c>
      <c r="D442" s="20" t="s">
        <v>2363</v>
      </c>
      <c r="E442" s="21">
        <v>68145</v>
      </c>
      <c r="F442" s="4">
        <v>48649</v>
      </c>
      <c r="G442" s="4">
        <v>915</v>
      </c>
      <c r="H442" s="4">
        <v>69.56</v>
      </c>
      <c r="I442" s="4">
        <v>43</v>
      </c>
      <c r="J442" s="4">
        <v>3166</v>
      </c>
      <c r="K442" s="4">
        <v>353199</v>
      </c>
      <c r="L442" s="4">
        <v>599922</v>
      </c>
      <c r="M442" s="4">
        <v>1.7</v>
      </c>
      <c r="N442" s="4">
        <v>11.4</v>
      </c>
      <c r="O442" s="4">
        <v>272677</v>
      </c>
      <c r="P442" s="4">
        <v>80522</v>
      </c>
      <c r="Q442" s="4">
        <v>478987</v>
      </c>
      <c r="R442" s="4">
        <v>120935</v>
      </c>
      <c r="S442" s="4"/>
      <c r="T442" s="4"/>
      <c r="U442" s="4">
        <v>6</v>
      </c>
      <c r="V442" s="4"/>
      <c r="W442" s="4"/>
      <c r="X442" s="4">
        <v>36</v>
      </c>
      <c r="Y442" s="4">
        <v>493465</v>
      </c>
      <c r="Z442" s="4">
        <v>327415</v>
      </c>
      <c r="AA442" s="4">
        <v>1</v>
      </c>
      <c r="AB442" s="4"/>
      <c r="AC442" s="4"/>
      <c r="AD442">
        <v>0</v>
      </c>
      <c r="AE442">
        <v>0</v>
      </c>
    </row>
    <row r="443" spans="1:31" x14ac:dyDescent="0.25">
      <c r="A443" s="2" t="s">
        <v>381</v>
      </c>
      <c r="B443" s="3" t="s">
        <v>382</v>
      </c>
      <c r="C443" s="20" t="s">
        <v>383</v>
      </c>
      <c r="D443" s="20" t="s">
        <v>2382</v>
      </c>
      <c r="E443" s="21">
        <v>53191</v>
      </c>
      <c r="F443" s="4">
        <v>64078</v>
      </c>
      <c r="G443" s="4">
        <v>915</v>
      </c>
      <c r="H443" s="4">
        <v>63.28</v>
      </c>
      <c r="I443" s="4">
        <v>21</v>
      </c>
      <c r="J443" s="4">
        <v>1539</v>
      </c>
      <c r="K443" s="4">
        <v>192289</v>
      </c>
      <c r="L443" s="4">
        <v>332063</v>
      </c>
      <c r="M443" s="4">
        <v>1.7</v>
      </c>
      <c r="N443" s="4">
        <v>4.8</v>
      </c>
      <c r="O443" s="4">
        <v>131007</v>
      </c>
      <c r="P443" s="4">
        <v>61282</v>
      </c>
      <c r="Q443" s="4">
        <v>248720</v>
      </c>
      <c r="R443" s="4">
        <v>83343</v>
      </c>
      <c r="S443" s="4"/>
      <c r="T443" s="4"/>
      <c r="U443" s="4">
        <v>2</v>
      </c>
      <c r="V443" s="4"/>
      <c r="W443" s="4"/>
      <c r="X443" s="4">
        <v>19</v>
      </c>
      <c r="Y443" s="4"/>
      <c r="Z443" s="4"/>
      <c r="AA443" s="4"/>
      <c r="AB443" s="4"/>
      <c r="AC443" s="4"/>
      <c r="AD443">
        <v>0</v>
      </c>
      <c r="AE443">
        <v>0</v>
      </c>
    </row>
    <row r="444" spans="1:31" x14ac:dyDescent="0.25">
      <c r="A444" s="2" t="s">
        <v>183</v>
      </c>
      <c r="B444" s="3" t="s">
        <v>184</v>
      </c>
      <c r="C444" s="20" t="s">
        <v>185</v>
      </c>
      <c r="D444" s="20" t="s">
        <v>2332</v>
      </c>
      <c r="E444" s="21">
        <v>36385</v>
      </c>
      <c r="F444" s="4">
        <v>46415</v>
      </c>
      <c r="G444" s="4">
        <v>824</v>
      </c>
      <c r="H444" s="4">
        <v>43.88</v>
      </c>
      <c r="I444" s="4">
        <v>8</v>
      </c>
      <c r="J444" s="4">
        <v>794</v>
      </c>
      <c r="K444" s="4"/>
      <c r="L444" s="4">
        <v>103403</v>
      </c>
      <c r="M444" s="4"/>
      <c r="N444" s="4">
        <v>2.1</v>
      </c>
      <c r="O444" s="4"/>
      <c r="P444" s="4"/>
      <c r="Q444" s="4">
        <v>72039</v>
      </c>
      <c r="R444" s="4">
        <v>31364</v>
      </c>
      <c r="S444" s="4"/>
      <c r="T444" s="4"/>
      <c r="U444" s="4"/>
      <c r="V444" s="4"/>
      <c r="W444" s="4"/>
      <c r="X444" s="4">
        <v>8</v>
      </c>
      <c r="Y444" s="4">
        <v>103403</v>
      </c>
      <c r="Z444" s="4"/>
      <c r="AA444" s="4"/>
      <c r="AB444" s="4"/>
      <c r="AC444" s="4"/>
      <c r="AD444">
        <v>0</v>
      </c>
      <c r="AE444">
        <v>0</v>
      </c>
    </row>
    <row r="445" spans="1:31" x14ac:dyDescent="0.25">
      <c r="A445" s="2" t="s">
        <v>264</v>
      </c>
      <c r="B445" s="3" t="s">
        <v>265</v>
      </c>
      <c r="C445" s="20" t="s">
        <v>266</v>
      </c>
      <c r="D445" s="20" t="s">
        <v>2352</v>
      </c>
      <c r="E445" s="21">
        <v>30212</v>
      </c>
      <c r="F445" s="4">
        <v>138697</v>
      </c>
      <c r="G445" s="4">
        <v>817</v>
      </c>
      <c r="H445" s="4">
        <v>579.16</v>
      </c>
      <c r="I445" s="4">
        <v>53</v>
      </c>
      <c r="J445" s="4">
        <v>2434</v>
      </c>
      <c r="K445" s="4">
        <v>152131</v>
      </c>
      <c r="L445" s="4">
        <v>348874</v>
      </c>
      <c r="M445" s="4">
        <v>2.2999999999999998</v>
      </c>
      <c r="N445" s="4">
        <v>2.2999999999999998</v>
      </c>
      <c r="O445" s="4">
        <v>121480</v>
      </c>
      <c r="P445" s="4">
        <v>30651</v>
      </c>
      <c r="Q445" s="4">
        <v>283406</v>
      </c>
      <c r="R445" s="4">
        <v>65468</v>
      </c>
      <c r="S445" s="4"/>
      <c r="T445" s="4"/>
      <c r="U445" s="4">
        <v>4</v>
      </c>
      <c r="V445" s="4">
        <v>56181</v>
      </c>
      <c r="W445" s="4">
        <v>18276</v>
      </c>
      <c r="X445" s="4">
        <v>49</v>
      </c>
      <c r="Y445" s="4">
        <v>292693</v>
      </c>
      <c r="Z445" s="4">
        <v>133855</v>
      </c>
      <c r="AA445" s="4"/>
      <c r="AB445" s="4"/>
      <c r="AC445" s="4"/>
      <c r="AD445">
        <v>55926.921113596101</v>
      </c>
      <c r="AE445">
        <v>0</v>
      </c>
    </row>
    <row r="446" spans="1:31" x14ac:dyDescent="0.25">
      <c r="A446" s="2" t="s">
        <v>369</v>
      </c>
      <c r="B446" s="3" t="s">
        <v>370</v>
      </c>
      <c r="C446" s="20" t="s">
        <v>371</v>
      </c>
      <c r="D446" s="20" t="s">
        <v>2266</v>
      </c>
      <c r="E446" s="21">
        <v>67017</v>
      </c>
      <c r="F446" s="4">
        <v>124297</v>
      </c>
      <c r="G446" s="4">
        <v>769</v>
      </c>
      <c r="H446" s="4">
        <v>87.6</v>
      </c>
      <c r="I446" s="4">
        <v>53</v>
      </c>
      <c r="J446" s="4">
        <v>4886</v>
      </c>
      <c r="K446" s="4">
        <v>622992</v>
      </c>
      <c r="L446" s="4">
        <v>975836</v>
      </c>
      <c r="M446" s="4">
        <v>1.6</v>
      </c>
      <c r="N446" s="4">
        <v>7.6</v>
      </c>
      <c r="O446" s="4">
        <v>514016</v>
      </c>
      <c r="P446" s="4">
        <v>108976</v>
      </c>
      <c r="Q446" s="4">
        <v>810658</v>
      </c>
      <c r="R446" s="4">
        <v>165178</v>
      </c>
      <c r="S446" s="4"/>
      <c r="T446" s="4"/>
      <c r="U446" s="4">
        <v>8</v>
      </c>
      <c r="V446" s="4">
        <v>103094</v>
      </c>
      <c r="W446" s="4">
        <v>50284</v>
      </c>
      <c r="X446" s="4">
        <v>45</v>
      </c>
      <c r="Y446" s="4">
        <v>872742</v>
      </c>
      <c r="Z446" s="4">
        <v>572708</v>
      </c>
      <c r="AA446" s="4"/>
      <c r="AB446" s="4"/>
      <c r="AC446" s="4"/>
      <c r="AD446">
        <v>26996.750851177399</v>
      </c>
      <c r="AE446">
        <v>1</v>
      </c>
    </row>
    <row r="447" spans="1:31" x14ac:dyDescent="0.25">
      <c r="A447" s="2" t="s">
        <v>297</v>
      </c>
      <c r="B447" s="3" t="s">
        <v>298</v>
      </c>
      <c r="C447" s="20" t="s">
        <v>299</v>
      </c>
      <c r="D447" s="20" t="s">
        <v>2362</v>
      </c>
      <c r="E447" s="21">
        <v>59537</v>
      </c>
      <c r="F447" s="4">
        <v>63544</v>
      </c>
      <c r="G447" s="4">
        <v>745</v>
      </c>
      <c r="H447" s="4">
        <v>65.83</v>
      </c>
      <c r="I447" s="4">
        <v>29</v>
      </c>
      <c r="J447" s="4">
        <v>2260</v>
      </c>
      <c r="K447" s="4">
        <v>152471</v>
      </c>
      <c r="L447" s="4">
        <v>319997</v>
      </c>
      <c r="M447" s="4">
        <v>2.1</v>
      </c>
      <c r="N447" s="4">
        <v>4.4000000000000004</v>
      </c>
      <c r="O447" s="4">
        <v>126122</v>
      </c>
      <c r="P447" s="4">
        <v>26349</v>
      </c>
      <c r="Q447" s="4">
        <v>260779</v>
      </c>
      <c r="R447" s="4">
        <v>59218</v>
      </c>
      <c r="S447" s="4"/>
      <c r="T447" s="4"/>
      <c r="U447" s="4">
        <v>9</v>
      </c>
      <c r="V447" s="4">
        <v>116655</v>
      </c>
      <c r="W447" s="4">
        <v>37147</v>
      </c>
      <c r="X447" s="4">
        <v>20</v>
      </c>
      <c r="Y447" s="4">
        <v>203342</v>
      </c>
      <c r="Z447" s="4">
        <v>115324</v>
      </c>
      <c r="AA447" s="4"/>
      <c r="AB447" s="4"/>
      <c r="AC447" s="4"/>
      <c r="AD447">
        <v>0</v>
      </c>
      <c r="AE447">
        <v>0</v>
      </c>
    </row>
    <row r="448" spans="1:31" x14ac:dyDescent="0.25">
      <c r="A448" s="2" t="s">
        <v>465</v>
      </c>
      <c r="B448" s="3" t="s">
        <v>466</v>
      </c>
      <c r="C448" s="20" t="s">
        <v>467</v>
      </c>
      <c r="D448" s="20" t="s">
        <v>2775</v>
      </c>
      <c r="E448" s="21"/>
      <c r="F448" s="4">
        <v>56729</v>
      </c>
      <c r="G448" s="4">
        <v>744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>
        <v>0</v>
      </c>
      <c r="AE448">
        <v>0</v>
      </c>
    </row>
    <row r="449" spans="1:31" x14ac:dyDescent="0.25">
      <c r="A449" s="2" t="s">
        <v>1417</v>
      </c>
      <c r="B449" s="3" t="s">
        <v>1418</v>
      </c>
      <c r="C449" s="20" t="s">
        <v>1419</v>
      </c>
      <c r="D449" s="20" t="s">
        <v>2667</v>
      </c>
      <c r="E449" s="21">
        <v>133426</v>
      </c>
      <c r="F449" s="4">
        <v>124927</v>
      </c>
      <c r="G449" s="4">
        <v>734</v>
      </c>
      <c r="H449" s="4">
        <v>133.35</v>
      </c>
      <c r="I449" s="4">
        <v>44</v>
      </c>
      <c r="J449" s="4">
        <v>3509</v>
      </c>
      <c r="K449" s="4">
        <v>333991</v>
      </c>
      <c r="L449" s="4">
        <v>558567</v>
      </c>
      <c r="M449" s="4">
        <v>1.7</v>
      </c>
      <c r="N449" s="4">
        <v>4.0999999999999996</v>
      </c>
      <c r="O449" s="4">
        <v>235886</v>
      </c>
      <c r="P449" s="4">
        <v>98105</v>
      </c>
      <c r="Q449" s="4">
        <v>392484</v>
      </c>
      <c r="R449" s="4">
        <v>166083</v>
      </c>
      <c r="S449" s="4">
        <v>132816119.8</v>
      </c>
      <c r="T449" s="4">
        <v>10376126.2854612</v>
      </c>
      <c r="U449" s="4">
        <v>7</v>
      </c>
      <c r="V449" s="4">
        <v>52785</v>
      </c>
      <c r="W449" s="4">
        <v>27096</v>
      </c>
      <c r="X449" s="4">
        <v>37</v>
      </c>
      <c r="Y449" s="4">
        <v>505782</v>
      </c>
      <c r="Z449" s="4">
        <v>306895</v>
      </c>
      <c r="AA449" s="4"/>
      <c r="AB449" s="4"/>
      <c r="AC449" s="4"/>
      <c r="AD449">
        <v>32495.054140181899</v>
      </c>
      <c r="AE449">
        <v>0</v>
      </c>
    </row>
    <row r="450" spans="1:31" x14ac:dyDescent="0.25">
      <c r="A450" s="2" t="s">
        <v>318</v>
      </c>
      <c r="B450" s="3" t="s">
        <v>319</v>
      </c>
      <c r="C450" s="20" t="s">
        <v>320</v>
      </c>
      <c r="D450" s="20" t="s">
        <v>2368</v>
      </c>
      <c r="E450" s="21">
        <v>62636</v>
      </c>
      <c r="F450" s="4">
        <v>41911</v>
      </c>
      <c r="G450" s="4">
        <v>715</v>
      </c>
      <c r="H450" s="4">
        <v>50.13</v>
      </c>
      <c r="I450" s="4">
        <v>11</v>
      </c>
      <c r="J450" s="4">
        <v>625</v>
      </c>
      <c r="K450" s="4">
        <v>49010</v>
      </c>
      <c r="L450" s="4">
        <v>87637</v>
      </c>
      <c r="M450" s="4">
        <v>1.8</v>
      </c>
      <c r="N450" s="4">
        <v>2.1</v>
      </c>
      <c r="O450" s="4">
        <v>37815</v>
      </c>
      <c r="P450" s="4">
        <v>11195</v>
      </c>
      <c r="Q450" s="4">
        <v>60947</v>
      </c>
      <c r="R450" s="4">
        <v>26690</v>
      </c>
      <c r="S450" s="4"/>
      <c r="T450" s="4"/>
      <c r="U450" s="4"/>
      <c r="V450" s="4"/>
      <c r="W450" s="4"/>
      <c r="X450" s="4">
        <v>11</v>
      </c>
      <c r="Y450" s="4">
        <v>87637</v>
      </c>
      <c r="Z450" s="4">
        <v>49010</v>
      </c>
      <c r="AA450" s="4"/>
      <c r="AB450" s="4"/>
      <c r="AC450" s="4"/>
      <c r="AD450">
        <v>0</v>
      </c>
      <c r="AE450">
        <v>0</v>
      </c>
    </row>
    <row r="451" spans="1:31" x14ac:dyDescent="0.25">
      <c r="A451" s="2" t="s">
        <v>447</v>
      </c>
      <c r="B451" s="3" t="s">
        <v>448</v>
      </c>
      <c r="C451" s="20" t="s">
        <v>449</v>
      </c>
      <c r="D451" s="20" t="s">
        <v>2402</v>
      </c>
      <c r="E451" s="21">
        <v>38784</v>
      </c>
      <c r="F451" s="4">
        <v>59140</v>
      </c>
      <c r="G451" s="4">
        <v>697</v>
      </c>
      <c r="H451" s="4">
        <v>147.85</v>
      </c>
      <c r="I451" s="4">
        <v>23</v>
      </c>
      <c r="J451" s="4">
        <v>1091</v>
      </c>
      <c r="K451" s="4">
        <v>68129</v>
      </c>
      <c r="L451" s="4">
        <v>153178</v>
      </c>
      <c r="M451" s="4">
        <v>2.2000000000000002</v>
      </c>
      <c r="N451" s="4">
        <v>2.6</v>
      </c>
      <c r="O451" s="4">
        <v>59200</v>
      </c>
      <c r="P451" s="4">
        <v>8929</v>
      </c>
      <c r="Q451" s="4">
        <v>133469</v>
      </c>
      <c r="R451" s="4">
        <v>19709</v>
      </c>
      <c r="S451" s="4"/>
      <c r="T451" s="4"/>
      <c r="U451" s="4">
        <v>6</v>
      </c>
      <c r="V451" s="4">
        <v>60075</v>
      </c>
      <c r="W451" s="4">
        <v>19360</v>
      </c>
      <c r="X451" s="4">
        <v>17</v>
      </c>
      <c r="Y451" s="4">
        <v>93103</v>
      </c>
      <c r="Z451" s="4">
        <v>48769</v>
      </c>
      <c r="AA451" s="4"/>
      <c r="AB451" s="4"/>
      <c r="AC451" s="4"/>
      <c r="AD451">
        <v>0</v>
      </c>
      <c r="AE451">
        <v>0</v>
      </c>
    </row>
    <row r="452" spans="1:31" x14ac:dyDescent="0.25">
      <c r="A452" s="2" t="s">
        <v>453</v>
      </c>
      <c r="B452" s="3" t="s">
        <v>454</v>
      </c>
      <c r="C452" s="20" t="s">
        <v>455</v>
      </c>
      <c r="D452" s="20" t="s">
        <v>2773</v>
      </c>
      <c r="E452" s="21"/>
      <c r="F452" s="4">
        <v>55447</v>
      </c>
      <c r="G452" s="4">
        <v>695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>
        <v>0</v>
      </c>
      <c r="AE452">
        <v>0</v>
      </c>
    </row>
    <row r="453" spans="1:31" x14ac:dyDescent="0.25">
      <c r="A453" s="2" t="s">
        <v>384</v>
      </c>
      <c r="B453" s="3" t="s">
        <v>385</v>
      </c>
      <c r="C453" s="20" t="s">
        <v>386</v>
      </c>
      <c r="D453" s="20" t="s">
        <v>2383</v>
      </c>
      <c r="E453" s="21">
        <v>61394</v>
      </c>
      <c r="F453" s="4">
        <v>41241</v>
      </c>
      <c r="G453" s="4">
        <v>685</v>
      </c>
      <c r="H453" s="4">
        <v>70.11</v>
      </c>
      <c r="I453" s="4">
        <v>22</v>
      </c>
      <c r="J453" s="4">
        <v>1010</v>
      </c>
      <c r="K453" s="4">
        <v>109302</v>
      </c>
      <c r="L453" s="4">
        <v>187363</v>
      </c>
      <c r="M453" s="4">
        <v>1.7</v>
      </c>
      <c r="N453" s="4">
        <v>4.3</v>
      </c>
      <c r="O453" s="4">
        <v>66506</v>
      </c>
      <c r="P453" s="4">
        <v>42796</v>
      </c>
      <c r="Q453" s="4">
        <v>121788</v>
      </c>
      <c r="R453" s="4">
        <v>65575</v>
      </c>
      <c r="S453" s="4"/>
      <c r="T453" s="4"/>
      <c r="U453" s="4">
        <v>5</v>
      </c>
      <c r="V453" s="4">
        <v>27326</v>
      </c>
      <c r="W453" s="4">
        <v>3557</v>
      </c>
      <c r="X453" s="4">
        <v>17</v>
      </c>
      <c r="Y453" s="4">
        <v>160037</v>
      </c>
      <c r="Z453" s="4">
        <v>105745</v>
      </c>
      <c r="AA453" s="4"/>
      <c r="AB453" s="4"/>
      <c r="AC453" s="4"/>
      <c r="AD453">
        <v>0</v>
      </c>
      <c r="AE453">
        <v>0</v>
      </c>
    </row>
    <row r="454" spans="1:31" x14ac:dyDescent="0.25">
      <c r="A454" s="2" t="s">
        <v>303</v>
      </c>
      <c r="B454" s="3" t="s">
        <v>304</v>
      </c>
      <c r="C454" s="20" t="s">
        <v>305</v>
      </c>
      <c r="D454" s="20" t="s">
        <v>2364</v>
      </c>
      <c r="E454" s="21">
        <v>56339</v>
      </c>
      <c r="F454" s="4">
        <v>44488</v>
      </c>
      <c r="G454" s="4">
        <v>655</v>
      </c>
      <c r="H454" s="4">
        <v>67.59</v>
      </c>
      <c r="I454" s="4">
        <v>20</v>
      </c>
      <c r="J454" s="4">
        <v>1043</v>
      </c>
      <c r="K454" s="4">
        <v>85182</v>
      </c>
      <c r="L454" s="4">
        <v>161075</v>
      </c>
      <c r="M454" s="4">
        <v>1.9</v>
      </c>
      <c r="N454" s="4">
        <v>3.4</v>
      </c>
      <c r="O454" s="4">
        <v>74368</v>
      </c>
      <c r="P454" s="4">
        <v>10814</v>
      </c>
      <c r="Q454" s="4">
        <v>139982</v>
      </c>
      <c r="R454" s="4">
        <v>21093</v>
      </c>
      <c r="S454" s="4"/>
      <c r="T454" s="4"/>
      <c r="U454" s="4">
        <v>3</v>
      </c>
      <c r="V454" s="4">
        <v>57201</v>
      </c>
      <c r="W454" s="4">
        <v>23724</v>
      </c>
      <c r="X454" s="4">
        <v>17</v>
      </c>
      <c r="Y454" s="4">
        <v>103874</v>
      </c>
      <c r="Z454" s="4">
        <v>61458</v>
      </c>
      <c r="AA454" s="4"/>
      <c r="AB454" s="4"/>
      <c r="AC454" s="4"/>
      <c r="AD454">
        <v>0</v>
      </c>
      <c r="AE454">
        <v>0</v>
      </c>
    </row>
    <row r="455" spans="1:31" x14ac:dyDescent="0.25">
      <c r="A455" s="2" t="s">
        <v>357</v>
      </c>
      <c r="B455" s="3" t="s">
        <v>358</v>
      </c>
      <c r="C455" s="20" t="s">
        <v>359</v>
      </c>
      <c r="D455" s="20" t="s">
        <v>2377</v>
      </c>
      <c r="E455" s="21">
        <v>37654</v>
      </c>
      <c r="F455" s="4">
        <v>38469</v>
      </c>
      <c r="G455" s="4">
        <v>599</v>
      </c>
      <c r="H455" s="4">
        <v>40.799999999999997</v>
      </c>
      <c r="I455" s="4">
        <v>6</v>
      </c>
      <c r="J455" s="4">
        <v>461</v>
      </c>
      <c r="K455" s="4">
        <v>51471</v>
      </c>
      <c r="L455" s="4">
        <v>82559</v>
      </c>
      <c r="M455" s="4">
        <v>1.6</v>
      </c>
      <c r="N455" s="4">
        <v>2</v>
      </c>
      <c r="O455" s="4">
        <v>39283</v>
      </c>
      <c r="P455" s="4">
        <v>12188</v>
      </c>
      <c r="Q455" s="4">
        <v>64538</v>
      </c>
      <c r="R455" s="4">
        <v>18021</v>
      </c>
      <c r="S455" s="4"/>
      <c r="T455" s="4"/>
      <c r="U455" s="4">
        <v>1</v>
      </c>
      <c r="V455" s="4"/>
      <c r="W455" s="4"/>
      <c r="X455" s="4">
        <v>5</v>
      </c>
      <c r="Y455" s="4"/>
      <c r="Z455" s="4"/>
      <c r="AA455" s="4"/>
      <c r="AB455" s="4"/>
      <c r="AC455" s="4"/>
      <c r="AD455">
        <v>0</v>
      </c>
      <c r="AE455">
        <v>0</v>
      </c>
    </row>
    <row r="456" spans="1:31" x14ac:dyDescent="0.25">
      <c r="A456" s="2" t="s">
        <v>324</v>
      </c>
      <c r="B456" s="3" t="s">
        <v>325</v>
      </c>
      <c r="C456" s="20" t="s">
        <v>326</v>
      </c>
      <c r="D456" s="20" t="s">
        <v>2369</v>
      </c>
      <c r="E456" s="21">
        <v>57072</v>
      </c>
      <c r="F456" s="4">
        <v>41746</v>
      </c>
      <c r="G456" s="4">
        <v>515</v>
      </c>
      <c r="H456" s="4">
        <v>70.569999999999993</v>
      </c>
      <c r="I456" s="4">
        <v>11</v>
      </c>
      <c r="J456" s="4">
        <v>551</v>
      </c>
      <c r="K456" s="4">
        <v>44699</v>
      </c>
      <c r="L456" s="4">
        <v>76741</v>
      </c>
      <c r="M456" s="4">
        <v>1.7</v>
      </c>
      <c r="N456" s="4">
        <v>1.8</v>
      </c>
      <c r="O456" s="4">
        <v>40241</v>
      </c>
      <c r="P456" s="4">
        <v>4458</v>
      </c>
      <c r="Q456" s="4">
        <v>65686</v>
      </c>
      <c r="R456" s="4">
        <v>11055</v>
      </c>
      <c r="S456" s="4"/>
      <c r="T456" s="4"/>
      <c r="U456" s="4">
        <v>2</v>
      </c>
      <c r="V456" s="4"/>
      <c r="W456" s="4"/>
      <c r="X456" s="4">
        <v>9</v>
      </c>
      <c r="Y456" s="4"/>
      <c r="Z456" s="4"/>
      <c r="AA456" s="4"/>
      <c r="AB456" s="4"/>
      <c r="AC456" s="4"/>
      <c r="AD456">
        <v>0</v>
      </c>
      <c r="AE456">
        <v>0</v>
      </c>
    </row>
    <row r="457" spans="1:31" x14ac:dyDescent="0.25">
      <c r="A457" s="2" t="s">
        <v>255</v>
      </c>
      <c r="B457" s="3" t="s">
        <v>256</v>
      </c>
      <c r="C457" s="20" t="s">
        <v>257</v>
      </c>
      <c r="D457" s="20" t="s">
        <v>2349</v>
      </c>
      <c r="E457" s="21">
        <v>53433</v>
      </c>
      <c r="F457" s="4">
        <v>59329</v>
      </c>
      <c r="G457" s="4">
        <v>473</v>
      </c>
      <c r="H457" s="4">
        <v>37.22</v>
      </c>
      <c r="I457" s="4">
        <v>20</v>
      </c>
      <c r="J457" s="4">
        <v>1276</v>
      </c>
      <c r="K457" s="4">
        <v>154723</v>
      </c>
      <c r="L457" s="4">
        <v>243431</v>
      </c>
      <c r="M457" s="4">
        <v>1.6</v>
      </c>
      <c r="N457" s="4">
        <v>3.8</v>
      </c>
      <c r="O457" s="4">
        <v>117060</v>
      </c>
      <c r="P457" s="4">
        <v>37663</v>
      </c>
      <c r="Q457" s="4">
        <v>186335</v>
      </c>
      <c r="R457" s="4">
        <v>57096</v>
      </c>
      <c r="S457" s="4"/>
      <c r="T457" s="4"/>
      <c r="U457" s="4">
        <v>2</v>
      </c>
      <c r="V457" s="4"/>
      <c r="W457" s="4"/>
      <c r="X457" s="4">
        <v>18</v>
      </c>
      <c r="Y457" s="4"/>
      <c r="Z457" s="4"/>
      <c r="AA457" s="4"/>
      <c r="AB457" s="4"/>
      <c r="AC457" s="4"/>
      <c r="AD457">
        <v>0</v>
      </c>
      <c r="AE457">
        <v>0</v>
      </c>
    </row>
    <row r="458" spans="1:31" x14ac:dyDescent="0.25">
      <c r="A458" s="2" t="s">
        <v>366</v>
      </c>
      <c r="B458" s="3" t="s">
        <v>367</v>
      </c>
      <c r="C458" s="20" t="s">
        <v>368</v>
      </c>
      <c r="D458" s="20" t="s">
        <v>2379</v>
      </c>
      <c r="E458" s="21">
        <v>99053</v>
      </c>
      <c r="F458" s="4">
        <v>52143</v>
      </c>
      <c r="G458" s="4">
        <v>384</v>
      </c>
      <c r="H458" s="4">
        <v>35.700000000000003</v>
      </c>
      <c r="I458" s="4">
        <v>23</v>
      </c>
      <c r="J458" s="4">
        <v>1585</v>
      </c>
      <c r="K458" s="4">
        <v>127620</v>
      </c>
      <c r="L458" s="4">
        <v>242617</v>
      </c>
      <c r="M458" s="4">
        <v>1.9</v>
      </c>
      <c r="N458" s="4">
        <v>4.5</v>
      </c>
      <c r="O458" s="4">
        <v>108808</v>
      </c>
      <c r="P458" s="4">
        <v>18812</v>
      </c>
      <c r="Q458" s="4">
        <v>202246</v>
      </c>
      <c r="R458" s="4">
        <v>40371</v>
      </c>
      <c r="S458" s="4"/>
      <c r="T458" s="4"/>
      <c r="U458" s="4">
        <v>5</v>
      </c>
      <c r="V458" s="4">
        <v>32479</v>
      </c>
      <c r="W458" s="4">
        <v>12230</v>
      </c>
      <c r="X458" s="4">
        <v>18</v>
      </c>
      <c r="Y458" s="4">
        <v>210138</v>
      </c>
      <c r="Z458" s="4">
        <v>115390</v>
      </c>
      <c r="AA458" s="4"/>
      <c r="AB458" s="4"/>
      <c r="AC458" s="4"/>
      <c r="AD458">
        <v>0</v>
      </c>
      <c r="AE458">
        <v>0</v>
      </c>
    </row>
    <row r="459" spans="1:31" x14ac:dyDescent="0.25">
      <c r="A459" s="2" t="s">
        <v>378</v>
      </c>
      <c r="B459" s="3" t="s">
        <v>379</v>
      </c>
      <c r="C459" s="20" t="s">
        <v>380</v>
      </c>
      <c r="D459" s="20" t="s">
        <v>2381</v>
      </c>
      <c r="E459" s="21">
        <v>38166</v>
      </c>
      <c r="F459" s="4">
        <v>41550</v>
      </c>
      <c r="G459" s="4">
        <v>345</v>
      </c>
      <c r="H459" s="4">
        <v>40.020000000000003</v>
      </c>
      <c r="I459" s="4">
        <v>8</v>
      </c>
      <c r="J459" s="4">
        <v>497</v>
      </c>
      <c r="K459" s="4">
        <v>47369</v>
      </c>
      <c r="L459" s="4">
        <v>85601</v>
      </c>
      <c r="M459" s="4">
        <v>1.8</v>
      </c>
      <c r="N459" s="4">
        <v>1.9</v>
      </c>
      <c r="O459" s="4">
        <v>38266</v>
      </c>
      <c r="P459" s="4">
        <v>9103</v>
      </c>
      <c r="Q459" s="4">
        <v>68082</v>
      </c>
      <c r="R459" s="4">
        <v>17519</v>
      </c>
      <c r="S459" s="4"/>
      <c r="T459" s="4"/>
      <c r="U459" s="4"/>
      <c r="V459" s="4"/>
      <c r="W459" s="4"/>
      <c r="X459" s="4">
        <v>8</v>
      </c>
      <c r="Y459" s="4">
        <v>85601</v>
      </c>
      <c r="Z459" s="4">
        <v>47369</v>
      </c>
      <c r="AA459" s="4"/>
      <c r="AB459" s="4"/>
      <c r="AC459" s="4"/>
      <c r="AD459">
        <v>0</v>
      </c>
      <c r="AE459">
        <v>0</v>
      </c>
    </row>
    <row r="460" spans="1:31" x14ac:dyDescent="0.25">
      <c r="A460" s="2" t="s">
        <v>456</v>
      </c>
      <c r="B460" s="3" t="s">
        <v>457</v>
      </c>
      <c r="C460" s="20" t="s">
        <v>458</v>
      </c>
      <c r="D460" s="20" t="s">
        <v>2774</v>
      </c>
      <c r="E460" s="21"/>
      <c r="F460" s="4">
        <v>64111</v>
      </c>
      <c r="G460" s="4">
        <v>209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>
        <v>0</v>
      </c>
      <c r="AE460">
        <v>0</v>
      </c>
    </row>
    <row r="461" spans="1:31" x14ac:dyDescent="0.25">
      <c r="A461" s="2" t="s">
        <v>126</v>
      </c>
      <c r="B461" s="3" t="s">
        <v>127</v>
      </c>
      <c r="C461" s="20" t="s">
        <v>128</v>
      </c>
      <c r="D461" s="20" t="s">
        <v>2324</v>
      </c>
      <c r="E461" s="2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>
        <v>0</v>
      </c>
      <c r="AE461">
        <v>0</v>
      </c>
    </row>
    <row r="462" spans="1:31" x14ac:dyDescent="0.25">
      <c r="A462" s="2" t="s">
        <v>402</v>
      </c>
      <c r="B462" s="3" t="s">
        <v>403</v>
      </c>
      <c r="C462" s="20" t="s">
        <v>404</v>
      </c>
      <c r="D462" s="20" t="s">
        <v>2388</v>
      </c>
      <c r="E462" s="21"/>
      <c r="F462" s="4"/>
      <c r="G462" s="4"/>
      <c r="H462" s="4">
        <v>39.4</v>
      </c>
      <c r="I462" s="4">
        <v>210</v>
      </c>
      <c r="J462" s="4">
        <v>62287</v>
      </c>
      <c r="K462" s="4">
        <v>6057714</v>
      </c>
      <c r="L462" s="4">
        <v>14723924</v>
      </c>
      <c r="M462" s="4">
        <v>2.4</v>
      </c>
      <c r="N462" s="4"/>
      <c r="O462" s="4">
        <v>3384224</v>
      </c>
      <c r="P462" s="4">
        <v>2673490</v>
      </c>
      <c r="Q462" s="4">
        <v>7172714</v>
      </c>
      <c r="R462" s="4">
        <v>7551210</v>
      </c>
      <c r="S462" s="4"/>
      <c r="T462" s="4"/>
      <c r="U462" s="4">
        <v>47</v>
      </c>
      <c r="V462" s="4">
        <v>2646098</v>
      </c>
      <c r="W462" s="4">
        <v>919217</v>
      </c>
      <c r="X462" s="4">
        <v>163</v>
      </c>
      <c r="Y462" s="4">
        <v>12077826</v>
      </c>
      <c r="Z462" s="4">
        <v>5138497</v>
      </c>
      <c r="AA462" s="4"/>
      <c r="AB462" s="4"/>
      <c r="AC462" s="4"/>
      <c r="AD462">
        <v>0</v>
      </c>
      <c r="AE462">
        <v>0</v>
      </c>
    </row>
    <row r="463" spans="1:31" x14ac:dyDescent="0.25">
      <c r="A463" s="2" t="s">
        <v>405</v>
      </c>
      <c r="B463" s="3" t="s">
        <v>406</v>
      </c>
      <c r="C463" s="20" t="s">
        <v>407</v>
      </c>
      <c r="D463" s="20" t="s">
        <v>2389</v>
      </c>
      <c r="E463" s="21"/>
      <c r="F463" s="4"/>
      <c r="G463" s="4"/>
      <c r="H463" s="4">
        <v>20.399999999999999</v>
      </c>
      <c r="I463" s="4">
        <v>91</v>
      </c>
      <c r="J463" s="4">
        <v>20389</v>
      </c>
      <c r="K463" s="4">
        <v>1832951</v>
      </c>
      <c r="L463" s="4">
        <v>4690590</v>
      </c>
      <c r="M463" s="4">
        <v>2.6</v>
      </c>
      <c r="N463" s="4"/>
      <c r="O463" s="4">
        <v>1083843</v>
      </c>
      <c r="P463" s="4">
        <v>749108</v>
      </c>
      <c r="Q463" s="4">
        <v>2473329</v>
      </c>
      <c r="R463" s="4">
        <v>2217261</v>
      </c>
      <c r="S463" s="4"/>
      <c r="T463" s="4"/>
      <c r="U463" s="4">
        <v>28</v>
      </c>
      <c r="V463" s="4">
        <v>1133889</v>
      </c>
      <c r="W463" s="4">
        <v>360595</v>
      </c>
      <c r="X463" s="4">
        <v>63</v>
      </c>
      <c r="Y463" s="4">
        <v>3556701</v>
      </c>
      <c r="Z463" s="4">
        <v>1472356</v>
      </c>
      <c r="AA463" s="4"/>
      <c r="AB463" s="4"/>
      <c r="AC463" s="4"/>
      <c r="AD463">
        <v>0</v>
      </c>
      <c r="AE463">
        <v>0</v>
      </c>
    </row>
    <row r="464" spans="1:31" x14ac:dyDescent="0.25">
      <c r="A464" s="2" t="s">
        <v>408</v>
      </c>
      <c r="B464" s="3" t="s">
        <v>409</v>
      </c>
      <c r="C464" s="20" t="s">
        <v>410</v>
      </c>
      <c r="D464" s="20" t="s">
        <v>2390</v>
      </c>
      <c r="E464" s="21"/>
      <c r="F464" s="4"/>
      <c r="G464" s="4"/>
      <c r="H464" s="4">
        <v>103.22</v>
      </c>
      <c r="I464" s="4">
        <v>54</v>
      </c>
      <c r="J464" s="4">
        <v>6163</v>
      </c>
      <c r="K464" s="4">
        <v>512864</v>
      </c>
      <c r="L464" s="4">
        <v>1411473</v>
      </c>
      <c r="M464" s="4">
        <v>2.8</v>
      </c>
      <c r="N464" s="4"/>
      <c r="O464" s="4">
        <v>313475</v>
      </c>
      <c r="P464" s="4">
        <v>199389</v>
      </c>
      <c r="Q464" s="4">
        <v>781199</v>
      </c>
      <c r="R464" s="4">
        <v>630274</v>
      </c>
      <c r="S464" s="4"/>
      <c r="T464" s="4"/>
      <c r="U464" s="4">
        <v>14</v>
      </c>
      <c r="V464" s="4">
        <v>534122</v>
      </c>
      <c r="W464" s="4">
        <v>169247</v>
      </c>
      <c r="X464" s="4">
        <v>40</v>
      </c>
      <c r="Y464" s="4">
        <v>877351</v>
      </c>
      <c r="Z464" s="4">
        <v>343617</v>
      </c>
      <c r="AA464" s="4"/>
      <c r="AB464" s="4"/>
      <c r="AC464" s="4"/>
      <c r="AD464">
        <v>0</v>
      </c>
      <c r="AE464">
        <v>0</v>
      </c>
    </row>
    <row r="465" spans="1:31" x14ac:dyDescent="0.25">
      <c r="A465" s="2" t="s">
        <v>411</v>
      </c>
      <c r="B465" s="3" t="s">
        <v>412</v>
      </c>
      <c r="C465" s="20" t="s">
        <v>413</v>
      </c>
      <c r="D465" s="20" t="s">
        <v>2391</v>
      </c>
      <c r="E465" s="21"/>
      <c r="F465" s="4"/>
      <c r="G465" s="4"/>
      <c r="H465" s="4">
        <v>64.69</v>
      </c>
      <c r="I465" s="4">
        <v>183</v>
      </c>
      <c r="J465" s="4">
        <v>27924</v>
      </c>
      <c r="K465" s="4">
        <v>2701819</v>
      </c>
      <c r="L465" s="4">
        <v>6464365</v>
      </c>
      <c r="M465" s="4">
        <v>2.4</v>
      </c>
      <c r="N465" s="4"/>
      <c r="O465" s="4">
        <v>1667587</v>
      </c>
      <c r="P465" s="4">
        <v>1034232</v>
      </c>
      <c r="Q465" s="4">
        <v>3584309</v>
      </c>
      <c r="R465" s="4">
        <v>2880056</v>
      </c>
      <c r="S465" s="4"/>
      <c r="T465" s="4"/>
      <c r="U465" s="4">
        <v>10</v>
      </c>
      <c r="V465" s="4">
        <v>171961</v>
      </c>
      <c r="W465" s="4">
        <v>57340</v>
      </c>
      <c r="X465" s="4">
        <v>173</v>
      </c>
      <c r="Y465" s="4">
        <v>6292404</v>
      </c>
      <c r="Z465" s="4">
        <v>2644479</v>
      </c>
      <c r="AA465" s="4"/>
      <c r="AB465" s="4"/>
      <c r="AC465" s="4"/>
      <c r="AD465">
        <v>0</v>
      </c>
      <c r="AE465">
        <v>0</v>
      </c>
    </row>
    <row r="466" spans="1:31" x14ac:dyDescent="0.25">
      <c r="A466" s="2" t="s">
        <v>414</v>
      </c>
      <c r="B466" s="3" t="s">
        <v>415</v>
      </c>
      <c r="C466" s="20" t="s">
        <v>416</v>
      </c>
      <c r="D466" s="20" t="s">
        <v>2392</v>
      </c>
      <c r="E466" s="21"/>
      <c r="F466" s="4"/>
      <c r="G466" s="4"/>
      <c r="H466" s="4">
        <v>91.88</v>
      </c>
      <c r="I466" s="4">
        <v>31</v>
      </c>
      <c r="J466" s="4">
        <v>2716</v>
      </c>
      <c r="K466" s="4">
        <v>271317</v>
      </c>
      <c r="L466" s="4">
        <v>606062</v>
      </c>
      <c r="M466" s="4">
        <v>2.2000000000000002</v>
      </c>
      <c r="N466" s="4"/>
      <c r="O466" s="4">
        <v>213987</v>
      </c>
      <c r="P466" s="4">
        <v>57330</v>
      </c>
      <c r="Q466" s="4">
        <v>483876</v>
      </c>
      <c r="R466" s="4">
        <v>122186</v>
      </c>
      <c r="S466" s="4"/>
      <c r="T466" s="4"/>
      <c r="U466" s="4">
        <v>10</v>
      </c>
      <c r="V466" s="4">
        <v>161412</v>
      </c>
      <c r="W466" s="4">
        <v>28029</v>
      </c>
      <c r="X466" s="4">
        <v>21</v>
      </c>
      <c r="Y466" s="4">
        <v>444650</v>
      </c>
      <c r="Z466" s="4">
        <v>243288</v>
      </c>
      <c r="AA466" s="4"/>
      <c r="AB466" s="4"/>
      <c r="AC466" s="4"/>
      <c r="AD466">
        <v>0</v>
      </c>
      <c r="AE466">
        <v>0</v>
      </c>
    </row>
    <row r="467" spans="1:31" x14ac:dyDescent="0.25">
      <c r="A467" s="2" t="s">
        <v>417</v>
      </c>
      <c r="B467" s="3" t="s">
        <v>418</v>
      </c>
      <c r="C467" s="20" t="s">
        <v>419</v>
      </c>
      <c r="D467" s="20" t="s">
        <v>2393</v>
      </c>
      <c r="E467" s="21"/>
      <c r="F467" s="4"/>
      <c r="G467" s="4"/>
      <c r="H467" s="4">
        <v>102.56</v>
      </c>
      <c r="I467" s="4">
        <v>36</v>
      </c>
      <c r="J467" s="4">
        <v>2975</v>
      </c>
      <c r="K467" s="4">
        <v>208408</v>
      </c>
      <c r="L467" s="4">
        <v>494513</v>
      </c>
      <c r="M467" s="4">
        <v>2.4</v>
      </c>
      <c r="N467" s="4"/>
      <c r="O467" s="4">
        <v>173986</v>
      </c>
      <c r="P467" s="4">
        <v>34422</v>
      </c>
      <c r="Q467" s="4">
        <v>387636</v>
      </c>
      <c r="R467" s="4">
        <v>106877</v>
      </c>
      <c r="S467" s="4"/>
      <c r="T467" s="4"/>
      <c r="U467" s="4">
        <v>14</v>
      </c>
      <c r="V467" s="4">
        <v>161234</v>
      </c>
      <c r="W467" s="4">
        <v>62331</v>
      </c>
      <c r="X467" s="4">
        <v>22</v>
      </c>
      <c r="Y467" s="4">
        <v>333279</v>
      </c>
      <c r="Z467" s="4">
        <v>146077</v>
      </c>
      <c r="AA467" s="4"/>
      <c r="AB467" s="4"/>
      <c r="AC467" s="4"/>
      <c r="AD467">
        <v>0</v>
      </c>
      <c r="AE467">
        <v>0</v>
      </c>
    </row>
    <row r="468" spans="1:31" x14ac:dyDescent="0.25">
      <c r="A468" s="2" t="s">
        <v>420</v>
      </c>
      <c r="B468" s="3" t="s">
        <v>421</v>
      </c>
      <c r="C468" s="20" t="s">
        <v>422</v>
      </c>
      <c r="D468" s="20" t="s">
        <v>2394</v>
      </c>
      <c r="E468" s="21"/>
      <c r="F468" s="4"/>
      <c r="G468" s="4"/>
      <c r="H468" s="4">
        <v>53.05</v>
      </c>
      <c r="I468" s="4">
        <v>59</v>
      </c>
      <c r="J468" s="4">
        <v>8736</v>
      </c>
      <c r="K468" s="4">
        <v>838509</v>
      </c>
      <c r="L468" s="4">
        <v>2109597</v>
      </c>
      <c r="M468" s="4">
        <v>2.5</v>
      </c>
      <c r="N468" s="4"/>
      <c r="O468" s="4">
        <v>500021</v>
      </c>
      <c r="P468" s="4">
        <v>338488</v>
      </c>
      <c r="Q468" s="4">
        <v>1121549</v>
      </c>
      <c r="R468" s="4">
        <v>988048</v>
      </c>
      <c r="S468" s="4"/>
      <c r="T468" s="4"/>
      <c r="U468" s="4">
        <v>10</v>
      </c>
      <c r="V468" s="4">
        <v>69412</v>
      </c>
      <c r="W468" s="4">
        <v>21266</v>
      </c>
      <c r="X468" s="4">
        <v>49</v>
      </c>
      <c r="Y468" s="4">
        <v>2040185</v>
      </c>
      <c r="Z468" s="4">
        <v>817243</v>
      </c>
      <c r="AA468" s="4"/>
      <c r="AB468" s="4"/>
      <c r="AC468" s="4"/>
      <c r="AD468">
        <v>0</v>
      </c>
      <c r="AE468">
        <v>0</v>
      </c>
    </row>
    <row r="469" spans="1:31" x14ac:dyDescent="0.25">
      <c r="A469" s="2" t="s">
        <v>423</v>
      </c>
      <c r="B469" s="3" t="s">
        <v>424</v>
      </c>
      <c r="C469" s="20" t="s">
        <v>425</v>
      </c>
      <c r="D469" s="20" t="s">
        <v>2395</v>
      </c>
      <c r="E469" s="21"/>
      <c r="F469" s="4"/>
      <c r="G469" s="4"/>
      <c r="H469" s="4">
        <v>44.93</v>
      </c>
      <c r="I469" s="4">
        <v>23</v>
      </c>
      <c r="J469" s="4">
        <v>4814</v>
      </c>
      <c r="K469" s="4">
        <v>407795</v>
      </c>
      <c r="L469" s="4">
        <v>923404</v>
      </c>
      <c r="M469" s="4">
        <v>2.2999999999999998</v>
      </c>
      <c r="N469" s="4"/>
      <c r="O469" s="4">
        <v>282053</v>
      </c>
      <c r="P469" s="4">
        <v>125742</v>
      </c>
      <c r="Q469" s="4">
        <v>591151</v>
      </c>
      <c r="R469" s="4">
        <v>332253</v>
      </c>
      <c r="S469" s="4"/>
      <c r="T469" s="4"/>
      <c r="U469" s="4">
        <v>3</v>
      </c>
      <c r="V469" s="4">
        <v>128139</v>
      </c>
      <c r="W469" s="4">
        <v>48499</v>
      </c>
      <c r="X469" s="4">
        <v>20</v>
      </c>
      <c r="Y469" s="4">
        <v>795265</v>
      </c>
      <c r="Z469" s="4">
        <v>359296</v>
      </c>
      <c r="AA469" s="4"/>
      <c r="AB469" s="4"/>
      <c r="AC469" s="4"/>
      <c r="AD469">
        <v>0</v>
      </c>
      <c r="AE469">
        <v>0</v>
      </c>
    </row>
    <row r="470" spans="1:31" x14ac:dyDescent="0.25">
      <c r="A470" s="2" t="s">
        <v>426</v>
      </c>
      <c r="B470" s="3" t="s">
        <v>427</v>
      </c>
      <c r="C470" s="20" t="s">
        <v>428</v>
      </c>
      <c r="D470" s="20" t="s">
        <v>2396</v>
      </c>
      <c r="E470" s="21"/>
      <c r="F470" s="4"/>
      <c r="G470" s="4"/>
      <c r="H470" s="4">
        <v>167.73</v>
      </c>
      <c r="I470" s="4">
        <v>39</v>
      </c>
      <c r="J470" s="4">
        <v>3998</v>
      </c>
      <c r="K470" s="4">
        <v>300587</v>
      </c>
      <c r="L470" s="4">
        <v>651275</v>
      </c>
      <c r="M470" s="4">
        <v>2.2000000000000002</v>
      </c>
      <c r="N470" s="4"/>
      <c r="O470" s="4">
        <v>246656</v>
      </c>
      <c r="P470" s="4">
        <v>53931</v>
      </c>
      <c r="Q470" s="4">
        <v>526183</v>
      </c>
      <c r="R470" s="4">
        <v>125092</v>
      </c>
      <c r="S470" s="4"/>
      <c r="T470" s="4"/>
      <c r="U470" s="4">
        <v>15</v>
      </c>
      <c r="V470" s="4">
        <v>108295</v>
      </c>
      <c r="W470" s="4">
        <v>32541</v>
      </c>
      <c r="X470" s="4">
        <v>24</v>
      </c>
      <c r="Y470" s="4">
        <v>542980</v>
      </c>
      <c r="Z470" s="4">
        <v>268046</v>
      </c>
      <c r="AA470" s="4"/>
      <c r="AB470" s="4"/>
      <c r="AC470" s="4"/>
      <c r="AD470">
        <v>0</v>
      </c>
      <c r="AE470">
        <v>0</v>
      </c>
    </row>
    <row r="471" spans="1:31" x14ac:dyDescent="0.25">
      <c r="A471" s="2" t="s">
        <v>429</v>
      </c>
      <c r="B471" s="3" t="s">
        <v>430</v>
      </c>
      <c r="C471" s="20" t="s">
        <v>431</v>
      </c>
      <c r="D471" s="20" t="s">
        <v>2397</v>
      </c>
      <c r="E471" s="21"/>
      <c r="F471" s="4"/>
      <c r="G471" s="4"/>
      <c r="H471" s="4">
        <v>61.82</v>
      </c>
      <c r="I471" s="4">
        <v>20</v>
      </c>
      <c r="J471" s="4">
        <v>1491</v>
      </c>
      <c r="K471" s="4">
        <v>92516</v>
      </c>
      <c r="L471" s="4">
        <v>263915</v>
      </c>
      <c r="M471" s="4">
        <v>2.9</v>
      </c>
      <c r="N471" s="4"/>
      <c r="O471" s="4">
        <v>71521</v>
      </c>
      <c r="P471" s="4">
        <v>20995</v>
      </c>
      <c r="Q471" s="4">
        <v>197648</v>
      </c>
      <c r="R471" s="4">
        <v>66267</v>
      </c>
      <c r="S471" s="4"/>
      <c r="T471" s="4"/>
      <c r="U471" s="4">
        <v>3</v>
      </c>
      <c r="V471" s="4">
        <v>75183</v>
      </c>
      <c r="W471" s="4">
        <v>14490</v>
      </c>
      <c r="X471" s="4">
        <v>17</v>
      </c>
      <c r="Y471" s="4">
        <v>188732</v>
      </c>
      <c r="Z471" s="4">
        <v>78026</v>
      </c>
      <c r="AA471" s="4"/>
      <c r="AB471" s="4"/>
      <c r="AC471" s="4"/>
      <c r="AD471">
        <v>0</v>
      </c>
      <c r="AE471">
        <v>0</v>
      </c>
    </row>
    <row r="472" spans="1:31" x14ac:dyDescent="0.25">
      <c r="A472" s="2" t="s">
        <v>432</v>
      </c>
      <c r="B472" s="3" t="s">
        <v>433</v>
      </c>
      <c r="C472" s="20" t="s">
        <v>434</v>
      </c>
      <c r="D472" s="20" t="s">
        <v>2398</v>
      </c>
      <c r="E472" s="21"/>
      <c r="F472" s="4"/>
      <c r="G472" s="4"/>
      <c r="H472" s="4">
        <v>52.12</v>
      </c>
      <c r="I472" s="4">
        <v>29</v>
      </c>
      <c r="J472" s="4">
        <v>6211</v>
      </c>
      <c r="K472" s="4">
        <v>517682</v>
      </c>
      <c r="L472" s="4">
        <v>1273963</v>
      </c>
      <c r="M472" s="4">
        <v>2.5</v>
      </c>
      <c r="N472" s="4"/>
      <c r="O472" s="4">
        <v>373854</v>
      </c>
      <c r="P472" s="4">
        <v>143828</v>
      </c>
      <c r="Q472" s="4">
        <v>888661</v>
      </c>
      <c r="R472" s="4">
        <v>385302</v>
      </c>
      <c r="S472" s="4"/>
      <c r="T472" s="4"/>
      <c r="U472" s="4">
        <v>4</v>
      </c>
      <c r="V472" s="4">
        <v>148028</v>
      </c>
      <c r="W472" s="4">
        <v>38134</v>
      </c>
      <c r="X472" s="4">
        <v>25</v>
      </c>
      <c r="Y472" s="4">
        <v>1125935</v>
      </c>
      <c r="Z472" s="4">
        <v>479548</v>
      </c>
      <c r="AA472" s="4"/>
      <c r="AB472" s="4"/>
      <c r="AC472" s="4"/>
      <c r="AD472">
        <v>0</v>
      </c>
      <c r="AE472">
        <v>0</v>
      </c>
    </row>
    <row r="473" spans="1:31" x14ac:dyDescent="0.25">
      <c r="A473" s="2" t="s">
        <v>435</v>
      </c>
      <c r="B473" s="3" t="s">
        <v>436</v>
      </c>
      <c r="C473" s="20" t="s">
        <v>437</v>
      </c>
      <c r="D473" s="20" t="s">
        <v>2399</v>
      </c>
      <c r="E473" s="21"/>
      <c r="F473" s="4"/>
      <c r="G473" s="4"/>
      <c r="H473" s="4">
        <v>89.32</v>
      </c>
      <c r="I473" s="4">
        <v>28</v>
      </c>
      <c r="J473" s="4">
        <v>2642</v>
      </c>
      <c r="K473" s="4">
        <v>221183</v>
      </c>
      <c r="L473" s="4">
        <v>511283</v>
      </c>
      <c r="M473" s="4">
        <v>2.2999999999999998</v>
      </c>
      <c r="N473" s="4"/>
      <c r="O473" s="4">
        <v>167572</v>
      </c>
      <c r="P473" s="4">
        <v>53611</v>
      </c>
      <c r="Q473" s="4">
        <v>416598</v>
      </c>
      <c r="R473" s="4">
        <v>94685</v>
      </c>
      <c r="S473" s="4"/>
      <c r="T473" s="4"/>
      <c r="U473" s="4">
        <v>11</v>
      </c>
      <c r="V473" s="4">
        <v>155915</v>
      </c>
      <c r="W473" s="4">
        <v>22528</v>
      </c>
      <c r="X473" s="4">
        <v>17</v>
      </c>
      <c r="Y473" s="4">
        <v>355368</v>
      </c>
      <c r="Z473" s="4">
        <v>198655</v>
      </c>
      <c r="AA473" s="4"/>
      <c r="AB473" s="4"/>
      <c r="AC473" s="4"/>
      <c r="AD473">
        <v>0</v>
      </c>
      <c r="AE473">
        <v>0</v>
      </c>
    </row>
    <row r="474" spans="1:31" x14ac:dyDescent="0.25">
      <c r="A474" s="2" t="s">
        <v>504</v>
      </c>
      <c r="B474" s="3" t="s">
        <v>505</v>
      </c>
      <c r="C474" s="20" t="s">
        <v>506</v>
      </c>
      <c r="D474" s="20" t="s">
        <v>2416</v>
      </c>
      <c r="E474" s="21">
        <v>25518</v>
      </c>
      <c r="F474" s="4"/>
      <c r="G474" s="4"/>
      <c r="H474" s="4">
        <v>2127.08</v>
      </c>
      <c r="I474" s="4">
        <v>212</v>
      </c>
      <c r="J474" s="4">
        <v>25472</v>
      </c>
      <c r="K474" s="4">
        <v>688558</v>
      </c>
      <c r="L474" s="4">
        <v>2629383</v>
      </c>
      <c r="M474" s="4">
        <v>3.8</v>
      </c>
      <c r="N474" s="4">
        <v>16.7</v>
      </c>
      <c r="O474" s="4">
        <v>651966</v>
      </c>
      <c r="P474" s="4">
        <v>36592</v>
      </c>
      <c r="Q474" s="4">
        <v>2551676</v>
      </c>
      <c r="R474" s="4">
        <v>77707</v>
      </c>
      <c r="S474" s="4"/>
      <c r="T474" s="4"/>
      <c r="U474" s="4">
        <v>117</v>
      </c>
      <c r="V474" s="4">
        <v>1320582</v>
      </c>
      <c r="W474" s="4">
        <v>299131</v>
      </c>
      <c r="X474" s="4">
        <v>90</v>
      </c>
      <c r="Y474" s="4">
        <v>906065</v>
      </c>
      <c r="Z474" s="4">
        <v>371095</v>
      </c>
      <c r="AA474" s="4">
        <v>5</v>
      </c>
      <c r="AB474" s="4">
        <v>402736</v>
      </c>
      <c r="AC474" s="4">
        <v>18332</v>
      </c>
      <c r="AD474">
        <v>0</v>
      </c>
      <c r="AE474">
        <v>0</v>
      </c>
    </row>
    <row r="475" spans="1:31" x14ac:dyDescent="0.25">
      <c r="A475" s="2" t="s">
        <v>510</v>
      </c>
      <c r="B475" s="3" t="s">
        <v>511</v>
      </c>
      <c r="C475" s="20" t="s">
        <v>512</v>
      </c>
      <c r="D475" s="20" t="s">
        <v>2778</v>
      </c>
      <c r="E475" s="2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>
        <v>0</v>
      </c>
      <c r="AE475">
        <v>0</v>
      </c>
    </row>
    <row r="476" spans="1:31" x14ac:dyDescent="0.25">
      <c r="A476" s="2" t="s">
        <v>513</v>
      </c>
      <c r="B476" s="3" t="s">
        <v>514</v>
      </c>
      <c r="C476" s="20" t="s">
        <v>515</v>
      </c>
      <c r="D476" s="20" t="s">
        <v>2417</v>
      </c>
      <c r="E476" s="2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>
        <v>0</v>
      </c>
      <c r="AE476">
        <v>0</v>
      </c>
    </row>
    <row r="477" spans="1:31" x14ac:dyDescent="0.25">
      <c r="A477" s="2" t="s">
        <v>516</v>
      </c>
      <c r="B477" s="3" t="s">
        <v>517</v>
      </c>
      <c r="C477" s="20" t="s">
        <v>518</v>
      </c>
      <c r="D477" s="20" t="s">
        <v>2418</v>
      </c>
      <c r="E477" s="2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>
        <v>0</v>
      </c>
      <c r="AE477">
        <v>0</v>
      </c>
    </row>
    <row r="478" spans="1:31" x14ac:dyDescent="0.25">
      <c r="A478" s="2" t="s">
        <v>519</v>
      </c>
      <c r="B478" s="3" t="s">
        <v>520</v>
      </c>
      <c r="C478" s="20" t="s">
        <v>521</v>
      </c>
      <c r="D478" s="20" t="s">
        <v>2419</v>
      </c>
      <c r="E478" s="2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>
        <v>0</v>
      </c>
      <c r="AE478">
        <v>0</v>
      </c>
    </row>
    <row r="479" spans="1:31" x14ac:dyDescent="0.25">
      <c r="A479" s="2" t="s">
        <v>522</v>
      </c>
      <c r="B479" s="3" t="s">
        <v>523</v>
      </c>
      <c r="C479" s="20" t="s">
        <v>524</v>
      </c>
      <c r="D479" s="20" t="s">
        <v>2420</v>
      </c>
      <c r="E479" s="2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>
        <v>0</v>
      </c>
      <c r="AE479">
        <v>0</v>
      </c>
    </row>
    <row r="480" spans="1:31" x14ac:dyDescent="0.25">
      <c r="A480" s="2" t="s">
        <v>525</v>
      </c>
      <c r="B480" s="3" t="s">
        <v>526</v>
      </c>
      <c r="C480" s="20" t="s">
        <v>527</v>
      </c>
      <c r="D480" s="20" t="s">
        <v>2421</v>
      </c>
      <c r="E480" s="2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>
        <v>0</v>
      </c>
      <c r="AE480">
        <v>0</v>
      </c>
    </row>
    <row r="481" spans="1:31" x14ac:dyDescent="0.25">
      <c r="A481" s="2" t="s">
        <v>528</v>
      </c>
      <c r="B481" s="3" t="s">
        <v>529</v>
      </c>
      <c r="C481" s="20" t="s">
        <v>530</v>
      </c>
      <c r="D481" s="20" t="s">
        <v>2422</v>
      </c>
      <c r="E481" s="2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>
        <v>0</v>
      </c>
      <c r="AE481">
        <v>0</v>
      </c>
    </row>
    <row r="482" spans="1:31" x14ac:dyDescent="0.25">
      <c r="A482" s="2" t="s">
        <v>531</v>
      </c>
      <c r="B482" s="3" t="s">
        <v>532</v>
      </c>
      <c r="C482" s="20" t="s">
        <v>533</v>
      </c>
      <c r="D482" s="20" t="s">
        <v>1679</v>
      </c>
      <c r="E482" s="2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>
        <v>0</v>
      </c>
      <c r="AE482">
        <v>0</v>
      </c>
    </row>
    <row r="483" spans="1:31" x14ac:dyDescent="0.25">
      <c r="A483" s="2" t="s">
        <v>534</v>
      </c>
      <c r="B483" s="3" t="s">
        <v>535</v>
      </c>
      <c r="C483" s="20" t="s">
        <v>536</v>
      </c>
      <c r="D483" s="20" t="s">
        <v>2423</v>
      </c>
      <c r="E483" s="2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>
        <v>0</v>
      </c>
      <c r="AE483">
        <v>0</v>
      </c>
    </row>
    <row r="484" spans="1:31" x14ac:dyDescent="0.25">
      <c r="A484" s="2" t="s">
        <v>537</v>
      </c>
      <c r="B484" s="3" t="s">
        <v>538</v>
      </c>
      <c r="C484" s="20" t="s">
        <v>539</v>
      </c>
      <c r="D484" s="20" t="s">
        <v>2424</v>
      </c>
      <c r="E484" s="2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>
        <v>0</v>
      </c>
      <c r="AE484">
        <v>0</v>
      </c>
    </row>
    <row r="485" spans="1:31" x14ac:dyDescent="0.25">
      <c r="A485" s="2" t="s">
        <v>540</v>
      </c>
      <c r="B485" s="3" t="s">
        <v>541</v>
      </c>
      <c r="C485" s="20" t="s">
        <v>542</v>
      </c>
      <c r="D485" s="20" t="s">
        <v>2425</v>
      </c>
      <c r="E485" s="2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>
        <v>0</v>
      </c>
      <c r="AE485">
        <v>0</v>
      </c>
    </row>
    <row r="486" spans="1:31" x14ac:dyDescent="0.25">
      <c r="A486" s="2" t="s">
        <v>543</v>
      </c>
      <c r="B486" s="3" t="s">
        <v>544</v>
      </c>
      <c r="C486" s="20" t="s">
        <v>545</v>
      </c>
      <c r="D486" s="20" t="s">
        <v>2426</v>
      </c>
      <c r="E486" s="2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>
        <v>0</v>
      </c>
      <c r="AE486">
        <v>0</v>
      </c>
    </row>
    <row r="487" spans="1:31" x14ac:dyDescent="0.25">
      <c r="A487" s="2" t="s">
        <v>546</v>
      </c>
      <c r="B487" s="3" t="s">
        <v>547</v>
      </c>
      <c r="C487" s="20" t="s">
        <v>548</v>
      </c>
      <c r="D487" s="20" t="s">
        <v>2427</v>
      </c>
      <c r="E487" s="2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>
        <v>0</v>
      </c>
      <c r="AE487">
        <v>0</v>
      </c>
    </row>
    <row r="488" spans="1:31" x14ac:dyDescent="0.25">
      <c r="A488" s="2" t="s">
        <v>549</v>
      </c>
      <c r="B488" s="3" t="s">
        <v>550</v>
      </c>
      <c r="C488" s="20" t="s">
        <v>551</v>
      </c>
      <c r="D488" s="20" t="s">
        <v>2779</v>
      </c>
      <c r="E488" s="2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>
        <v>0</v>
      </c>
      <c r="AE488">
        <v>0</v>
      </c>
    </row>
    <row r="489" spans="1:31" x14ac:dyDescent="0.25">
      <c r="A489" s="2" t="s">
        <v>552</v>
      </c>
      <c r="B489" s="3" t="s">
        <v>553</v>
      </c>
      <c r="C489" s="20" t="s">
        <v>554</v>
      </c>
      <c r="D489" s="20" t="s">
        <v>2428</v>
      </c>
      <c r="E489" s="2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>
        <v>0</v>
      </c>
      <c r="AE489">
        <v>0</v>
      </c>
    </row>
    <row r="490" spans="1:31" x14ac:dyDescent="0.25">
      <c r="A490" s="2" t="s">
        <v>555</v>
      </c>
      <c r="B490" s="3" t="s">
        <v>556</v>
      </c>
      <c r="C490" s="20" t="s">
        <v>557</v>
      </c>
      <c r="D490" s="20" t="s">
        <v>2429</v>
      </c>
      <c r="E490" s="2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>
        <v>0</v>
      </c>
      <c r="AE490">
        <v>0</v>
      </c>
    </row>
    <row r="491" spans="1:31" x14ac:dyDescent="0.25">
      <c r="A491" s="2" t="s">
        <v>558</v>
      </c>
      <c r="B491" s="3" t="s">
        <v>559</v>
      </c>
      <c r="C491" s="20" t="s">
        <v>560</v>
      </c>
      <c r="D491" s="20" t="s">
        <v>2430</v>
      </c>
      <c r="E491" s="2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>
        <v>0</v>
      </c>
      <c r="AE491">
        <v>0</v>
      </c>
    </row>
    <row r="492" spans="1:31" x14ac:dyDescent="0.25">
      <c r="A492" s="2" t="s">
        <v>561</v>
      </c>
      <c r="B492" s="3" t="s">
        <v>562</v>
      </c>
      <c r="C492" s="20" t="s">
        <v>563</v>
      </c>
      <c r="D492" s="20" t="s">
        <v>2431</v>
      </c>
      <c r="E492" s="2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>
        <v>0</v>
      </c>
      <c r="AE492">
        <v>0</v>
      </c>
    </row>
    <row r="493" spans="1:31" x14ac:dyDescent="0.25">
      <c r="A493" s="2" t="s">
        <v>564</v>
      </c>
      <c r="B493" s="3" t="s">
        <v>565</v>
      </c>
      <c r="C493" s="20" t="s">
        <v>566</v>
      </c>
      <c r="D493" s="20" t="s">
        <v>2432</v>
      </c>
      <c r="E493" s="2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>
        <v>0</v>
      </c>
      <c r="AE493">
        <v>0</v>
      </c>
    </row>
    <row r="494" spans="1:31" x14ac:dyDescent="0.25">
      <c r="A494" s="2" t="s">
        <v>567</v>
      </c>
      <c r="B494" s="3" t="s">
        <v>568</v>
      </c>
      <c r="C494" s="20" t="s">
        <v>569</v>
      </c>
      <c r="D494" s="20" t="s">
        <v>2433</v>
      </c>
      <c r="E494" s="2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>
        <v>0</v>
      </c>
      <c r="AE494">
        <v>0</v>
      </c>
    </row>
    <row r="495" spans="1:31" x14ac:dyDescent="0.25">
      <c r="A495" s="2" t="s">
        <v>570</v>
      </c>
      <c r="B495" s="3" t="s">
        <v>571</v>
      </c>
      <c r="C495" s="20" t="s">
        <v>572</v>
      </c>
      <c r="D495" s="20" t="s">
        <v>2434</v>
      </c>
      <c r="E495" s="2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>
        <v>0</v>
      </c>
      <c r="AE495">
        <v>0</v>
      </c>
    </row>
    <row r="496" spans="1:31" x14ac:dyDescent="0.25">
      <c r="A496" s="2" t="s">
        <v>573</v>
      </c>
      <c r="B496" s="3" t="s">
        <v>574</v>
      </c>
      <c r="C496" s="20" t="s">
        <v>575</v>
      </c>
      <c r="D496" s="20" t="s">
        <v>2435</v>
      </c>
      <c r="E496" s="2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>
        <v>0</v>
      </c>
      <c r="AE496">
        <v>0</v>
      </c>
    </row>
    <row r="497" spans="1:31" x14ac:dyDescent="0.25">
      <c r="A497" s="2" t="s">
        <v>576</v>
      </c>
      <c r="B497" s="3" t="s">
        <v>577</v>
      </c>
      <c r="C497" s="20" t="s">
        <v>578</v>
      </c>
      <c r="D497" s="20" t="s">
        <v>2436</v>
      </c>
      <c r="E497" s="2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>
        <v>0</v>
      </c>
      <c r="AE497">
        <v>0</v>
      </c>
    </row>
    <row r="498" spans="1:31" x14ac:dyDescent="0.25">
      <c r="A498" s="2" t="s">
        <v>579</v>
      </c>
      <c r="B498" s="3" t="s">
        <v>580</v>
      </c>
      <c r="C498" s="20" t="s">
        <v>581</v>
      </c>
      <c r="D498" s="20" t="s">
        <v>2437</v>
      </c>
      <c r="E498" s="2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>
        <v>0</v>
      </c>
      <c r="AE498">
        <v>0</v>
      </c>
    </row>
    <row r="499" spans="1:31" x14ac:dyDescent="0.25">
      <c r="A499" s="2" t="s">
        <v>582</v>
      </c>
      <c r="B499" s="3" t="s">
        <v>583</v>
      </c>
      <c r="C499" s="20" t="s">
        <v>584</v>
      </c>
      <c r="D499" s="20" t="s">
        <v>2438</v>
      </c>
      <c r="E499" s="2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>
        <v>0</v>
      </c>
      <c r="AE499">
        <v>0</v>
      </c>
    </row>
    <row r="500" spans="1:31" x14ac:dyDescent="0.25">
      <c r="A500" s="2" t="s">
        <v>585</v>
      </c>
      <c r="B500" s="3" t="s">
        <v>586</v>
      </c>
      <c r="C500" s="20" t="s">
        <v>587</v>
      </c>
      <c r="D500" s="20" t="s">
        <v>2780</v>
      </c>
      <c r="E500" s="2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>
        <v>0</v>
      </c>
      <c r="AE500">
        <v>0</v>
      </c>
    </row>
    <row r="501" spans="1:31" x14ac:dyDescent="0.25">
      <c r="A501" s="2" t="s">
        <v>588</v>
      </c>
      <c r="B501" s="3" t="s">
        <v>589</v>
      </c>
      <c r="C501" s="20" t="s">
        <v>590</v>
      </c>
      <c r="D501" s="20" t="s">
        <v>2439</v>
      </c>
      <c r="E501" s="2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>
        <v>0</v>
      </c>
      <c r="AE501">
        <v>0</v>
      </c>
    </row>
    <row r="502" spans="1:31" x14ac:dyDescent="0.25">
      <c r="A502" s="2" t="s">
        <v>591</v>
      </c>
      <c r="B502" s="3" t="s">
        <v>592</v>
      </c>
      <c r="C502" s="20" t="s">
        <v>593</v>
      </c>
      <c r="D502" s="20" t="s">
        <v>2440</v>
      </c>
      <c r="E502" s="2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>
        <v>0</v>
      </c>
      <c r="AE502">
        <v>0</v>
      </c>
    </row>
    <row r="503" spans="1:31" x14ac:dyDescent="0.25">
      <c r="A503" s="2" t="s">
        <v>594</v>
      </c>
      <c r="B503" s="3" t="s">
        <v>595</v>
      </c>
      <c r="C503" s="20" t="s">
        <v>596</v>
      </c>
      <c r="D503" s="20" t="s">
        <v>2441</v>
      </c>
      <c r="E503" s="2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>
        <v>0</v>
      </c>
      <c r="AE503">
        <v>0</v>
      </c>
    </row>
    <row r="504" spans="1:31" x14ac:dyDescent="0.25">
      <c r="A504" s="2" t="s">
        <v>597</v>
      </c>
      <c r="B504" s="3" t="s">
        <v>598</v>
      </c>
      <c r="C504" s="20" t="s">
        <v>599</v>
      </c>
      <c r="D504" s="20" t="s">
        <v>2442</v>
      </c>
      <c r="E504" s="2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>
        <v>0</v>
      </c>
      <c r="AE504">
        <v>0</v>
      </c>
    </row>
    <row r="505" spans="1:31" x14ac:dyDescent="0.25">
      <c r="A505" s="2" t="s">
        <v>600</v>
      </c>
      <c r="B505" s="3" t="s">
        <v>601</v>
      </c>
      <c r="C505" s="20" t="s">
        <v>602</v>
      </c>
      <c r="D505" s="20" t="s">
        <v>2443</v>
      </c>
      <c r="E505" s="2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>
        <v>0</v>
      </c>
      <c r="AE505">
        <v>0</v>
      </c>
    </row>
    <row r="506" spans="1:31" x14ac:dyDescent="0.25">
      <c r="A506" s="2" t="s">
        <v>603</v>
      </c>
      <c r="B506" s="3" t="s">
        <v>604</v>
      </c>
      <c r="C506" s="20" t="s">
        <v>605</v>
      </c>
      <c r="D506" s="20" t="s">
        <v>2444</v>
      </c>
      <c r="E506" s="2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>
        <v>0</v>
      </c>
      <c r="AE506">
        <v>0</v>
      </c>
    </row>
    <row r="507" spans="1:31" x14ac:dyDescent="0.25">
      <c r="A507" s="2" t="s">
        <v>638</v>
      </c>
      <c r="B507" s="3" t="s">
        <v>639</v>
      </c>
      <c r="C507" s="20" t="s">
        <v>640</v>
      </c>
      <c r="D507" s="20" t="s">
        <v>2785</v>
      </c>
      <c r="E507" s="2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>
        <v>0</v>
      </c>
      <c r="AE507">
        <v>0</v>
      </c>
    </row>
    <row r="508" spans="1:31" x14ac:dyDescent="0.25">
      <c r="A508" s="2" t="s">
        <v>641</v>
      </c>
      <c r="B508" s="3" t="s">
        <v>642</v>
      </c>
      <c r="C508" s="20" t="s">
        <v>643</v>
      </c>
      <c r="D508" s="20" t="s">
        <v>2448</v>
      </c>
      <c r="E508" s="2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>
        <v>0</v>
      </c>
      <c r="AE508">
        <v>0</v>
      </c>
    </row>
    <row r="509" spans="1:31" x14ac:dyDescent="0.25">
      <c r="A509" s="2" t="s">
        <v>644</v>
      </c>
      <c r="B509" s="3" t="s">
        <v>645</v>
      </c>
      <c r="C509" s="20" t="s">
        <v>646</v>
      </c>
      <c r="D509" s="20" t="s">
        <v>2449</v>
      </c>
      <c r="E509" s="2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>
        <v>0</v>
      </c>
      <c r="AE509">
        <v>0</v>
      </c>
    </row>
    <row r="510" spans="1:31" x14ac:dyDescent="0.25">
      <c r="A510" s="2" t="s">
        <v>647</v>
      </c>
      <c r="B510" s="3" t="s">
        <v>648</v>
      </c>
      <c r="C510" s="20" t="s">
        <v>649</v>
      </c>
      <c r="D510" s="20" t="s">
        <v>2450</v>
      </c>
      <c r="E510" s="2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>
        <v>0</v>
      </c>
      <c r="AE510">
        <v>0</v>
      </c>
    </row>
    <row r="511" spans="1:31" x14ac:dyDescent="0.25">
      <c r="A511" s="2" t="s">
        <v>650</v>
      </c>
      <c r="B511" s="3" t="s">
        <v>651</v>
      </c>
      <c r="C511" s="20" t="s">
        <v>652</v>
      </c>
      <c r="D511" s="20" t="s">
        <v>2451</v>
      </c>
      <c r="E511" s="2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>
        <v>0</v>
      </c>
      <c r="AE511">
        <v>0</v>
      </c>
    </row>
    <row r="512" spans="1:31" x14ac:dyDescent="0.25">
      <c r="A512" s="2" t="s">
        <v>653</v>
      </c>
      <c r="B512" s="3" t="s">
        <v>654</v>
      </c>
      <c r="C512" s="20" t="s">
        <v>655</v>
      </c>
      <c r="D512" s="20" t="s">
        <v>2452</v>
      </c>
      <c r="E512" s="2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>
        <v>0</v>
      </c>
      <c r="AE512">
        <v>0</v>
      </c>
    </row>
    <row r="513" spans="1:31" x14ac:dyDescent="0.25">
      <c r="A513" s="2" t="s">
        <v>656</v>
      </c>
      <c r="B513" s="3" t="s">
        <v>657</v>
      </c>
      <c r="C513" s="20" t="s">
        <v>658</v>
      </c>
      <c r="D513" s="20" t="s">
        <v>2453</v>
      </c>
      <c r="E513" s="2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>
        <v>0</v>
      </c>
      <c r="AE513">
        <v>0</v>
      </c>
    </row>
    <row r="514" spans="1:31" x14ac:dyDescent="0.25">
      <c r="A514" s="2" t="s">
        <v>659</v>
      </c>
      <c r="B514" s="3" t="s">
        <v>660</v>
      </c>
      <c r="C514" s="20" t="s">
        <v>661</v>
      </c>
      <c r="D514" s="20" t="s">
        <v>2786</v>
      </c>
      <c r="E514" s="2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>
        <v>0</v>
      </c>
      <c r="AE514">
        <v>0</v>
      </c>
    </row>
    <row r="515" spans="1:31" x14ac:dyDescent="0.25">
      <c r="A515" s="2" t="s">
        <v>662</v>
      </c>
      <c r="B515" s="3" t="s">
        <v>663</v>
      </c>
      <c r="C515" s="20" t="s">
        <v>664</v>
      </c>
      <c r="D515" s="20" t="s">
        <v>2454</v>
      </c>
      <c r="E515" s="2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>
        <v>0</v>
      </c>
      <c r="AE515">
        <v>0</v>
      </c>
    </row>
    <row r="516" spans="1:31" x14ac:dyDescent="0.25">
      <c r="A516" s="2" t="s">
        <v>665</v>
      </c>
      <c r="B516" s="3" t="s">
        <v>666</v>
      </c>
      <c r="C516" s="20" t="s">
        <v>667</v>
      </c>
      <c r="D516" s="20" t="s">
        <v>1689</v>
      </c>
      <c r="E516" s="2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>
        <v>0</v>
      </c>
      <c r="AE516">
        <v>0</v>
      </c>
    </row>
    <row r="517" spans="1:31" x14ac:dyDescent="0.25">
      <c r="A517" s="2" t="s">
        <v>668</v>
      </c>
      <c r="B517" s="3" t="s">
        <v>669</v>
      </c>
      <c r="C517" s="20" t="s">
        <v>670</v>
      </c>
      <c r="D517" s="20" t="s">
        <v>2455</v>
      </c>
      <c r="E517" s="2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>
        <v>0</v>
      </c>
      <c r="AE517">
        <v>0</v>
      </c>
    </row>
    <row r="518" spans="1:31" x14ac:dyDescent="0.25">
      <c r="A518" s="2" t="s">
        <v>671</v>
      </c>
      <c r="B518" s="3" t="s">
        <v>672</v>
      </c>
      <c r="C518" s="20" t="s">
        <v>673</v>
      </c>
      <c r="D518" s="20" t="s">
        <v>2456</v>
      </c>
      <c r="E518" s="2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>
        <v>0</v>
      </c>
      <c r="AE518">
        <v>0</v>
      </c>
    </row>
    <row r="519" spans="1:31" x14ac:dyDescent="0.25">
      <c r="A519" s="2" t="s">
        <v>674</v>
      </c>
      <c r="B519" s="3" t="s">
        <v>675</v>
      </c>
      <c r="C519" s="20" t="s">
        <v>676</v>
      </c>
      <c r="D519" s="20" t="s">
        <v>2457</v>
      </c>
      <c r="E519" s="2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>
        <v>0</v>
      </c>
      <c r="AE519">
        <v>0</v>
      </c>
    </row>
    <row r="520" spans="1:31" x14ac:dyDescent="0.25">
      <c r="A520" s="2" t="s">
        <v>677</v>
      </c>
      <c r="B520" s="3" t="s">
        <v>678</v>
      </c>
      <c r="C520" s="20" t="s">
        <v>679</v>
      </c>
      <c r="D520" s="20" t="s">
        <v>2458</v>
      </c>
      <c r="E520" s="2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>
        <v>0</v>
      </c>
      <c r="AE520">
        <v>0</v>
      </c>
    </row>
    <row r="521" spans="1:31" x14ac:dyDescent="0.25">
      <c r="A521" s="2" t="s">
        <v>680</v>
      </c>
      <c r="B521" s="3" t="s">
        <v>681</v>
      </c>
      <c r="C521" s="20" t="s">
        <v>682</v>
      </c>
      <c r="D521" s="20" t="s">
        <v>2459</v>
      </c>
      <c r="E521" s="2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>
        <v>0</v>
      </c>
      <c r="AE521">
        <v>0</v>
      </c>
    </row>
    <row r="522" spans="1:31" x14ac:dyDescent="0.25">
      <c r="A522" s="2" t="s">
        <v>683</v>
      </c>
      <c r="B522" s="3" t="s">
        <v>684</v>
      </c>
      <c r="C522" s="20" t="s">
        <v>685</v>
      </c>
      <c r="D522" s="20" t="s">
        <v>2787</v>
      </c>
      <c r="E522" s="2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>
        <v>0</v>
      </c>
      <c r="AE522">
        <v>0</v>
      </c>
    </row>
    <row r="523" spans="1:31" x14ac:dyDescent="0.25">
      <c r="A523" s="2" t="s">
        <v>686</v>
      </c>
      <c r="B523" s="3" t="s">
        <v>687</v>
      </c>
      <c r="C523" s="20" t="s">
        <v>688</v>
      </c>
      <c r="D523" s="20" t="s">
        <v>2460</v>
      </c>
      <c r="E523" s="2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>
        <v>0</v>
      </c>
      <c r="AE523">
        <v>0</v>
      </c>
    </row>
    <row r="524" spans="1:31" x14ac:dyDescent="0.25">
      <c r="A524" s="2" t="s">
        <v>689</v>
      </c>
      <c r="B524" s="3" t="s">
        <v>690</v>
      </c>
      <c r="C524" s="20" t="s">
        <v>691</v>
      </c>
      <c r="D524" s="20" t="s">
        <v>2461</v>
      </c>
      <c r="E524" s="2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>
        <v>0</v>
      </c>
      <c r="AE524">
        <v>0</v>
      </c>
    </row>
    <row r="525" spans="1:31" x14ac:dyDescent="0.25">
      <c r="A525" s="2" t="s">
        <v>692</v>
      </c>
      <c r="B525" s="3" t="s">
        <v>693</v>
      </c>
      <c r="C525" s="20" t="s">
        <v>694</v>
      </c>
      <c r="D525" s="20" t="s">
        <v>2462</v>
      </c>
      <c r="E525" s="2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>
        <v>0</v>
      </c>
      <c r="AE525">
        <v>0</v>
      </c>
    </row>
    <row r="526" spans="1:31" x14ac:dyDescent="0.25">
      <c r="A526" s="2" t="s">
        <v>695</v>
      </c>
      <c r="B526" s="3" t="s">
        <v>696</v>
      </c>
      <c r="C526" s="20" t="s">
        <v>697</v>
      </c>
      <c r="D526" s="20" t="s">
        <v>2463</v>
      </c>
      <c r="E526" s="2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>
        <v>0</v>
      </c>
      <c r="AE526">
        <v>0</v>
      </c>
    </row>
    <row r="527" spans="1:31" x14ac:dyDescent="0.25">
      <c r="A527" s="2" t="s">
        <v>698</v>
      </c>
      <c r="B527" s="3" t="s">
        <v>699</v>
      </c>
      <c r="C527" s="20" t="s">
        <v>700</v>
      </c>
      <c r="D527" s="20" t="s">
        <v>2464</v>
      </c>
      <c r="E527" s="2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>
        <v>0</v>
      </c>
      <c r="AE527">
        <v>0</v>
      </c>
    </row>
    <row r="528" spans="1:31" x14ac:dyDescent="0.25">
      <c r="A528" s="2" t="s">
        <v>701</v>
      </c>
      <c r="B528" s="3" t="s">
        <v>702</v>
      </c>
      <c r="C528" s="20" t="s">
        <v>703</v>
      </c>
      <c r="D528" s="20" t="s">
        <v>2465</v>
      </c>
      <c r="E528" s="2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>
        <v>0</v>
      </c>
      <c r="AE528">
        <v>0</v>
      </c>
    </row>
    <row r="529" spans="1:31" x14ac:dyDescent="0.25">
      <c r="A529" s="2" t="s">
        <v>704</v>
      </c>
      <c r="B529" s="3" t="s">
        <v>705</v>
      </c>
      <c r="C529" s="20" t="s">
        <v>706</v>
      </c>
      <c r="D529" s="20" t="s">
        <v>2466</v>
      </c>
      <c r="E529" s="2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>
        <v>0</v>
      </c>
      <c r="AE529">
        <v>0</v>
      </c>
    </row>
    <row r="530" spans="1:31" x14ac:dyDescent="0.25">
      <c r="A530" s="2" t="s">
        <v>707</v>
      </c>
      <c r="B530" s="3" t="s">
        <v>708</v>
      </c>
      <c r="C530" s="20" t="s">
        <v>709</v>
      </c>
      <c r="D530" s="20" t="s">
        <v>2467</v>
      </c>
      <c r="E530" s="2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>
        <v>0</v>
      </c>
      <c r="AE530">
        <v>0</v>
      </c>
    </row>
    <row r="531" spans="1:31" x14ac:dyDescent="0.25">
      <c r="A531" s="2" t="s">
        <v>710</v>
      </c>
      <c r="B531" s="3" t="s">
        <v>711</v>
      </c>
      <c r="C531" s="20" t="s">
        <v>712</v>
      </c>
      <c r="D531" s="20" t="s">
        <v>2468</v>
      </c>
      <c r="E531" s="2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>
        <v>0</v>
      </c>
      <c r="AE531">
        <v>0</v>
      </c>
    </row>
    <row r="532" spans="1:31" x14ac:dyDescent="0.25">
      <c r="A532" s="2" t="s">
        <v>713</v>
      </c>
      <c r="B532" s="3" t="s">
        <v>714</v>
      </c>
      <c r="C532" s="20" t="s">
        <v>715</v>
      </c>
      <c r="D532" s="20" t="s">
        <v>2469</v>
      </c>
      <c r="E532" s="2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>
        <v>0</v>
      </c>
      <c r="AE532">
        <v>0</v>
      </c>
    </row>
    <row r="533" spans="1:31" x14ac:dyDescent="0.25">
      <c r="A533" s="2" t="s">
        <v>716</v>
      </c>
      <c r="B533" s="3" t="s">
        <v>717</v>
      </c>
      <c r="C533" s="20" t="s">
        <v>718</v>
      </c>
      <c r="D533" s="20" t="s">
        <v>2470</v>
      </c>
      <c r="E533" s="2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>
        <v>0</v>
      </c>
      <c r="AE533">
        <v>0</v>
      </c>
    </row>
    <row r="534" spans="1:31" x14ac:dyDescent="0.25">
      <c r="A534" s="2" t="s">
        <v>1006</v>
      </c>
      <c r="B534" s="3" t="s">
        <v>1007</v>
      </c>
      <c r="C534" s="20" t="s">
        <v>59</v>
      </c>
      <c r="D534" s="20" t="s">
        <v>2308</v>
      </c>
      <c r="E534" s="21">
        <v>36964</v>
      </c>
      <c r="F534" s="4"/>
      <c r="G534" s="4"/>
      <c r="H534" s="4">
        <v>1755.42</v>
      </c>
      <c r="I534" s="4">
        <v>244</v>
      </c>
      <c r="J534" s="4">
        <v>17918</v>
      </c>
      <c r="K534" s="4">
        <v>816535</v>
      </c>
      <c r="L534" s="4">
        <v>2011696</v>
      </c>
      <c r="M534" s="4">
        <v>2.5</v>
      </c>
      <c r="N534" s="4">
        <v>6.2</v>
      </c>
      <c r="O534" s="4">
        <v>710702</v>
      </c>
      <c r="P534" s="4">
        <v>105833</v>
      </c>
      <c r="Q534" s="4">
        <v>1726938</v>
      </c>
      <c r="R534" s="4">
        <v>284758</v>
      </c>
      <c r="S534" s="4">
        <v>1755267130</v>
      </c>
      <c r="T534" s="4">
        <v>874005561.63490295</v>
      </c>
      <c r="U534" s="4">
        <v>88</v>
      </c>
      <c r="V534" s="4">
        <v>682411</v>
      </c>
      <c r="W534" s="4">
        <v>204893</v>
      </c>
      <c r="X534" s="4">
        <v>150</v>
      </c>
      <c r="Y534" s="4">
        <v>1135464</v>
      </c>
      <c r="Z534" s="4">
        <v>599392</v>
      </c>
      <c r="AA534" s="4">
        <v>6</v>
      </c>
      <c r="AB534" s="4">
        <v>193821</v>
      </c>
      <c r="AC534" s="4">
        <v>12250</v>
      </c>
      <c r="AD534">
        <v>168980.644385769</v>
      </c>
      <c r="AE534">
        <v>0</v>
      </c>
    </row>
    <row r="535" spans="1:31" x14ac:dyDescent="0.25">
      <c r="A535" s="2" t="s">
        <v>1160</v>
      </c>
      <c r="B535" s="3" t="s">
        <v>1161</v>
      </c>
      <c r="C535" s="20" t="s">
        <v>1162</v>
      </c>
      <c r="D535" s="20" t="s">
        <v>2595</v>
      </c>
      <c r="E535" s="21">
        <v>26019</v>
      </c>
      <c r="F535" s="4"/>
      <c r="G535" s="4"/>
      <c r="H535" s="4">
        <v>3945.56</v>
      </c>
      <c r="I535" s="4">
        <v>711</v>
      </c>
      <c r="J535" s="4">
        <v>63663</v>
      </c>
      <c r="K535" s="4">
        <v>1536891</v>
      </c>
      <c r="L535" s="4">
        <v>7077652</v>
      </c>
      <c r="M535" s="4">
        <v>4.5999999999999996</v>
      </c>
      <c r="N535" s="4">
        <v>30</v>
      </c>
      <c r="O535" s="4">
        <v>1501416</v>
      </c>
      <c r="P535" s="4">
        <v>35475</v>
      </c>
      <c r="Q535" s="4">
        <v>6957246</v>
      </c>
      <c r="R535" s="4">
        <v>120406</v>
      </c>
      <c r="S535" s="4">
        <v>3788641747</v>
      </c>
      <c r="T535" s="4">
        <v>1148197667.58394</v>
      </c>
      <c r="U535" s="4">
        <v>442</v>
      </c>
      <c r="V535" s="4">
        <v>3507491</v>
      </c>
      <c r="W535" s="4">
        <v>668304</v>
      </c>
      <c r="X535" s="4">
        <v>258</v>
      </c>
      <c r="Y535" s="4">
        <v>2891919</v>
      </c>
      <c r="Z535" s="4">
        <v>837497</v>
      </c>
      <c r="AA535" s="4">
        <v>11</v>
      </c>
      <c r="AB535" s="4">
        <v>678242</v>
      </c>
      <c r="AC535" s="4">
        <v>31090</v>
      </c>
      <c r="AD535">
        <v>268947.08027612598</v>
      </c>
      <c r="AE535">
        <v>0</v>
      </c>
    </row>
    <row r="536" spans="1:31" x14ac:dyDescent="0.25">
      <c r="A536" s="2" t="s">
        <v>1238</v>
      </c>
      <c r="B536" s="3" t="s">
        <v>1239</v>
      </c>
      <c r="C536" s="20" t="s">
        <v>1240</v>
      </c>
      <c r="D536" s="20" t="s">
        <v>2617</v>
      </c>
      <c r="E536" s="21">
        <v>25438</v>
      </c>
      <c r="F536" s="4"/>
      <c r="G536" s="4"/>
      <c r="H536" s="4">
        <v>4766.78</v>
      </c>
      <c r="I536" s="4">
        <v>199</v>
      </c>
      <c r="J536" s="4">
        <v>14755</v>
      </c>
      <c r="K536" s="4">
        <v>388758</v>
      </c>
      <c r="L536" s="4">
        <v>1164369</v>
      </c>
      <c r="M536" s="4">
        <v>3</v>
      </c>
      <c r="N536" s="4">
        <v>5.5</v>
      </c>
      <c r="O536" s="4">
        <v>353061</v>
      </c>
      <c r="P536" s="4">
        <v>35697</v>
      </c>
      <c r="Q536" s="4">
        <v>1066257</v>
      </c>
      <c r="R536" s="4">
        <v>98112</v>
      </c>
      <c r="S536" s="4">
        <v>4765487008</v>
      </c>
      <c r="T536" s="4">
        <v>510197787.35136598</v>
      </c>
      <c r="U536" s="4">
        <v>85</v>
      </c>
      <c r="V536" s="4"/>
      <c r="W536" s="4"/>
      <c r="X536" s="4">
        <v>111</v>
      </c>
      <c r="Y536" s="4">
        <v>531545</v>
      </c>
      <c r="Z536" s="4">
        <v>250589</v>
      </c>
      <c r="AA536" s="4">
        <v>3</v>
      </c>
      <c r="AB536" s="4"/>
      <c r="AC536" s="4"/>
      <c r="AD536">
        <v>338822.86672305199</v>
      </c>
      <c r="AE536">
        <v>0</v>
      </c>
    </row>
    <row r="537" spans="1:31" x14ac:dyDescent="0.25">
      <c r="A537" s="2" t="s">
        <v>1274</v>
      </c>
      <c r="B537" s="3" t="s">
        <v>1275</v>
      </c>
      <c r="C537" s="20" t="s">
        <v>1276</v>
      </c>
      <c r="D537" s="20" t="s">
        <v>2628</v>
      </c>
      <c r="E537" s="21">
        <v>28757</v>
      </c>
      <c r="F537" s="4"/>
      <c r="G537" s="4"/>
      <c r="H537" s="4">
        <v>5495.6</v>
      </c>
      <c r="I537" s="4">
        <v>445</v>
      </c>
      <c r="J537" s="4">
        <v>47660</v>
      </c>
      <c r="K537" s="4">
        <v>1053146</v>
      </c>
      <c r="L537" s="4">
        <v>3844328</v>
      </c>
      <c r="M537" s="4">
        <v>3.7</v>
      </c>
      <c r="N537" s="4">
        <v>14.9</v>
      </c>
      <c r="O537" s="4">
        <v>1022663</v>
      </c>
      <c r="P537" s="4">
        <v>30483</v>
      </c>
      <c r="Q537" s="4">
        <v>3762605</v>
      </c>
      <c r="R537" s="4">
        <v>81723</v>
      </c>
      <c r="S537" s="4">
        <v>5496110347</v>
      </c>
      <c r="T537" s="4">
        <v>890599825.282323</v>
      </c>
      <c r="U537" s="4">
        <v>239</v>
      </c>
      <c r="V537" s="4">
        <v>2171051</v>
      </c>
      <c r="W537" s="4">
        <v>515476</v>
      </c>
      <c r="X537" s="4">
        <v>202</v>
      </c>
      <c r="Y537" s="4">
        <v>1336956</v>
      </c>
      <c r="Z537" s="4">
        <v>519712</v>
      </c>
      <c r="AA537" s="4">
        <v>4</v>
      </c>
      <c r="AB537" s="4">
        <v>336321</v>
      </c>
      <c r="AC537" s="4">
        <v>17958</v>
      </c>
      <c r="AD537">
        <v>391135.04745748203</v>
      </c>
      <c r="AE537">
        <v>0</v>
      </c>
    </row>
    <row r="538" spans="1:31" x14ac:dyDescent="0.25">
      <c r="A538" s="2" t="s">
        <v>1350</v>
      </c>
      <c r="B538" s="3" t="s">
        <v>1351</v>
      </c>
      <c r="C538" s="20" t="s">
        <v>1352</v>
      </c>
      <c r="D538" s="20" t="s">
        <v>1673</v>
      </c>
      <c r="E538" s="21">
        <v>26905</v>
      </c>
      <c r="F538" s="4"/>
      <c r="G538" s="4"/>
      <c r="H538" s="4">
        <v>3431.29</v>
      </c>
      <c r="I538" s="4">
        <v>416</v>
      </c>
      <c r="J538" s="4">
        <v>42524</v>
      </c>
      <c r="K538" s="4">
        <v>1225553</v>
      </c>
      <c r="L538" s="4">
        <v>5426778</v>
      </c>
      <c r="M538" s="4">
        <v>4.4000000000000004</v>
      </c>
      <c r="N538" s="4">
        <v>25.2</v>
      </c>
      <c r="O538" s="4">
        <v>1187727</v>
      </c>
      <c r="P538" s="4">
        <v>37826</v>
      </c>
      <c r="Q538" s="4">
        <v>5317611</v>
      </c>
      <c r="R538" s="4">
        <v>109167</v>
      </c>
      <c r="S538" s="4">
        <v>3433274549</v>
      </c>
      <c r="T538" s="4">
        <v>448672990.38845098</v>
      </c>
      <c r="U538" s="4">
        <v>219</v>
      </c>
      <c r="V538" s="4">
        <v>2724607</v>
      </c>
      <c r="W538" s="4">
        <v>565118</v>
      </c>
      <c r="X538" s="4">
        <v>185</v>
      </c>
      <c r="Y538" s="4">
        <v>1865960</v>
      </c>
      <c r="Z538" s="4">
        <v>607531</v>
      </c>
      <c r="AA538" s="4">
        <v>12</v>
      </c>
      <c r="AB538" s="4">
        <v>836211</v>
      </c>
      <c r="AC538" s="4">
        <v>52904</v>
      </c>
      <c r="AD538">
        <v>292965.07395632</v>
      </c>
      <c r="AE538">
        <v>0</v>
      </c>
    </row>
    <row r="539" spans="1:31" x14ac:dyDescent="0.25">
      <c r="A539" s="2" t="s">
        <v>1403</v>
      </c>
      <c r="B539" s="3" t="s">
        <v>1404</v>
      </c>
      <c r="C539" s="20" t="s">
        <v>1405</v>
      </c>
      <c r="D539" s="20" t="s">
        <v>2664</v>
      </c>
      <c r="E539" s="21">
        <v>26513</v>
      </c>
      <c r="F539" s="4"/>
      <c r="G539" s="4"/>
      <c r="H539" s="4">
        <v>3216.02</v>
      </c>
      <c r="I539" s="4">
        <v>1156</v>
      </c>
      <c r="J539" s="4">
        <v>114120</v>
      </c>
      <c r="K539" s="4">
        <v>2436877</v>
      </c>
      <c r="L539" s="4">
        <v>11319914</v>
      </c>
      <c r="M539" s="4">
        <v>4.5999999999999996</v>
      </c>
      <c r="N539" s="4">
        <v>50.4</v>
      </c>
      <c r="O539" s="4">
        <v>2310064</v>
      </c>
      <c r="P539" s="4">
        <v>126813</v>
      </c>
      <c r="Q539" s="4">
        <v>10906945</v>
      </c>
      <c r="R539" s="4">
        <v>412969</v>
      </c>
      <c r="S539" s="4"/>
      <c r="T539" s="4"/>
      <c r="U539" s="4">
        <v>739</v>
      </c>
      <c r="V539" s="4">
        <v>6199607</v>
      </c>
      <c r="W539" s="4">
        <v>1104401</v>
      </c>
      <c r="X539" s="4">
        <v>406</v>
      </c>
      <c r="Y539" s="4">
        <v>4352704</v>
      </c>
      <c r="Z539" s="4">
        <v>1292987</v>
      </c>
      <c r="AA539" s="4">
        <v>11</v>
      </c>
      <c r="AB539" s="4">
        <v>767603</v>
      </c>
      <c r="AC539" s="4">
        <v>39489</v>
      </c>
      <c r="AD539">
        <v>222430.400133697</v>
      </c>
      <c r="AE539">
        <v>1</v>
      </c>
    </row>
  </sheetData>
  <autoFilter ref="A1:AE539" xr:uid="{00000000-0001-0000-0000-000000000000}">
    <sortState xmlns:xlrd2="http://schemas.microsoft.com/office/spreadsheetml/2017/richdata2" ref="A2:AE539">
      <sortCondition descending="1" ref="G1:G539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8"/>
  <sheetViews>
    <sheetView topLeftCell="A47" zoomScaleNormal="100" workbookViewId="0">
      <selection activeCell="A65" sqref="A65"/>
    </sheetView>
  </sheetViews>
  <sheetFormatPr defaultColWidth="11.5546875" defaultRowHeight="13.2" x14ac:dyDescent="0.25"/>
  <cols>
    <col min="1" max="1" width="11.5546875" style="1"/>
    <col min="2" max="2" width="32.33203125" customWidth="1"/>
    <col min="3" max="3" width="11.77734375" customWidth="1"/>
    <col min="4" max="4" width="17.6640625" customWidth="1"/>
  </cols>
  <sheetData>
    <row r="1" spans="1:7" x14ac:dyDescent="0.25">
      <c r="A1" s="3" t="s">
        <v>1</v>
      </c>
      <c r="B1" s="6" t="s">
        <v>1635</v>
      </c>
      <c r="C1" s="6" t="s">
        <v>1636</v>
      </c>
      <c r="D1" s="7" t="s">
        <v>1637</v>
      </c>
    </row>
    <row r="2" spans="1:7" x14ac:dyDescent="0.25">
      <c r="A2" s="3" t="s">
        <v>1510</v>
      </c>
      <c r="B2" s="8" t="s">
        <v>1638</v>
      </c>
      <c r="C2" s="8">
        <v>209239799.19999999</v>
      </c>
      <c r="D2" s="9">
        <v>2303029.148</v>
      </c>
      <c r="E2" t="str">
        <f>VLOOKUP(A2,data!$B$2:$B$539,1,0)</f>
        <v>01003000</v>
      </c>
      <c r="F2" t="str">
        <f>VLOOKUP(A2,data!$B:$B,1,0)</f>
        <v>01003000</v>
      </c>
      <c r="G2">
        <f t="shared" ref="G2:G65" si="0">D2/C2</f>
        <v>1.1006649580076638E-2</v>
      </c>
    </row>
    <row r="3" spans="1:7" x14ac:dyDescent="0.25">
      <c r="A3" s="3" t="s">
        <v>1433</v>
      </c>
      <c r="B3" s="8" t="s">
        <v>1639</v>
      </c>
      <c r="C3" s="8">
        <v>412216480.30000001</v>
      </c>
      <c r="D3" s="9">
        <v>27355186.533</v>
      </c>
      <c r="E3" t="str">
        <f>VLOOKUP(A3,data!$B$2:$B$539,1,0)</f>
        <v>010041000</v>
      </c>
      <c r="F3" t="str">
        <f>VLOOKUP(A3,data!$B:$B,1,0)</f>
        <v>010041000</v>
      </c>
      <c r="G3">
        <f t="shared" si="0"/>
        <v>6.6361215138928051E-2</v>
      </c>
    </row>
    <row r="4" spans="1:7" x14ac:dyDescent="0.25">
      <c r="A4" s="3" t="s">
        <v>765</v>
      </c>
      <c r="B4" s="8" t="s">
        <v>1640</v>
      </c>
      <c r="C4" s="8">
        <v>554125960.39999998</v>
      </c>
      <c r="D4" s="9">
        <v>554409600.93299997</v>
      </c>
      <c r="E4" t="str">
        <f>VLOOKUP(A4,data!$B$2:$B$539,1,0)</f>
        <v>010042000</v>
      </c>
      <c r="F4" t="str">
        <f>VLOOKUP(A4,data!$B:$B,1,0)</f>
        <v>010042000</v>
      </c>
      <c r="G4">
        <f t="shared" si="0"/>
        <v>1.0005118701401308</v>
      </c>
    </row>
    <row r="5" spans="1:7" x14ac:dyDescent="0.25">
      <c r="A5" s="3" t="s">
        <v>1427</v>
      </c>
      <c r="B5" s="8" t="s">
        <v>1641</v>
      </c>
      <c r="C5" s="8">
        <v>248486814.90000001</v>
      </c>
      <c r="D5" s="9">
        <v>16728117.195</v>
      </c>
      <c r="E5" t="str">
        <f>VLOOKUP(A5,data!$B$2:$B$539,1,0)</f>
        <v>010043000</v>
      </c>
      <c r="F5" t="str">
        <f>VLOOKUP(A5,data!$B:$B,1,0)</f>
        <v>010043000</v>
      </c>
      <c r="G5">
        <f t="shared" si="0"/>
        <v>6.7319938893868447E-2</v>
      </c>
    </row>
    <row r="6" spans="1:7" x14ac:dyDescent="0.25">
      <c r="A6" s="3" t="s">
        <v>1191</v>
      </c>
      <c r="B6" s="8" t="s">
        <v>1642</v>
      </c>
      <c r="C6" s="8">
        <v>460047434.69999999</v>
      </c>
      <c r="D6" s="9">
        <v>133088242.552</v>
      </c>
      <c r="E6" t="str">
        <f>VLOOKUP(A6,data!$B$2:$B$539,1,0)</f>
        <v>010044000</v>
      </c>
      <c r="F6" t="str">
        <f>VLOOKUP(A6,data!$B:$B,1,0)</f>
        <v>010044000</v>
      </c>
      <c r="G6">
        <f t="shared" si="0"/>
        <v>0.28929243489595313</v>
      </c>
    </row>
    <row r="7" spans="1:7" x14ac:dyDescent="0.25">
      <c r="A7" s="3" t="s">
        <v>861</v>
      </c>
      <c r="B7" s="8" t="s">
        <v>1643</v>
      </c>
      <c r="C7" s="8">
        <v>419454190.10000002</v>
      </c>
      <c r="D7" s="9">
        <v>329782963.67500001</v>
      </c>
      <c r="E7" t="str">
        <f>VLOOKUP(A7,data!$B$2:$B$539,1,0)</f>
        <v>010045000</v>
      </c>
      <c r="F7" t="str">
        <f>VLOOKUP(A7,data!$B:$B,1,0)</f>
        <v>010045000</v>
      </c>
      <c r="G7">
        <f t="shared" si="0"/>
        <v>0.78621926174197487</v>
      </c>
    </row>
    <row r="8" spans="1:7" x14ac:dyDescent="0.25">
      <c r="A8" s="3" t="s">
        <v>822</v>
      </c>
      <c r="B8" s="8" t="s">
        <v>1644</v>
      </c>
      <c r="C8" s="8">
        <v>478157530.39999998</v>
      </c>
      <c r="D8" s="9">
        <v>446940515.00099999</v>
      </c>
      <c r="E8" t="str">
        <f>VLOOKUP(A8,data!$B$2:$B$539,1,0)</f>
        <v>010046000</v>
      </c>
      <c r="F8" t="str">
        <f>VLOOKUP(A8,data!$B:$B,1,0)</f>
        <v>010046000</v>
      </c>
      <c r="G8">
        <f t="shared" si="0"/>
        <v>0.93471395217202669</v>
      </c>
    </row>
    <row r="9" spans="1:7" x14ac:dyDescent="0.25">
      <c r="A9" s="3" t="s">
        <v>1462</v>
      </c>
      <c r="B9" s="8" t="s">
        <v>1645</v>
      </c>
      <c r="C9" s="8">
        <v>1427205271</v>
      </c>
      <c r="D9" s="9">
        <v>57231089.811999999</v>
      </c>
      <c r="E9" t="str">
        <f>VLOOKUP(A9,data!$B$2:$B$539,1,0)</f>
        <v>01051000</v>
      </c>
      <c r="F9" t="str">
        <f>VLOOKUP(A9,data!$B:$B,1,0)</f>
        <v>01051000</v>
      </c>
      <c r="G9">
        <f t="shared" si="0"/>
        <v>4.0100111017597272E-2</v>
      </c>
    </row>
    <row r="10" spans="1:7" x14ac:dyDescent="0.25">
      <c r="A10" s="3" t="s">
        <v>1120</v>
      </c>
      <c r="B10" s="8" t="s">
        <v>1646</v>
      </c>
      <c r="C10" s="8">
        <v>1266311209</v>
      </c>
      <c r="D10" s="9">
        <v>482614426.68300003</v>
      </c>
      <c r="E10" t="str">
        <f>VLOOKUP(A10,data!$B$2:$B$539,1,0)</f>
        <v>01053000</v>
      </c>
      <c r="F10" t="str">
        <f>VLOOKUP(A10,data!$B:$B,1,0)</f>
        <v>01053000</v>
      </c>
      <c r="G10">
        <f t="shared" si="0"/>
        <v>0.38111834062032696</v>
      </c>
    </row>
    <row r="11" spans="1:7" x14ac:dyDescent="0.25">
      <c r="A11" s="3" t="s">
        <v>1474</v>
      </c>
      <c r="B11" s="8" t="s">
        <v>1647</v>
      </c>
      <c r="C11" s="8">
        <v>2086460580</v>
      </c>
      <c r="D11" s="9">
        <v>59646731.332000002</v>
      </c>
      <c r="E11" t="str">
        <f>VLOOKUP(A11,data!$B$2:$B$539,1,0)</f>
        <v>01054000</v>
      </c>
      <c r="F11" t="str">
        <f>VLOOKUP(A11,data!$B:$B,1,0)</f>
        <v>01054000</v>
      </c>
      <c r="G11">
        <f t="shared" si="0"/>
        <v>2.8587518932181314E-2</v>
      </c>
    </row>
    <row r="12" spans="1:7" x14ac:dyDescent="0.25">
      <c r="A12" s="3" t="s">
        <v>1254</v>
      </c>
      <c r="B12" s="8" t="s">
        <v>1648</v>
      </c>
      <c r="C12" s="8">
        <v>1393123539</v>
      </c>
      <c r="D12" s="9">
        <v>318659212.088</v>
      </c>
      <c r="E12" t="str">
        <f>VLOOKUP(A12,data!$B$2:$B$539,1,0)</f>
        <v>01055000</v>
      </c>
      <c r="F12" t="str">
        <f>VLOOKUP(A12,data!$B:$B,1,0)</f>
        <v>01055000</v>
      </c>
      <c r="G12">
        <f t="shared" si="0"/>
        <v>0.22873722478103933</v>
      </c>
    </row>
    <row r="13" spans="1:7" x14ac:dyDescent="0.25">
      <c r="A13" s="3" t="s">
        <v>1248</v>
      </c>
      <c r="B13" s="8" t="s">
        <v>1649</v>
      </c>
      <c r="C13" s="8">
        <v>1083956240</v>
      </c>
      <c r="D13" s="9">
        <v>251476103.34599999</v>
      </c>
      <c r="E13" t="str">
        <f>VLOOKUP(A13,data!$B$2:$B$539,1,0)</f>
        <v>01057000</v>
      </c>
      <c r="F13" t="str">
        <f>VLOOKUP(A13,data!$B:$B,1,0)</f>
        <v>01057000</v>
      </c>
      <c r="G13">
        <f t="shared" si="0"/>
        <v>0.23199839077083037</v>
      </c>
    </row>
    <row r="14" spans="1:7" x14ac:dyDescent="0.25">
      <c r="A14" s="3" t="s">
        <v>1129</v>
      </c>
      <c r="B14" s="8" t="s">
        <v>1650</v>
      </c>
      <c r="C14" s="8">
        <v>2239577565</v>
      </c>
      <c r="D14" s="9">
        <v>834723891.59300005</v>
      </c>
      <c r="E14" t="str">
        <f>VLOOKUP(A14,data!$B$2:$B$539,1,0)</f>
        <v>01058000</v>
      </c>
      <c r="F14" t="str">
        <f>VLOOKUP(A14,data!$B:$B,1,0)</f>
        <v>01058000</v>
      </c>
      <c r="G14">
        <f t="shared" si="0"/>
        <v>0.37271488366289296</v>
      </c>
    </row>
    <row r="15" spans="1:7" x14ac:dyDescent="0.25">
      <c r="A15" s="3" t="s">
        <v>1324</v>
      </c>
      <c r="B15" s="8" t="s">
        <v>1651</v>
      </c>
      <c r="C15" s="8">
        <v>2037832492</v>
      </c>
      <c r="D15" s="9">
        <v>320821967.11400002</v>
      </c>
      <c r="E15" t="str">
        <f>VLOOKUP(A15,data!$B$2:$B$539,1,0)</f>
        <v>01059000</v>
      </c>
      <c r="F15" t="str">
        <f>VLOOKUP(A15,data!$B:$B,1,0)</f>
        <v>01059000</v>
      </c>
      <c r="G15">
        <f t="shared" si="0"/>
        <v>0.1574329432735338</v>
      </c>
    </row>
    <row r="16" spans="1:7" x14ac:dyDescent="0.25">
      <c r="A16" s="3" t="s">
        <v>1321</v>
      </c>
      <c r="B16" s="8" t="s">
        <v>1652</v>
      </c>
      <c r="C16" s="8">
        <v>1344876019</v>
      </c>
      <c r="D16" s="9">
        <v>214077551.602</v>
      </c>
      <c r="E16" t="str">
        <f>VLOOKUP(A16,data!$B$2:$B$539,1,0)</f>
        <v>01060000</v>
      </c>
      <c r="F16" t="str">
        <f>VLOOKUP(A16,data!$B:$B,1,0)</f>
        <v>01060000</v>
      </c>
      <c r="G16">
        <f t="shared" si="0"/>
        <v>0.15918013897011871</v>
      </c>
    </row>
    <row r="17" spans="1:7" x14ac:dyDescent="0.25">
      <c r="A17" s="3" t="s">
        <v>1348</v>
      </c>
      <c r="B17" s="8" t="s">
        <v>1653</v>
      </c>
      <c r="C17" s="8">
        <v>1018441013</v>
      </c>
      <c r="D17" s="9">
        <v>133274445.73899999</v>
      </c>
      <c r="E17" t="str">
        <f>VLOOKUP(A17,data!$B$2:$B$539,1,0)</f>
        <v>01061000</v>
      </c>
      <c r="F17" t="str">
        <f>VLOOKUP(A17,data!$B:$B,1,0)</f>
        <v>01061000</v>
      </c>
      <c r="G17">
        <f t="shared" si="0"/>
        <v>0.13086123205743286</v>
      </c>
    </row>
    <row r="18" spans="1:7" x14ac:dyDescent="0.25">
      <c r="A18" s="3" t="s">
        <v>1594</v>
      </c>
      <c r="B18" s="8" t="s">
        <v>1654</v>
      </c>
      <c r="C18" s="8">
        <v>765334875.20000005</v>
      </c>
      <c r="D18" s="9">
        <v>880312.83900000004</v>
      </c>
      <c r="E18" t="str">
        <f>VLOOKUP(A18,data!$B$2:$B$539,1,0)</f>
        <v>01062000</v>
      </c>
      <c r="F18" t="str">
        <f>VLOOKUP(A18,data!$B:$B,1,0)</f>
        <v>01062000</v>
      </c>
      <c r="G18">
        <f t="shared" si="0"/>
        <v>1.1502322284345837E-3</v>
      </c>
    </row>
    <row r="19" spans="1:7" x14ac:dyDescent="0.25">
      <c r="A19" s="5">
        <v>11000000</v>
      </c>
      <c r="B19" s="8" t="s">
        <v>1655</v>
      </c>
      <c r="C19" s="8">
        <v>893159477.39999998</v>
      </c>
      <c r="D19" s="9">
        <v>41164881.461000003</v>
      </c>
      <c r="E19">
        <f>VLOOKUP(A19,data!$B$2:$B$539,1,0)</f>
        <v>11000000</v>
      </c>
      <c r="F19">
        <f>VLOOKUP(A19,data!$B:$B,1,0)</f>
        <v>11000000</v>
      </c>
      <c r="G19">
        <f t="shared" si="0"/>
        <v>4.6089060803375853E-2</v>
      </c>
    </row>
    <row r="20" spans="1:7" x14ac:dyDescent="0.25">
      <c r="A20" s="3" t="s">
        <v>1600</v>
      </c>
      <c r="B20" s="8" t="s">
        <v>1656</v>
      </c>
      <c r="C20" s="8">
        <v>187655642.80000001</v>
      </c>
      <c r="D20" s="9">
        <v>180060.666</v>
      </c>
      <c r="E20" t="str">
        <f>VLOOKUP(A20,data!$B$2:$B$539,1,0)</f>
        <v>12054000</v>
      </c>
      <c r="F20" t="str">
        <f>VLOOKUP(A20,data!$B:$B,1,0)</f>
        <v>12054000</v>
      </c>
      <c r="G20">
        <f t="shared" si="0"/>
        <v>9.5952705345453101E-4</v>
      </c>
    </row>
    <row r="21" spans="1:7" x14ac:dyDescent="0.25">
      <c r="A21" s="3">
        <v>12060000</v>
      </c>
      <c r="B21" s="8" t="s">
        <v>1657</v>
      </c>
      <c r="C21" s="8">
        <v>1483144669</v>
      </c>
      <c r="D21" s="9">
        <v>1033571233.822</v>
      </c>
      <c r="E21" t="e">
        <f>VLOOKUP(A21,data!$B$2:$B$539,1,0)</f>
        <v>#N/A</v>
      </c>
      <c r="F21" t="e">
        <f>VLOOKUP(A21,data!$B:$B,1,0)</f>
        <v>#N/A</v>
      </c>
      <c r="G21">
        <f t="shared" si="0"/>
        <v>0.69687823138580152</v>
      </c>
    </row>
    <row r="22" spans="1:7" x14ac:dyDescent="0.25">
      <c r="A22" s="3">
        <v>12061000</v>
      </c>
      <c r="B22" s="8" t="s">
        <v>1658</v>
      </c>
      <c r="C22" s="8">
        <v>2273148984</v>
      </c>
      <c r="D22" s="9">
        <v>946133177.40400004</v>
      </c>
      <c r="E22" t="e">
        <f>VLOOKUP(A22,data!$B$2:$B$539,1,0)</f>
        <v>#N/A</v>
      </c>
      <c r="F22" t="e">
        <f>VLOOKUP(A22,data!$B:$B,1,0)</f>
        <v>#N/A</v>
      </c>
      <c r="G22">
        <f t="shared" si="0"/>
        <v>0.41622136695110701</v>
      </c>
    </row>
    <row r="23" spans="1:7" x14ac:dyDescent="0.25">
      <c r="A23" s="3">
        <v>12062000</v>
      </c>
      <c r="B23" s="8" t="s">
        <v>1659</v>
      </c>
      <c r="C23" s="8">
        <v>1902418916</v>
      </c>
      <c r="D23" s="9">
        <v>549093999.51600003</v>
      </c>
      <c r="E23" t="e">
        <f>VLOOKUP(A23,data!$B$2:$B$539,1,0)</f>
        <v>#N/A</v>
      </c>
      <c r="F23" t="e">
        <f>VLOOKUP(A23,data!$B:$B,1,0)</f>
        <v>#N/A</v>
      </c>
      <c r="G23">
        <f t="shared" si="0"/>
        <v>0.28862938383230419</v>
      </c>
    </row>
    <row r="24" spans="1:7" x14ac:dyDescent="0.25">
      <c r="A24" s="3">
        <v>12063000</v>
      </c>
      <c r="B24" s="8" t="s">
        <v>1660</v>
      </c>
      <c r="C24" s="8">
        <v>1723777984</v>
      </c>
      <c r="D24" s="9">
        <v>899889316.94099998</v>
      </c>
      <c r="E24" t="e">
        <f>VLOOKUP(A24,data!$B$2:$B$539,1,0)</f>
        <v>#N/A</v>
      </c>
      <c r="F24" t="e">
        <f>VLOOKUP(A24,data!$B:$B,1,0)</f>
        <v>#N/A</v>
      </c>
      <c r="G24">
        <f t="shared" si="0"/>
        <v>0.52204479074087073</v>
      </c>
    </row>
    <row r="25" spans="1:7" x14ac:dyDescent="0.25">
      <c r="A25" s="3">
        <v>12064000</v>
      </c>
      <c r="B25" s="8" t="s">
        <v>1661</v>
      </c>
      <c r="C25" s="8">
        <v>2156557460</v>
      </c>
      <c r="D25" s="9">
        <v>274793362.30599999</v>
      </c>
      <c r="E25" t="e">
        <f>VLOOKUP(A25,data!$B$2:$B$539,1,0)</f>
        <v>#N/A</v>
      </c>
      <c r="F25" t="e">
        <f>VLOOKUP(A25,data!$B:$B,1,0)</f>
        <v>#N/A</v>
      </c>
      <c r="G25">
        <f t="shared" si="0"/>
        <v>0.12742223075567854</v>
      </c>
    </row>
    <row r="26" spans="1:7" x14ac:dyDescent="0.25">
      <c r="A26" s="3">
        <v>12065000</v>
      </c>
      <c r="B26" s="8" t="s">
        <v>1662</v>
      </c>
      <c r="C26" s="8">
        <v>1804730545</v>
      </c>
      <c r="D26" s="9">
        <v>783499390.76100004</v>
      </c>
      <c r="E26" t="e">
        <f>VLOOKUP(A26,data!$B$2:$B$539,1,0)</f>
        <v>#N/A</v>
      </c>
      <c r="F26" t="e">
        <f>VLOOKUP(A26,data!$B:$B,1,0)</f>
        <v>#N/A</v>
      </c>
      <c r="G26">
        <f t="shared" si="0"/>
        <v>0.43413649363428936</v>
      </c>
    </row>
    <row r="27" spans="1:7" x14ac:dyDescent="0.25">
      <c r="A27" s="3">
        <v>12066000</v>
      </c>
      <c r="B27" s="8" t="s">
        <v>1663</v>
      </c>
      <c r="C27" s="8">
        <v>1224043271</v>
      </c>
      <c r="D27" s="9">
        <v>303489731.005</v>
      </c>
      <c r="E27" t="e">
        <f>VLOOKUP(A27,data!$B$2:$B$539,1,0)</f>
        <v>#N/A</v>
      </c>
      <c r="F27" t="e">
        <f>VLOOKUP(A27,data!$B:$B,1,0)</f>
        <v>#N/A</v>
      </c>
      <c r="G27">
        <f t="shared" si="0"/>
        <v>0.247940361419625</v>
      </c>
    </row>
    <row r="28" spans="1:7" x14ac:dyDescent="0.25">
      <c r="A28" s="3">
        <v>12067000</v>
      </c>
      <c r="B28" s="8" t="s">
        <v>1664</v>
      </c>
      <c r="C28" s="8">
        <v>2406255546</v>
      </c>
      <c r="D28" s="9">
        <v>389815361.69999999</v>
      </c>
      <c r="E28" t="e">
        <f>VLOOKUP(A28,data!$B$2:$B$539,1,0)</f>
        <v>#N/A</v>
      </c>
      <c r="F28" t="e">
        <f>VLOOKUP(A28,data!$B:$B,1,0)</f>
        <v>#N/A</v>
      </c>
      <c r="G28">
        <f t="shared" si="0"/>
        <v>0.16200081589339221</v>
      </c>
    </row>
    <row r="29" spans="1:7" x14ac:dyDescent="0.25">
      <c r="A29" s="3">
        <v>12068000</v>
      </c>
      <c r="B29" s="8" t="s">
        <v>1665</v>
      </c>
      <c r="C29" s="8">
        <v>2529089973</v>
      </c>
      <c r="D29" s="9">
        <v>735625734.28699994</v>
      </c>
      <c r="E29" t="e">
        <f>VLOOKUP(A29,data!$B$2:$B$539,1,0)</f>
        <v>#N/A</v>
      </c>
      <c r="F29" t="e">
        <f>VLOOKUP(A29,data!$B:$B,1,0)</f>
        <v>#N/A</v>
      </c>
      <c r="G29">
        <f t="shared" si="0"/>
        <v>0.29086578260970392</v>
      </c>
    </row>
    <row r="30" spans="1:7" x14ac:dyDescent="0.25">
      <c r="A30" s="3">
        <v>12069000</v>
      </c>
      <c r="B30" s="8" t="s">
        <v>1666</v>
      </c>
      <c r="C30" s="8">
        <v>2821071561</v>
      </c>
      <c r="D30" s="9">
        <v>1411424678.845</v>
      </c>
      <c r="E30" t="e">
        <f>VLOOKUP(A30,data!$B$2:$B$539,1,0)</f>
        <v>#N/A</v>
      </c>
      <c r="F30" t="e">
        <f>VLOOKUP(A30,data!$B:$B,1,0)</f>
        <v>#N/A</v>
      </c>
      <c r="G30">
        <f t="shared" si="0"/>
        <v>0.5003150924483053</v>
      </c>
    </row>
    <row r="31" spans="1:7" x14ac:dyDescent="0.25">
      <c r="A31" s="3">
        <v>12070000</v>
      </c>
      <c r="B31" s="8" t="s">
        <v>1667</v>
      </c>
      <c r="C31" s="8">
        <v>2141074874</v>
      </c>
      <c r="D31" s="9">
        <v>556053549.26100004</v>
      </c>
      <c r="E31" t="e">
        <f>VLOOKUP(A31,data!$B$2:$B$539,1,0)</f>
        <v>#N/A</v>
      </c>
      <c r="F31" t="e">
        <f>VLOOKUP(A31,data!$B:$B,1,0)</f>
        <v>#N/A</v>
      </c>
      <c r="G31">
        <f t="shared" si="0"/>
        <v>0.25970766179800586</v>
      </c>
    </row>
    <row r="32" spans="1:7" x14ac:dyDescent="0.25">
      <c r="A32" s="3">
        <v>12071000</v>
      </c>
      <c r="B32" s="8" t="s">
        <v>1668</v>
      </c>
      <c r="C32" s="8">
        <v>1819678341</v>
      </c>
      <c r="D32" s="9">
        <v>179439609.79499999</v>
      </c>
      <c r="E32" t="e">
        <f>VLOOKUP(A32,data!$B$2:$B$539,1,0)</f>
        <v>#N/A</v>
      </c>
      <c r="F32" t="e">
        <f>VLOOKUP(A32,data!$B:$B,1,0)</f>
        <v>#N/A</v>
      </c>
      <c r="G32">
        <f t="shared" si="0"/>
        <v>9.8610620213454514E-2</v>
      </c>
    </row>
    <row r="33" spans="1:7" x14ac:dyDescent="0.25">
      <c r="A33" s="3">
        <v>12072000</v>
      </c>
      <c r="B33" s="8" t="s">
        <v>1669</v>
      </c>
      <c r="C33" s="8">
        <v>2102980476</v>
      </c>
      <c r="D33" s="9">
        <v>346059755.39099997</v>
      </c>
      <c r="E33" t="e">
        <f>VLOOKUP(A33,data!$B$2:$B$539,1,0)</f>
        <v>#N/A</v>
      </c>
      <c r="F33" t="e">
        <f>VLOOKUP(A33,data!$B:$B,1,0)</f>
        <v>#N/A</v>
      </c>
      <c r="G33">
        <f t="shared" si="0"/>
        <v>0.16455680846320894</v>
      </c>
    </row>
    <row r="34" spans="1:7" x14ac:dyDescent="0.25">
      <c r="A34" s="3">
        <v>12073000</v>
      </c>
      <c r="B34" s="8" t="s">
        <v>1670</v>
      </c>
      <c r="C34" s="8">
        <v>3071011244</v>
      </c>
      <c r="D34" s="9">
        <v>1327809621.901</v>
      </c>
      <c r="E34" t="e">
        <f>VLOOKUP(A34,data!$B$2:$B$539,1,0)</f>
        <v>#N/A</v>
      </c>
      <c r="F34" t="e">
        <f>VLOOKUP(A34,data!$B:$B,1,0)</f>
        <v>#N/A</v>
      </c>
      <c r="G34">
        <f t="shared" si="0"/>
        <v>0.4323688571623478</v>
      </c>
    </row>
    <row r="35" spans="1:7" x14ac:dyDescent="0.25">
      <c r="A35" s="3">
        <v>13058000</v>
      </c>
      <c r="B35" s="8" t="s">
        <v>1671</v>
      </c>
      <c r="C35" s="8">
        <v>2255766492</v>
      </c>
      <c r="D35" s="9">
        <v>267449340.59299999</v>
      </c>
      <c r="E35" t="e">
        <f>VLOOKUP(A35,data!$B$2:$B$539,1,0)</f>
        <v>#N/A</v>
      </c>
      <c r="F35" t="e">
        <f>VLOOKUP(A35,data!$B:$B,1,0)</f>
        <v>#N/A</v>
      </c>
      <c r="G35">
        <f t="shared" si="0"/>
        <v>0.11856251147514607</v>
      </c>
    </row>
    <row r="36" spans="1:7" x14ac:dyDescent="0.25">
      <c r="A36" s="3">
        <v>13071000</v>
      </c>
      <c r="B36" s="8" t="s">
        <v>1672</v>
      </c>
      <c r="C36" s="8">
        <v>5496110347</v>
      </c>
      <c r="D36" s="9">
        <v>1216908503.108</v>
      </c>
      <c r="E36" t="e">
        <f>VLOOKUP(A36,data!$B$2:$B$539,1,0)</f>
        <v>#N/A</v>
      </c>
      <c r="F36" t="e">
        <f>VLOOKUP(A36,data!$B:$B,1,0)</f>
        <v>#N/A</v>
      </c>
      <c r="G36">
        <f t="shared" si="0"/>
        <v>0.22141267665272371</v>
      </c>
    </row>
    <row r="37" spans="1:7" x14ac:dyDescent="0.25">
      <c r="A37" s="3">
        <v>13072000</v>
      </c>
      <c r="B37" s="8" t="s">
        <v>1673</v>
      </c>
      <c r="C37" s="8">
        <v>3433274549</v>
      </c>
      <c r="D37" s="9">
        <v>449087128.33099997</v>
      </c>
      <c r="E37" t="e">
        <f>VLOOKUP(A37,data!$B$2:$B$539,1,0)</f>
        <v>#N/A</v>
      </c>
      <c r="F37" t="e">
        <f>VLOOKUP(A37,data!$B:$B,1,0)</f>
        <v>#N/A</v>
      </c>
      <c r="G37">
        <f t="shared" si="0"/>
        <v>0.1308043157986897</v>
      </c>
    </row>
    <row r="38" spans="1:7" x14ac:dyDescent="0.25">
      <c r="A38" s="3">
        <v>13073000</v>
      </c>
      <c r="B38" s="8" t="s">
        <v>1674</v>
      </c>
      <c r="C38" s="8">
        <v>3179038392</v>
      </c>
      <c r="D38" s="9">
        <v>279715619.51599997</v>
      </c>
      <c r="E38" t="e">
        <f>VLOOKUP(A38,data!$B$2:$B$539,1,0)</f>
        <v>#N/A</v>
      </c>
      <c r="F38" t="e">
        <f>VLOOKUP(A38,data!$B:$B,1,0)</f>
        <v>#N/A</v>
      </c>
      <c r="G38">
        <f t="shared" si="0"/>
        <v>8.7987493394197411E-2</v>
      </c>
    </row>
    <row r="39" spans="1:7" x14ac:dyDescent="0.25">
      <c r="A39" s="3">
        <v>13075000</v>
      </c>
      <c r="B39" s="8" t="s">
        <v>1675</v>
      </c>
      <c r="C39" s="8">
        <v>3788641747</v>
      </c>
      <c r="D39" s="9">
        <v>1266249698.7590001</v>
      </c>
      <c r="E39" t="e">
        <f>VLOOKUP(A39,data!$B$2:$B$539,1,0)</f>
        <v>#N/A</v>
      </c>
      <c r="F39" t="e">
        <f>VLOOKUP(A39,data!$B:$B,1,0)</f>
        <v>#N/A</v>
      </c>
      <c r="G39">
        <f t="shared" si="0"/>
        <v>0.33422260095235129</v>
      </c>
    </row>
    <row r="40" spans="1:7" x14ac:dyDescent="0.25">
      <c r="A40" s="3">
        <v>13076000</v>
      </c>
      <c r="B40" s="8" t="s">
        <v>1676</v>
      </c>
      <c r="C40" s="8">
        <v>4765487008</v>
      </c>
      <c r="D40" s="9">
        <v>1141802845.602</v>
      </c>
      <c r="E40" t="e">
        <f>VLOOKUP(A40,data!$B$2:$B$539,1,0)</f>
        <v>#N/A</v>
      </c>
      <c r="F40" t="e">
        <f>VLOOKUP(A40,data!$B:$B,1,0)</f>
        <v>#N/A</v>
      </c>
      <c r="G40">
        <f t="shared" si="0"/>
        <v>0.23959835451974021</v>
      </c>
    </row>
    <row r="41" spans="1:7" x14ac:dyDescent="0.25">
      <c r="A41" s="3">
        <v>14521000</v>
      </c>
      <c r="B41" s="8" t="s">
        <v>1677</v>
      </c>
      <c r="C41" s="8">
        <v>1829593405</v>
      </c>
      <c r="D41" s="9">
        <v>858832246.03499997</v>
      </c>
      <c r="E41" t="e">
        <f>VLOOKUP(A41,data!$B$2:$B$539,1,0)</f>
        <v>#N/A</v>
      </c>
      <c r="F41" t="e">
        <f>VLOOKUP(A41,data!$B:$B,1,0)</f>
        <v>#N/A</v>
      </c>
      <c r="G41">
        <f t="shared" si="0"/>
        <v>0.46941153356146909</v>
      </c>
    </row>
    <row r="42" spans="1:7" x14ac:dyDescent="0.25">
      <c r="A42" s="3">
        <v>14522000</v>
      </c>
      <c r="B42" s="8" t="s">
        <v>1678</v>
      </c>
      <c r="C42" s="8">
        <v>2115652138</v>
      </c>
      <c r="D42" s="9">
        <v>181184123.419</v>
      </c>
      <c r="E42" t="e">
        <f>VLOOKUP(A42,data!$B$2:$B$539,1,0)</f>
        <v>#N/A</v>
      </c>
      <c r="F42" t="e">
        <f>VLOOKUP(A42,data!$B:$B,1,0)</f>
        <v>#N/A</v>
      </c>
      <c r="G42">
        <f t="shared" si="0"/>
        <v>8.5639846061971087E-2</v>
      </c>
    </row>
    <row r="43" spans="1:7" x14ac:dyDescent="0.25">
      <c r="A43" s="3">
        <v>14523000</v>
      </c>
      <c r="B43" s="8" t="s">
        <v>1679</v>
      </c>
      <c r="C43" s="8">
        <v>1415629172</v>
      </c>
      <c r="D43" s="9">
        <v>474952270.85000002</v>
      </c>
      <c r="E43" t="e">
        <f>VLOOKUP(A43,data!$B$2:$B$539,1,0)</f>
        <v>#N/A</v>
      </c>
      <c r="F43" t="e">
        <f>VLOOKUP(A43,data!$B:$B,1,0)</f>
        <v>#N/A</v>
      </c>
      <c r="G43">
        <f t="shared" si="0"/>
        <v>0.33550613412337904</v>
      </c>
    </row>
    <row r="44" spans="1:7" x14ac:dyDescent="0.25">
      <c r="A44" s="3">
        <v>14625000</v>
      </c>
      <c r="B44" s="8" t="s">
        <v>1680</v>
      </c>
      <c r="C44" s="8">
        <v>2394538576</v>
      </c>
      <c r="D44" s="9">
        <v>188961724.21799999</v>
      </c>
      <c r="E44" t="e">
        <f>VLOOKUP(A44,data!$B$2:$B$539,1,0)</f>
        <v>#N/A</v>
      </c>
      <c r="F44" t="e">
        <f>VLOOKUP(A44,data!$B:$B,1,0)</f>
        <v>#N/A</v>
      </c>
      <c r="G44">
        <f t="shared" si="0"/>
        <v>7.891362708119512E-2</v>
      </c>
    </row>
    <row r="45" spans="1:7" x14ac:dyDescent="0.25">
      <c r="A45" s="3">
        <v>14626000</v>
      </c>
      <c r="B45" s="8" t="s">
        <v>1681</v>
      </c>
      <c r="C45" s="8">
        <v>2111702757</v>
      </c>
      <c r="D45" s="9">
        <v>411340727.10500002</v>
      </c>
      <c r="E45" t="e">
        <f>VLOOKUP(A45,data!$B$2:$B$539,1,0)</f>
        <v>#N/A</v>
      </c>
      <c r="F45" t="e">
        <f>VLOOKUP(A45,data!$B:$B,1,0)</f>
        <v>#N/A</v>
      </c>
      <c r="G45">
        <f t="shared" si="0"/>
        <v>0.19479101674772309</v>
      </c>
    </row>
    <row r="46" spans="1:7" x14ac:dyDescent="0.25">
      <c r="A46" s="3">
        <v>14628000</v>
      </c>
      <c r="B46" s="8" t="s">
        <v>1682</v>
      </c>
      <c r="C46" s="8">
        <v>1649396978</v>
      </c>
      <c r="D46" s="9">
        <v>94793168.326000005</v>
      </c>
      <c r="E46" t="e">
        <f>VLOOKUP(A46,data!$B$2:$B$539,1,0)</f>
        <v>#N/A</v>
      </c>
      <c r="F46" t="e">
        <f>VLOOKUP(A46,data!$B:$B,1,0)</f>
        <v>#N/A</v>
      </c>
      <c r="G46">
        <f t="shared" si="0"/>
        <v>5.7471408999998787E-2</v>
      </c>
    </row>
    <row r="47" spans="1:7" x14ac:dyDescent="0.25">
      <c r="A47" s="3">
        <v>14730000</v>
      </c>
      <c r="B47" s="8" t="s">
        <v>1683</v>
      </c>
      <c r="C47" s="8">
        <v>2022687856</v>
      </c>
      <c r="D47" s="9">
        <v>366812556.04000002</v>
      </c>
      <c r="E47" t="e">
        <f>VLOOKUP(A47,data!$B$2:$B$539,1,0)</f>
        <v>#N/A</v>
      </c>
      <c r="F47" t="e">
        <f>VLOOKUP(A47,data!$B:$B,1,0)</f>
        <v>#N/A</v>
      </c>
      <c r="G47">
        <f t="shared" si="0"/>
        <v>0.18134906725815633</v>
      </c>
    </row>
    <row r="48" spans="1:7" x14ac:dyDescent="0.25">
      <c r="A48" s="3">
        <v>15002000</v>
      </c>
      <c r="B48" s="8" t="s">
        <v>1684</v>
      </c>
      <c r="C48" s="8">
        <v>135057876.80000001</v>
      </c>
      <c r="D48" s="9">
        <v>23671228.611000001</v>
      </c>
      <c r="E48" t="e">
        <f>VLOOKUP(A48,data!$B$2:$B$539,1,0)</f>
        <v>#N/A</v>
      </c>
      <c r="F48" t="e">
        <f>VLOOKUP(A48,data!$B:$B,1,0)</f>
        <v>#N/A</v>
      </c>
      <c r="G48">
        <f t="shared" si="0"/>
        <v>0.17526729408054784</v>
      </c>
    </row>
    <row r="49" spans="1:7" x14ac:dyDescent="0.25">
      <c r="A49" s="3">
        <v>15003000</v>
      </c>
      <c r="B49" s="8" t="s">
        <v>1685</v>
      </c>
      <c r="C49" s="8">
        <v>200330954.40000001</v>
      </c>
      <c r="D49" s="9">
        <v>40419946.978</v>
      </c>
      <c r="E49" t="e">
        <f>VLOOKUP(A49,data!$B$2:$B$539,1,0)</f>
        <v>#N/A</v>
      </c>
      <c r="F49" t="e">
        <f>VLOOKUP(A49,data!$B:$B,1,0)</f>
        <v>#N/A</v>
      </c>
      <c r="G49">
        <f t="shared" si="0"/>
        <v>0.20176585839696873</v>
      </c>
    </row>
    <row r="50" spans="1:7" x14ac:dyDescent="0.25">
      <c r="A50" s="3">
        <v>15081000</v>
      </c>
      <c r="B50" s="8" t="s">
        <v>1686</v>
      </c>
      <c r="C50" s="8">
        <v>2304605702</v>
      </c>
      <c r="D50" s="9">
        <v>286973157.49599999</v>
      </c>
      <c r="E50" t="e">
        <f>VLOOKUP(A50,data!$B$2:$B$539,1,0)</f>
        <v>#N/A</v>
      </c>
      <c r="F50" t="e">
        <f>VLOOKUP(A50,data!$B:$B,1,0)</f>
        <v>#N/A</v>
      </c>
      <c r="G50">
        <f t="shared" si="0"/>
        <v>0.12452158616415676</v>
      </c>
    </row>
    <row r="51" spans="1:7" x14ac:dyDescent="0.25">
      <c r="A51" s="3">
        <v>15082000</v>
      </c>
      <c r="B51" s="8" t="s">
        <v>1687</v>
      </c>
      <c r="C51" s="8">
        <v>1706998113</v>
      </c>
      <c r="D51" s="9">
        <v>692624342.68599999</v>
      </c>
      <c r="E51" t="e">
        <f>VLOOKUP(A51,data!$B$2:$B$539,1,0)</f>
        <v>#N/A</v>
      </c>
      <c r="F51" t="e">
        <f>VLOOKUP(A51,data!$B:$B,1,0)</f>
        <v>#N/A</v>
      </c>
      <c r="G51">
        <f t="shared" si="0"/>
        <v>0.405755775247304</v>
      </c>
    </row>
    <row r="52" spans="1:7" x14ac:dyDescent="0.25">
      <c r="A52" s="3">
        <v>15083000</v>
      </c>
      <c r="B52" s="8" t="s">
        <v>1688</v>
      </c>
      <c r="C52" s="8">
        <v>2375460493</v>
      </c>
      <c r="D52" s="9">
        <v>285015283.01200002</v>
      </c>
      <c r="E52" t="e">
        <f>VLOOKUP(A52,data!$B$2:$B$539,1,0)</f>
        <v>#N/A</v>
      </c>
      <c r="F52" t="e">
        <f>VLOOKUP(A52,data!$B:$B,1,0)</f>
        <v>#N/A</v>
      </c>
      <c r="G52">
        <f t="shared" si="0"/>
        <v>0.11998317120065025</v>
      </c>
    </row>
    <row r="53" spans="1:7" x14ac:dyDescent="0.25">
      <c r="A53" s="3">
        <v>15084000</v>
      </c>
      <c r="B53" s="8" t="s">
        <v>1689</v>
      </c>
      <c r="C53" s="8">
        <v>1417126689</v>
      </c>
      <c r="D53" s="9">
        <v>866920718.88699996</v>
      </c>
      <c r="E53" t="e">
        <f>VLOOKUP(A53,data!$B$2:$B$539,1,0)</f>
        <v>#N/A</v>
      </c>
      <c r="F53" t="e">
        <f>VLOOKUP(A53,data!$B:$B,1,0)</f>
        <v>#N/A</v>
      </c>
      <c r="G53">
        <f t="shared" si="0"/>
        <v>0.61174538989082572</v>
      </c>
    </row>
    <row r="54" spans="1:7" x14ac:dyDescent="0.25">
      <c r="A54" s="3">
        <v>15085000</v>
      </c>
      <c r="B54" s="8" t="s">
        <v>1690</v>
      </c>
      <c r="C54" s="8">
        <v>2113727292</v>
      </c>
      <c r="D54" s="9">
        <v>1389555341.4949999</v>
      </c>
      <c r="E54" t="e">
        <f>VLOOKUP(A54,data!$B$2:$B$539,1,0)</f>
        <v>#N/A</v>
      </c>
      <c r="F54" t="e">
        <f>VLOOKUP(A54,data!$B:$B,1,0)</f>
        <v>#N/A</v>
      </c>
      <c r="G54">
        <f t="shared" si="0"/>
        <v>0.65739575145486639</v>
      </c>
    </row>
    <row r="55" spans="1:7" x14ac:dyDescent="0.25">
      <c r="A55" s="3">
        <v>15086000</v>
      </c>
      <c r="B55" s="8" t="s">
        <v>1691</v>
      </c>
      <c r="C55" s="8">
        <v>1593348228</v>
      </c>
      <c r="D55" s="9">
        <v>175488764.73699999</v>
      </c>
      <c r="E55" t="e">
        <f>VLOOKUP(A55,data!$B$2:$B$539,1,0)</f>
        <v>#N/A</v>
      </c>
      <c r="F55" t="e">
        <f>VLOOKUP(A55,data!$B:$B,1,0)</f>
        <v>#N/A</v>
      </c>
      <c r="G55">
        <f t="shared" si="0"/>
        <v>0.11013836250803549</v>
      </c>
    </row>
    <row r="56" spans="1:7" x14ac:dyDescent="0.25">
      <c r="A56" s="3">
        <v>15087000</v>
      </c>
      <c r="B56" s="8" t="s">
        <v>1692</v>
      </c>
      <c r="C56" s="8">
        <v>1451781906</v>
      </c>
      <c r="D56" s="9">
        <v>978393926.86899996</v>
      </c>
      <c r="E56" t="e">
        <f>VLOOKUP(A56,data!$B$2:$B$539,1,0)</f>
        <v>#N/A</v>
      </c>
      <c r="F56" t="e">
        <f>VLOOKUP(A56,data!$B:$B,1,0)</f>
        <v>#N/A</v>
      </c>
      <c r="G56">
        <f t="shared" si="0"/>
        <v>0.67392624389754585</v>
      </c>
    </row>
    <row r="57" spans="1:7" x14ac:dyDescent="0.25">
      <c r="A57" s="3">
        <v>15088000</v>
      </c>
      <c r="B57" s="8" t="s">
        <v>1693</v>
      </c>
      <c r="C57" s="8">
        <v>1441824159</v>
      </c>
      <c r="D57" s="9">
        <v>357005935.70899999</v>
      </c>
      <c r="E57" t="e">
        <f>VLOOKUP(A57,data!$B$2:$B$539,1,0)</f>
        <v>#N/A</v>
      </c>
      <c r="F57" t="e">
        <f>VLOOKUP(A57,data!$B:$B,1,0)</f>
        <v>#N/A</v>
      </c>
      <c r="G57">
        <f t="shared" si="0"/>
        <v>0.24760712565435658</v>
      </c>
    </row>
    <row r="58" spans="1:7" x14ac:dyDescent="0.25">
      <c r="A58" s="3">
        <v>15089000</v>
      </c>
      <c r="B58" s="8" t="s">
        <v>1694</v>
      </c>
      <c r="C58" s="8">
        <v>1438521355</v>
      </c>
      <c r="D58" s="9">
        <v>242853354</v>
      </c>
      <c r="E58" t="e">
        <f>VLOOKUP(A58,data!$B$2:$B$539,1,0)</f>
        <v>#N/A</v>
      </c>
      <c r="F58" t="e">
        <f>VLOOKUP(A58,data!$B:$B,1,0)</f>
        <v>#N/A</v>
      </c>
      <c r="G58">
        <f t="shared" si="0"/>
        <v>0.16882151464480694</v>
      </c>
    </row>
    <row r="59" spans="1:7" x14ac:dyDescent="0.25">
      <c r="A59" s="3">
        <v>15090000</v>
      </c>
      <c r="B59" s="8" t="s">
        <v>1695</v>
      </c>
      <c r="C59" s="8">
        <v>2438057789</v>
      </c>
      <c r="D59" s="9">
        <v>586774389.69099998</v>
      </c>
      <c r="E59" t="e">
        <f>VLOOKUP(A59,data!$B$2:$B$539,1,0)</f>
        <v>#N/A</v>
      </c>
      <c r="F59" t="e">
        <f>VLOOKUP(A59,data!$B:$B,1,0)</f>
        <v>#N/A</v>
      </c>
      <c r="G59">
        <f t="shared" si="0"/>
        <v>0.24067288000243542</v>
      </c>
    </row>
    <row r="60" spans="1:7" x14ac:dyDescent="0.25">
      <c r="A60" s="3">
        <v>15091000</v>
      </c>
      <c r="B60" s="8" t="s">
        <v>1696</v>
      </c>
      <c r="C60" s="8">
        <v>1939997070</v>
      </c>
      <c r="D60" s="9">
        <v>1093154199.3039999</v>
      </c>
      <c r="E60" t="e">
        <f>VLOOKUP(A60,data!$B$2:$B$539,1,0)</f>
        <v>#N/A</v>
      </c>
      <c r="F60" t="e">
        <f>VLOOKUP(A60,data!$B:$B,1,0)</f>
        <v>#N/A</v>
      </c>
      <c r="G60">
        <f t="shared" si="0"/>
        <v>0.56348239706568215</v>
      </c>
    </row>
    <row r="61" spans="1:7" x14ac:dyDescent="0.25">
      <c r="A61" s="3">
        <v>16051000</v>
      </c>
      <c r="B61" s="8" t="s">
        <v>1697</v>
      </c>
      <c r="C61" s="8">
        <v>269875426.39999998</v>
      </c>
      <c r="D61" s="9">
        <v>4595454.9179999996</v>
      </c>
      <c r="E61" t="e">
        <f>VLOOKUP(A61,data!$B$2:$B$539,1,0)</f>
        <v>#N/A</v>
      </c>
      <c r="F61" t="e">
        <f>VLOOKUP(A61,data!$B:$B,1,0)</f>
        <v>#N/A</v>
      </c>
      <c r="G61">
        <f t="shared" si="0"/>
        <v>1.7028059869329398E-2</v>
      </c>
    </row>
    <row r="62" spans="1:7" x14ac:dyDescent="0.25">
      <c r="A62" s="3">
        <v>16061000</v>
      </c>
      <c r="B62" s="8" t="s">
        <v>1698</v>
      </c>
      <c r="C62" s="8">
        <v>941661180.20000005</v>
      </c>
      <c r="D62" s="9">
        <v>360301224.70999998</v>
      </c>
      <c r="E62" t="e">
        <f>VLOOKUP(A62,data!$B$2:$B$539,1,0)</f>
        <v>#N/A</v>
      </c>
      <c r="F62" t="e">
        <f>VLOOKUP(A62,data!$B:$B,1,0)</f>
        <v>#N/A</v>
      </c>
      <c r="G62">
        <f t="shared" si="0"/>
        <v>0.38262299889380103</v>
      </c>
    </row>
    <row r="63" spans="1:7" x14ac:dyDescent="0.25">
      <c r="A63" s="3">
        <v>16062000</v>
      </c>
      <c r="B63" s="8" t="s">
        <v>1699</v>
      </c>
      <c r="C63" s="8">
        <v>712625009.29999995</v>
      </c>
      <c r="D63" s="9">
        <v>313147456.79500002</v>
      </c>
      <c r="E63" t="e">
        <f>VLOOKUP(A63,data!$B$2:$B$539,1,0)</f>
        <v>#N/A</v>
      </c>
      <c r="F63" t="e">
        <f>VLOOKUP(A63,data!$B:$B,1,0)</f>
        <v>#N/A</v>
      </c>
      <c r="G63">
        <f t="shared" si="0"/>
        <v>0.4394281041337571</v>
      </c>
    </row>
    <row r="64" spans="1:7" x14ac:dyDescent="0.25">
      <c r="A64" s="3">
        <v>16063000</v>
      </c>
      <c r="B64" s="8" t="s">
        <v>1700</v>
      </c>
      <c r="C64" s="8">
        <v>1369939881</v>
      </c>
      <c r="D64" s="9">
        <v>796529750.92200005</v>
      </c>
      <c r="E64" t="e">
        <f>VLOOKUP(A64,data!$B$2:$B$539,1,0)</f>
        <v>#N/A</v>
      </c>
      <c r="F64" t="e">
        <f>VLOOKUP(A64,data!$B:$B,1,0)</f>
        <v>#N/A</v>
      </c>
      <c r="G64">
        <f t="shared" si="0"/>
        <v>0.5814340920862644</v>
      </c>
    </row>
    <row r="65" spans="1:7" x14ac:dyDescent="0.25">
      <c r="A65" s="3">
        <v>16064000</v>
      </c>
      <c r="B65" s="8" t="s">
        <v>1701</v>
      </c>
      <c r="C65" s="8">
        <v>980206118.60000002</v>
      </c>
      <c r="D65" s="9">
        <v>279159449.014</v>
      </c>
      <c r="E65" t="e">
        <f>VLOOKUP(A65,data!$B$2:$B$539,1,0)</f>
        <v>#N/A</v>
      </c>
      <c r="F65" t="e">
        <f>VLOOKUP(A65,data!$B:$B,1,0)</f>
        <v>#N/A</v>
      </c>
      <c r="G65">
        <f t="shared" si="0"/>
        <v>0.284796680735594</v>
      </c>
    </row>
    <row r="66" spans="1:7" x14ac:dyDescent="0.25">
      <c r="A66" s="3">
        <v>16065000</v>
      </c>
      <c r="B66" s="8" t="s">
        <v>1702</v>
      </c>
      <c r="C66" s="8">
        <v>1040076557</v>
      </c>
      <c r="D66" s="9">
        <v>273459549.57099998</v>
      </c>
      <c r="E66" t="e">
        <f>VLOOKUP(A66,data!$B$2:$B$539,1,0)</f>
        <v>#N/A</v>
      </c>
      <c r="F66" t="e">
        <f>VLOOKUP(A66,data!$B:$B,1,0)</f>
        <v>#N/A</v>
      </c>
      <c r="G66">
        <f t="shared" ref="G66:G129" si="1">D66/C66</f>
        <v>0.2629225202034815</v>
      </c>
    </row>
    <row r="67" spans="1:7" x14ac:dyDescent="0.25">
      <c r="A67" s="3">
        <v>16066000</v>
      </c>
      <c r="B67" s="8" t="s">
        <v>1703</v>
      </c>
      <c r="C67" s="8">
        <v>1393016360</v>
      </c>
      <c r="D67" s="9">
        <v>774629913.84399998</v>
      </c>
      <c r="E67" t="e">
        <f>VLOOKUP(A67,data!$B$2:$B$539,1,0)</f>
        <v>#N/A</v>
      </c>
      <c r="F67" t="e">
        <f>VLOOKUP(A67,data!$B:$B,1,0)</f>
        <v>#N/A</v>
      </c>
      <c r="G67">
        <f t="shared" si="1"/>
        <v>0.55608098805386608</v>
      </c>
    </row>
    <row r="68" spans="1:7" x14ac:dyDescent="0.25">
      <c r="A68" s="3">
        <v>16067000</v>
      </c>
      <c r="B68" s="8" t="s">
        <v>1704</v>
      </c>
      <c r="C68" s="8">
        <v>934522907.39999998</v>
      </c>
      <c r="D68" s="9">
        <v>288469558.52999997</v>
      </c>
      <c r="E68" t="e">
        <f>VLOOKUP(A68,data!$B$2:$B$539,1,0)</f>
        <v>#N/A</v>
      </c>
      <c r="F68" t="e">
        <f>VLOOKUP(A68,data!$B:$B,1,0)</f>
        <v>#N/A</v>
      </c>
      <c r="G68">
        <f t="shared" si="1"/>
        <v>0.30868109946343725</v>
      </c>
    </row>
    <row r="69" spans="1:7" x14ac:dyDescent="0.25">
      <c r="A69" s="3">
        <v>16068000</v>
      </c>
      <c r="B69" s="8" t="s">
        <v>1705</v>
      </c>
      <c r="C69" s="8">
        <v>807555654.20000005</v>
      </c>
      <c r="D69" s="9">
        <v>11172580.571</v>
      </c>
      <c r="E69" t="e">
        <f>VLOOKUP(A69,data!$B$2:$B$539,1,0)</f>
        <v>#N/A</v>
      </c>
      <c r="F69" t="e">
        <f>VLOOKUP(A69,data!$B:$B,1,0)</f>
        <v>#N/A</v>
      </c>
      <c r="G69">
        <f t="shared" si="1"/>
        <v>1.3835059556443881E-2</v>
      </c>
    </row>
    <row r="70" spans="1:7" x14ac:dyDescent="0.25">
      <c r="A70" s="3">
        <v>16069000</v>
      </c>
      <c r="B70" s="8" t="s">
        <v>1706</v>
      </c>
      <c r="C70" s="8">
        <v>936990699.39999998</v>
      </c>
      <c r="D70" s="9">
        <v>381760373.796</v>
      </c>
      <c r="E70" t="e">
        <f>VLOOKUP(A70,data!$B$2:$B$539,1,0)</f>
        <v>#N/A</v>
      </c>
      <c r="F70" t="e">
        <f>VLOOKUP(A70,data!$B:$B,1,0)</f>
        <v>#N/A</v>
      </c>
      <c r="G70">
        <f t="shared" si="1"/>
        <v>0.40743240465509367</v>
      </c>
    </row>
    <row r="71" spans="1:7" x14ac:dyDescent="0.25">
      <c r="A71" s="3">
        <v>16070000</v>
      </c>
      <c r="B71" s="8" t="s">
        <v>1707</v>
      </c>
      <c r="C71" s="8">
        <v>803957654</v>
      </c>
      <c r="D71" s="9">
        <v>359581110.991</v>
      </c>
      <c r="E71" t="e">
        <f>VLOOKUP(A71,data!$B$2:$B$539,1,0)</f>
        <v>#N/A</v>
      </c>
      <c r="F71" t="e">
        <f>VLOOKUP(A71,data!$B:$B,1,0)</f>
        <v>#N/A</v>
      </c>
      <c r="G71">
        <f t="shared" si="1"/>
        <v>0.44726374480290726</v>
      </c>
    </row>
    <row r="72" spans="1:7" x14ac:dyDescent="0.25">
      <c r="A72" s="3">
        <v>16071000</v>
      </c>
      <c r="B72" s="8" t="s">
        <v>1708</v>
      </c>
      <c r="C72" s="8">
        <v>890959432.20000005</v>
      </c>
      <c r="D72" s="9">
        <v>773827.60900000005</v>
      </c>
      <c r="E72" t="e">
        <f>VLOOKUP(A72,data!$B$2:$B$539,1,0)</f>
        <v>#N/A</v>
      </c>
      <c r="F72" t="e">
        <f>VLOOKUP(A72,data!$B:$B,1,0)</f>
        <v>#N/A</v>
      </c>
      <c r="G72">
        <f t="shared" si="1"/>
        <v>8.6853293318779688E-4</v>
      </c>
    </row>
    <row r="73" spans="1:7" x14ac:dyDescent="0.25">
      <c r="A73" s="3">
        <v>16072000</v>
      </c>
      <c r="B73" s="8" t="s">
        <v>1709</v>
      </c>
      <c r="C73" s="8">
        <v>459564499.5</v>
      </c>
      <c r="D73" s="9">
        <v>343696504.97899997</v>
      </c>
      <c r="E73" t="e">
        <f>VLOOKUP(A73,data!$B$2:$B$539,1,0)</f>
        <v>#N/A</v>
      </c>
      <c r="F73" t="e">
        <f>VLOOKUP(A73,data!$B:$B,1,0)</f>
        <v>#N/A</v>
      </c>
      <c r="G73">
        <f t="shared" si="1"/>
        <v>0.74787435790392243</v>
      </c>
    </row>
    <row r="74" spans="1:7" x14ac:dyDescent="0.25">
      <c r="A74" s="3">
        <v>16073000</v>
      </c>
      <c r="B74" s="8" t="s">
        <v>1710</v>
      </c>
      <c r="C74" s="8">
        <v>1008012212</v>
      </c>
      <c r="D74" s="9">
        <v>633849055.25399995</v>
      </c>
      <c r="E74" t="e">
        <f>VLOOKUP(A74,data!$B$2:$B$539,1,0)</f>
        <v>#N/A</v>
      </c>
      <c r="F74" t="e">
        <f>VLOOKUP(A74,data!$B:$B,1,0)</f>
        <v>#N/A</v>
      </c>
      <c r="G74">
        <f t="shared" si="1"/>
        <v>0.62881088910260141</v>
      </c>
    </row>
    <row r="75" spans="1:7" x14ac:dyDescent="0.25">
      <c r="A75" s="3">
        <v>16074000</v>
      </c>
      <c r="B75" s="8" t="s">
        <v>1711</v>
      </c>
      <c r="C75" s="8">
        <v>815851144.39999998</v>
      </c>
      <c r="D75" s="9">
        <v>1352944.85</v>
      </c>
      <c r="E75" t="e">
        <f>VLOOKUP(A75,data!$B$2:$B$539,1,0)</f>
        <v>#N/A</v>
      </c>
      <c r="F75" t="e">
        <f>VLOOKUP(A75,data!$B:$B,1,0)</f>
        <v>#N/A</v>
      </c>
      <c r="G75">
        <f t="shared" si="1"/>
        <v>1.658323162609515E-3</v>
      </c>
    </row>
    <row r="76" spans="1:7" x14ac:dyDescent="0.25">
      <c r="A76" s="3">
        <v>16075000</v>
      </c>
      <c r="B76" s="8" t="s">
        <v>1712</v>
      </c>
      <c r="C76" s="8">
        <v>1154652266</v>
      </c>
      <c r="D76" s="9">
        <v>507724929.477</v>
      </c>
      <c r="E76" t="e">
        <f>VLOOKUP(A76,data!$B$2:$B$539,1,0)</f>
        <v>#N/A</v>
      </c>
      <c r="F76" t="e">
        <f>VLOOKUP(A76,data!$B:$B,1,0)</f>
        <v>#N/A</v>
      </c>
      <c r="G76">
        <f t="shared" si="1"/>
        <v>0.4397210696479939</v>
      </c>
    </row>
    <row r="77" spans="1:7" x14ac:dyDescent="0.25">
      <c r="A77" s="3">
        <v>16076000</v>
      </c>
      <c r="B77" s="8" t="s">
        <v>1713</v>
      </c>
      <c r="C77" s="8">
        <v>995302161.89999998</v>
      </c>
      <c r="D77" s="9">
        <v>530756.12600000005</v>
      </c>
      <c r="E77" t="e">
        <f>VLOOKUP(A77,data!$B$2:$B$539,1,0)</f>
        <v>#N/A</v>
      </c>
      <c r="F77" t="e">
        <f>VLOOKUP(A77,data!$B:$B,1,0)</f>
        <v>#N/A</v>
      </c>
      <c r="G77">
        <f t="shared" si="1"/>
        <v>5.3326130125830686E-4</v>
      </c>
    </row>
    <row r="78" spans="1:7" x14ac:dyDescent="0.25">
      <c r="A78" s="3">
        <v>16077000</v>
      </c>
      <c r="B78" s="8" t="s">
        <v>1714</v>
      </c>
      <c r="C78" s="8">
        <v>570088588.39999998</v>
      </c>
      <c r="D78" s="9">
        <v>373758.19099999999</v>
      </c>
      <c r="E78" t="e">
        <f>VLOOKUP(A78,data!$B$2:$B$539,1,0)</f>
        <v>#N/A</v>
      </c>
      <c r="F78" t="e">
        <f>VLOOKUP(A78,data!$B:$B,1,0)</f>
        <v>#N/A</v>
      </c>
      <c r="G78">
        <f t="shared" si="1"/>
        <v>6.556142301479543E-4</v>
      </c>
    </row>
    <row r="79" spans="1:7" x14ac:dyDescent="0.25">
      <c r="A79" s="3" t="s">
        <v>1507</v>
      </c>
      <c r="B79" s="8" t="s">
        <v>1715</v>
      </c>
      <c r="C79" s="8">
        <v>739675890.60000002</v>
      </c>
      <c r="D79" s="9">
        <v>8498967.2620000001</v>
      </c>
      <c r="E79" t="str">
        <f>VLOOKUP(A79,data!$B$2:$B$539,1,0)</f>
        <v>02000000</v>
      </c>
      <c r="F79" t="str">
        <f>VLOOKUP(A79,data!$B:$B,1,0)</f>
        <v>02000000</v>
      </c>
      <c r="G79">
        <f t="shared" si="1"/>
        <v>1.1490123404057317E-2</v>
      </c>
    </row>
    <row r="80" spans="1:7" x14ac:dyDescent="0.25">
      <c r="A80" s="3" t="s">
        <v>1624</v>
      </c>
      <c r="B80" s="8" t="s">
        <v>1716</v>
      </c>
      <c r="C80" s="8">
        <v>204097675.40000001</v>
      </c>
      <c r="D80" s="9">
        <v>50823.616000000002</v>
      </c>
      <c r="E80" t="str">
        <f>VLOOKUP(A80,data!$B$2:$B$539,1,0)</f>
        <v>03103000</v>
      </c>
      <c r="F80" t="str">
        <f>VLOOKUP(A80,data!$B:$B,1,0)</f>
        <v>03103000</v>
      </c>
      <c r="G80">
        <f t="shared" si="1"/>
        <v>2.49016143375438E-4</v>
      </c>
    </row>
    <row r="81" spans="1:7" x14ac:dyDescent="0.25">
      <c r="A81" s="3" t="s">
        <v>1603</v>
      </c>
      <c r="B81" s="8" t="s">
        <v>1717</v>
      </c>
      <c r="C81" s="8">
        <v>1565448225</v>
      </c>
      <c r="D81" s="9">
        <v>1424123.1159999999</v>
      </c>
      <c r="E81" t="str">
        <f>VLOOKUP(A81,data!$B$2:$B$539,1,0)</f>
        <v>03151000</v>
      </c>
      <c r="F81" t="str">
        <f>VLOOKUP(A81,data!$B:$B,1,0)</f>
        <v>03151000</v>
      </c>
      <c r="G81">
        <f t="shared" si="1"/>
        <v>9.0972227203489913E-4</v>
      </c>
    </row>
    <row r="82" spans="1:7" x14ac:dyDescent="0.25">
      <c r="A82" s="3" t="s">
        <v>927</v>
      </c>
      <c r="B82" s="8" t="s">
        <v>1718</v>
      </c>
      <c r="C82" s="8">
        <v>970049948.60000002</v>
      </c>
      <c r="D82" s="9">
        <v>607212220.29299998</v>
      </c>
      <c r="E82" t="str">
        <f>VLOOKUP(A82,data!$B$2:$B$539,1,0)</f>
        <v>03153000</v>
      </c>
      <c r="F82" t="str">
        <f>VLOOKUP(A82,data!$B:$B,1,0)</f>
        <v>03153000</v>
      </c>
      <c r="G82">
        <f t="shared" si="1"/>
        <v>0.62595974688658418</v>
      </c>
    </row>
    <row r="83" spans="1:7" x14ac:dyDescent="0.25">
      <c r="A83" s="3" t="s">
        <v>1030</v>
      </c>
      <c r="B83" s="8" t="s">
        <v>1719</v>
      </c>
      <c r="C83" s="8">
        <v>678409344</v>
      </c>
      <c r="D83" s="9">
        <v>333077387.213</v>
      </c>
      <c r="E83" t="str">
        <f>VLOOKUP(A83,data!$B$2:$B$539,1,0)</f>
        <v>03154000</v>
      </c>
      <c r="F83" t="str">
        <f>VLOOKUP(A83,data!$B:$B,1,0)</f>
        <v>03154000</v>
      </c>
      <c r="G83">
        <f t="shared" si="1"/>
        <v>0.4909681597973391</v>
      </c>
    </row>
    <row r="84" spans="1:7" x14ac:dyDescent="0.25">
      <c r="A84" s="3" t="s">
        <v>1242</v>
      </c>
      <c r="B84" s="8" t="s">
        <v>1720</v>
      </c>
      <c r="C84" s="8">
        <v>1268527565</v>
      </c>
      <c r="D84" s="9">
        <v>301565859.98100001</v>
      </c>
      <c r="E84" t="str">
        <f>VLOOKUP(A84,data!$B$2:$B$539,1,0)</f>
        <v>03155000</v>
      </c>
      <c r="F84" t="str">
        <f>VLOOKUP(A84,data!$B:$B,1,0)</f>
        <v>03155000</v>
      </c>
      <c r="G84">
        <f t="shared" si="1"/>
        <v>0.23772905556135865</v>
      </c>
    </row>
    <row r="85" spans="1:7" x14ac:dyDescent="0.25">
      <c r="A85" s="3" t="s">
        <v>1298</v>
      </c>
      <c r="B85" s="8" t="s">
        <v>1721</v>
      </c>
      <c r="C85" s="8">
        <v>722921223.39999998</v>
      </c>
      <c r="D85" s="9">
        <v>135313892.72499999</v>
      </c>
      <c r="E85" t="str">
        <f>VLOOKUP(A85,data!$B$2:$B$539,1,0)</f>
        <v>03158000</v>
      </c>
      <c r="F85" t="str">
        <f>VLOOKUP(A85,data!$B:$B,1,0)</f>
        <v>03158000</v>
      </c>
      <c r="G85">
        <f t="shared" si="1"/>
        <v>0.1871765392204143</v>
      </c>
    </row>
    <row r="86" spans="1:7" x14ac:dyDescent="0.25">
      <c r="A86" s="3" t="s">
        <v>1007</v>
      </c>
      <c r="B86" s="8" t="s">
        <v>1722</v>
      </c>
      <c r="C86" s="8">
        <v>1755267130</v>
      </c>
      <c r="D86" s="9">
        <v>918012343.98800004</v>
      </c>
      <c r="E86" t="str">
        <f>VLOOKUP(A86,data!$B$2:$B$539,1,0)</f>
        <v>03159000</v>
      </c>
      <c r="F86" t="str">
        <f>VLOOKUP(A86,data!$B:$B,1,0)</f>
        <v>03159000</v>
      </c>
      <c r="G86">
        <f t="shared" si="1"/>
        <v>0.52300434976412968</v>
      </c>
    </row>
    <row r="87" spans="1:7" x14ac:dyDescent="0.25">
      <c r="A87" s="3" t="s">
        <v>1383</v>
      </c>
      <c r="B87" s="8" t="s">
        <v>1723</v>
      </c>
      <c r="C87" s="8">
        <v>2299458768</v>
      </c>
      <c r="D87" s="9">
        <v>237366879.815</v>
      </c>
      <c r="E87" t="str">
        <f>VLOOKUP(A87,data!$B$2:$B$539,1,0)</f>
        <v>03241000</v>
      </c>
      <c r="F87" t="str">
        <f>VLOOKUP(A87,data!$B:$B,1,0)</f>
        <v>03241000</v>
      </c>
      <c r="G87">
        <f t="shared" si="1"/>
        <v>0.10322728248850253</v>
      </c>
    </row>
    <row r="88" spans="1:7" x14ac:dyDescent="0.25">
      <c r="A88" s="3" t="s">
        <v>998</v>
      </c>
      <c r="B88" s="8" t="s">
        <v>1724</v>
      </c>
      <c r="C88" s="8">
        <v>2053080984</v>
      </c>
      <c r="D88" s="9">
        <v>1089544298.6129999</v>
      </c>
      <c r="E88" t="str">
        <f>VLOOKUP(A88,data!$B$2:$B$539,1,0)</f>
        <v>03251000</v>
      </c>
      <c r="F88" t="str">
        <f>VLOOKUP(A88,data!$B:$B,1,0)</f>
        <v>03251000</v>
      </c>
      <c r="G88">
        <f t="shared" si="1"/>
        <v>0.53068744345887908</v>
      </c>
    </row>
    <row r="89" spans="1:7" x14ac:dyDescent="0.25">
      <c r="A89" s="3" t="s">
        <v>804</v>
      </c>
      <c r="B89" s="8" t="s">
        <v>1725</v>
      </c>
      <c r="C89" s="8">
        <v>800303662.79999995</v>
      </c>
      <c r="D89" s="9">
        <v>795683681.14999998</v>
      </c>
      <c r="E89" t="str">
        <f>VLOOKUP(A89,data!$B$2:$B$539,1,0)</f>
        <v>03252000</v>
      </c>
      <c r="F89" t="str">
        <f>VLOOKUP(A89,data!$B:$B,1,0)</f>
        <v>03252000</v>
      </c>
      <c r="G89">
        <f t="shared" si="1"/>
        <v>0.99422721416288895</v>
      </c>
    </row>
    <row r="90" spans="1:7" x14ac:dyDescent="0.25">
      <c r="A90" s="3" t="s">
        <v>1591</v>
      </c>
      <c r="B90" s="8" t="s">
        <v>1726</v>
      </c>
      <c r="C90" s="8">
        <v>1207563213</v>
      </c>
      <c r="D90" s="9">
        <v>1529476.358</v>
      </c>
      <c r="E90" t="str">
        <f>VLOOKUP(A90,data!$B$2:$B$539,1,0)</f>
        <v>03254000</v>
      </c>
      <c r="F90" t="str">
        <f>VLOOKUP(A90,data!$B:$B,1,0)</f>
        <v>03254000</v>
      </c>
      <c r="G90">
        <f t="shared" si="1"/>
        <v>1.2665807814733422E-3</v>
      </c>
    </row>
    <row r="91" spans="1:7" x14ac:dyDescent="0.25">
      <c r="A91" s="3" t="s">
        <v>1132</v>
      </c>
      <c r="B91" s="8" t="s">
        <v>1727</v>
      </c>
      <c r="C91" s="8">
        <v>695342817.70000005</v>
      </c>
      <c r="D91" s="9">
        <v>257395250.35299999</v>
      </c>
      <c r="E91" t="str">
        <f>VLOOKUP(A91,data!$B$2:$B$539,1,0)</f>
        <v>03255000</v>
      </c>
      <c r="F91" t="str">
        <f>VLOOKUP(A91,data!$B:$B,1,0)</f>
        <v>03255000</v>
      </c>
      <c r="G91">
        <f t="shared" si="1"/>
        <v>0.37017028694477871</v>
      </c>
    </row>
    <row r="92" spans="1:7" x14ac:dyDescent="0.25">
      <c r="A92" s="3" t="s">
        <v>1380</v>
      </c>
      <c r="B92" s="8" t="s">
        <v>1728</v>
      </c>
      <c r="C92" s="8">
        <v>1399387782</v>
      </c>
      <c r="D92" s="9">
        <v>148529591.588</v>
      </c>
      <c r="E92" t="str">
        <f>VLOOKUP(A92,data!$B$2:$B$539,1,0)</f>
        <v>03256000</v>
      </c>
      <c r="F92" t="str">
        <f>VLOOKUP(A92,data!$B:$B,1,0)</f>
        <v>03256000</v>
      </c>
      <c r="G92">
        <f t="shared" si="1"/>
        <v>0.10613897984425878</v>
      </c>
    </row>
    <row r="93" spans="1:7" x14ac:dyDescent="0.25">
      <c r="A93" s="3" t="s">
        <v>930</v>
      </c>
      <c r="B93" s="8" t="s">
        <v>1729</v>
      </c>
      <c r="C93" s="8">
        <v>677102318.79999995</v>
      </c>
      <c r="D93" s="9">
        <v>418840952.866</v>
      </c>
      <c r="E93" t="str">
        <f>VLOOKUP(A93,data!$B$2:$B$539,1,0)</f>
        <v>03257000</v>
      </c>
      <c r="F93" t="str">
        <f>VLOOKUP(A93,data!$B:$B,1,0)</f>
        <v>03257000</v>
      </c>
      <c r="G93">
        <f t="shared" si="1"/>
        <v>0.61857852386075751</v>
      </c>
    </row>
    <row r="94" spans="1:7" x14ac:dyDescent="0.25">
      <c r="A94" s="3" t="s">
        <v>1123</v>
      </c>
      <c r="B94" s="8" t="s">
        <v>1730</v>
      </c>
      <c r="C94" s="8">
        <v>1549487193</v>
      </c>
      <c r="D94" s="9">
        <v>588729590.09099996</v>
      </c>
      <c r="E94" t="str">
        <f>VLOOKUP(A94,data!$B$2:$B$539,1,0)</f>
        <v>03351000</v>
      </c>
      <c r="F94" t="str">
        <f>VLOOKUP(A94,data!$B:$B,1,0)</f>
        <v>03351000</v>
      </c>
      <c r="G94">
        <f t="shared" si="1"/>
        <v>0.37995124629016536</v>
      </c>
    </row>
    <row r="95" spans="1:7" x14ac:dyDescent="0.25">
      <c r="A95" s="3" t="s">
        <v>1492</v>
      </c>
      <c r="B95" s="8" t="s">
        <v>1731</v>
      </c>
      <c r="C95" s="8">
        <v>2064844550</v>
      </c>
      <c r="D95" s="9">
        <v>36782159.299999997</v>
      </c>
      <c r="E95" t="str">
        <f>VLOOKUP(A95,data!$B$2:$B$539,1,0)</f>
        <v>03352000</v>
      </c>
      <c r="F95" t="str">
        <f>VLOOKUP(A95,data!$B:$B,1,0)</f>
        <v>03352000</v>
      </c>
      <c r="G95">
        <f t="shared" si="1"/>
        <v>1.7813524654918936E-2</v>
      </c>
    </row>
    <row r="96" spans="1:7" x14ac:dyDescent="0.25">
      <c r="A96" s="3" t="s">
        <v>1185</v>
      </c>
      <c r="B96" s="8" t="s">
        <v>1732</v>
      </c>
      <c r="C96" s="8">
        <v>1248587888</v>
      </c>
      <c r="D96" s="9">
        <v>378456130.815</v>
      </c>
      <c r="E96" t="str">
        <f>VLOOKUP(A96,data!$B$2:$B$539,1,0)</f>
        <v>03353000</v>
      </c>
      <c r="F96" t="str">
        <f>VLOOKUP(A96,data!$B:$B,1,0)</f>
        <v>03353000</v>
      </c>
      <c r="G96">
        <f t="shared" si="1"/>
        <v>0.30310732184116784</v>
      </c>
    </row>
    <row r="97" spans="1:7" x14ac:dyDescent="0.25">
      <c r="A97" s="3" t="s">
        <v>792</v>
      </c>
      <c r="B97" s="8" t="s">
        <v>1733</v>
      </c>
      <c r="C97" s="8">
        <v>1228004051</v>
      </c>
      <c r="D97" s="9">
        <v>1223528454.598</v>
      </c>
      <c r="E97" t="str">
        <f>VLOOKUP(A97,data!$B$2:$B$539,1,0)</f>
        <v>03354000</v>
      </c>
      <c r="F97" t="str">
        <f>VLOOKUP(A97,data!$B:$B,1,0)</f>
        <v>03354000</v>
      </c>
      <c r="G97">
        <f t="shared" si="1"/>
        <v>0.99635538954586078</v>
      </c>
    </row>
    <row r="98" spans="1:7" x14ac:dyDescent="0.25">
      <c r="A98" s="3" t="s">
        <v>947</v>
      </c>
      <c r="B98" s="8" t="s">
        <v>1734</v>
      </c>
      <c r="C98" s="8">
        <v>1327228896</v>
      </c>
      <c r="D98" s="9">
        <v>789022948.52600002</v>
      </c>
      <c r="E98" t="str">
        <f>VLOOKUP(A98,data!$B$2:$B$539,1,0)</f>
        <v>03355000</v>
      </c>
      <c r="F98" t="str">
        <f>VLOOKUP(A98,data!$B:$B,1,0)</f>
        <v>03355000</v>
      </c>
      <c r="G98">
        <f t="shared" si="1"/>
        <v>0.59448897692323899</v>
      </c>
    </row>
    <row r="99" spans="1:7" x14ac:dyDescent="0.25">
      <c r="A99" s="3" t="s">
        <v>1501</v>
      </c>
      <c r="B99" s="8" t="s">
        <v>1735</v>
      </c>
      <c r="C99" s="8">
        <v>649497648.10000002</v>
      </c>
      <c r="D99" s="9">
        <v>10188852.642000001</v>
      </c>
      <c r="E99" t="str">
        <f>VLOOKUP(A99,data!$B$2:$B$539,1,0)</f>
        <v>03356000</v>
      </c>
      <c r="F99" t="str">
        <f>VLOOKUP(A99,data!$B:$B,1,0)</f>
        <v>03356000</v>
      </c>
      <c r="G99">
        <f t="shared" si="1"/>
        <v>1.5687281812037098E-2</v>
      </c>
    </row>
    <row r="100" spans="1:7" x14ac:dyDescent="0.25">
      <c r="A100" s="3" t="s">
        <v>1552</v>
      </c>
      <c r="B100" s="8" t="s">
        <v>1736</v>
      </c>
      <c r="C100" s="8">
        <v>2070567082</v>
      </c>
      <c r="D100" s="9">
        <v>6235468.7810000004</v>
      </c>
      <c r="E100" t="str">
        <f>VLOOKUP(A100,data!$B$2:$B$539,1,0)</f>
        <v>03357000</v>
      </c>
      <c r="F100" t="str">
        <f>VLOOKUP(A100,data!$B:$B,1,0)</f>
        <v>03357000</v>
      </c>
      <c r="G100">
        <f t="shared" si="1"/>
        <v>3.0114787563303878E-3</v>
      </c>
    </row>
    <row r="101" spans="1:7" x14ac:dyDescent="0.25">
      <c r="A101" s="3" t="s">
        <v>1105</v>
      </c>
      <c r="B101" s="8" t="s">
        <v>1737</v>
      </c>
      <c r="C101" s="8">
        <v>1884153634</v>
      </c>
      <c r="D101" s="9">
        <v>749704714.61699998</v>
      </c>
      <c r="E101" t="str">
        <f>VLOOKUP(A101,data!$B$2:$B$539,1,0)</f>
        <v>03358000</v>
      </c>
      <c r="F101" t="str">
        <f>VLOOKUP(A101,data!$B:$B,1,0)</f>
        <v>03358000</v>
      </c>
      <c r="G101">
        <f t="shared" si="1"/>
        <v>0.39789999132151449</v>
      </c>
    </row>
    <row r="102" spans="1:7" x14ac:dyDescent="0.25">
      <c r="A102" s="3" t="s">
        <v>1495</v>
      </c>
      <c r="B102" s="8" t="s">
        <v>1738</v>
      </c>
      <c r="C102" s="8">
        <v>1459288890</v>
      </c>
      <c r="D102" s="9">
        <v>25427610.741999999</v>
      </c>
      <c r="E102" t="str">
        <f>VLOOKUP(A102,data!$B$2:$B$539,1,0)</f>
        <v>03360000</v>
      </c>
      <c r="F102" t="str">
        <f>VLOOKUP(A102,data!$B:$B,1,0)</f>
        <v>03360000</v>
      </c>
      <c r="G102">
        <f t="shared" si="1"/>
        <v>1.7424658623968553E-2</v>
      </c>
    </row>
    <row r="103" spans="1:7" x14ac:dyDescent="0.25">
      <c r="A103" s="3" t="s">
        <v>1633</v>
      </c>
      <c r="B103" s="8" t="s">
        <v>1739</v>
      </c>
      <c r="C103" s="8">
        <v>790994732</v>
      </c>
      <c r="D103" s="9">
        <v>0</v>
      </c>
      <c r="E103" t="str">
        <f>VLOOKUP(A103,data!$B$2:$B$539,1,0)</f>
        <v>03361000</v>
      </c>
      <c r="F103" t="str">
        <f>VLOOKUP(A103,data!$B:$B,1,0)</f>
        <v>03361000</v>
      </c>
      <c r="G103">
        <f t="shared" si="1"/>
        <v>0</v>
      </c>
    </row>
    <row r="104" spans="1:7" x14ac:dyDescent="0.25">
      <c r="A104" s="3" t="s">
        <v>1531</v>
      </c>
      <c r="B104" s="8" t="s">
        <v>1740</v>
      </c>
      <c r="C104" s="8">
        <v>104847452.5</v>
      </c>
      <c r="D104" s="9">
        <v>484856.50300000003</v>
      </c>
      <c r="E104" t="str">
        <f>VLOOKUP(A104,data!$B$2:$B$539,1,0)</f>
        <v>03403000</v>
      </c>
      <c r="F104" t="str">
        <f>VLOOKUP(A104,data!$B:$B,1,0)</f>
        <v>03403000</v>
      </c>
      <c r="G104">
        <f t="shared" si="1"/>
        <v>4.6243994626383508E-3</v>
      </c>
    </row>
    <row r="105" spans="1:7" x14ac:dyDescent="0.25">
      <c r="A105" s="3" t="s">
        <v>1173</v>
      </c>
      <c r="B105" s="8" t="s">
        <v>1741</v>
      </c>
      <c r="C105" s="8">
        <v>117304738.59999999</v>
      </c>
      <c r="D105" s="9">
        <v>36985301.501000002</v>
      </c>
      <c r="E105" t="str">
        <f>VLOOKUP(A105,data!$B$2:$B$539,1,0)</f>
        <v>03404000</v>
      </c>
      <c r="F105" t="str">
        <f>VLOOKUP(A105,data!$B:$B,1,0)</f>
        <v>03404000</v>
      </c>
      <c r="G105">
        <f t="shared" si="1"/>
        <v>0.31529247618135015</v>
      </c>
    </row>
    <row r="106" spans="1:7" x14ac:dyDescent="0.25">
      <c r="A106" s="3" t="s">
        <v>1398</v>
      </c>
      <c r="B106" s="8" t="s">
        <v>1742</v>
      </c>
      <c r="C106" s="8">
        <v>1405456568</v>
      </c>
      <c r="D106" s="9">
        <v>133073976.65099999</v>
      </c>
      <c r="E106" t="str">
        <f>VLOOKUP(A106,data!$B$2:$B$539,1,0)</f>
        <v>03452000</v>
      </c>
      <c r="F106" t="str">
        <f>VLOOKUP(A106,data!$B:$B,1,0)</f>
        <v>03452000</v>
      </c>
      <c r="G106">
        <f t="shared" si="1"/>
        <v>9.4683805733227031E-2</v>
      </c>
    </row>
    <row r="107" spans="1:7" x14ac:dyDescent="0.25">
      <c r="A107" s="3" t="s">
        <v>1451</v>
      </c>
      <c r="B107" s="8" t="s">
        <v>1743</v>
      </c>
      <c r="C107" s="8">
        <v>1420692860</v>
      </c>
      <c r="D107" s="9">
        <v>66812136.434</v>
      </c>
      <c r="E107" t="str">
        <f>VLOOKUP(A107,data!$B$2:$B$539,1,0)</f>
        <v>03453000</v>
      </c>
      <c r="F107" t="str">
        <f>VLOOKUP(A107,data!$B:$B,1,0)</f>
        <v>03453000</v>
      </c>
      <c r="G107">
        <f t="shared" si="1"/>
        <v>4.7027854024690459E-2</v>
      </c>
    </row>
    <row r="108" spans="1:7" x14ac:dyDescent="0.25">
      <c r="A108" s="3" t="s">
        <v>1236</v>
      </c>
      <c r="B108" s="8" t="s">
        <v>1744</v>
      </c>
      <c r="C108" s="8">
        <v>2886300177</v>
      </c>
      <c r="D108" s="9">
        <v>693223213.90600002</v>
      </c>
      <c r="E108" t="str">
        <f>VLOOKUP(A108,data!$B$2:$B$539,1,0)</f>
        <v>03454000</v>
      </c>
      <c r="F108" t="str">
        <f>VLOOKUP(A108,data!$B:$B,1,0)</f>
        <v>03454000</v>
      </c>
      <c r="G108">
        <f t="shared" si="1"/>
        <v>0.24017710265552883</v>
      </c>
    </row>
    <row r="109" spans="1:7" x14ac:dyDescent="0.25">
      <c r="A109" s="3" t="s">
        <v>1439</v>
      </c>
      <c r="B109" s="8" t="s">
        <v>1745</v>
      </c>
      <c r="C109" s="8">
        <v>724809123.20000005</v>
      </c>
      <c r="D109" s="9">
        <v>41950603.696999997</v>
      </c>
      <c r="E109" t="str">
        <f>VLOOKUP(A109,data!$B$2:$B$539,1,0)</f>
        <v>03455000</v>
      </c>
      <c r="F109" t="str">
        <f>VLOOKUP(A109,data!$B:$B,1,0)</f>
        <v>03455000</v>
      </c>
      <c r="G109">
        <f t="shared" si="1"/>
        <v>5.7878139711859511E-2</v>
      </c>
    </row>
    <row r="110" spans="1:7" x14ac:dyDescent="0.25">
      <c r="A110" s="3" t="s">
        <v>1483</v>
      </c>
      <c r="B110" s="8" t="s">
        <v>1746</v>
      </c>
      <c r="C110" s="8">
        <v>982662533.5</v>
      </c>
      <c r="D110" s="9">
        <v>25764240.723000001</v>
      </c>
      <c r="E110" t="str">
        <f>VLOOKUP(A110,data!$B$2:$B$539,1,0)</f>
        <v>03456000</v>
      </c>
      <c r="F110" t="str">
        <f>VLOOKUP(A110,data!$B:$B,1,0)</f>
        <v>03456000</v>
      </c>
      <c r="G110">
        <f t="shared" si="1"/>
        <v>2.6218808435927818E-2</v>
      </c>
    </row>
    <row r="111" spans="1:7" x14ac:dyDescent="0.25">
      <c r="A111" s="3" t="s">
        <v>1445</v>
      </c>
      <c r="B111" s="8" t="s">
        <v>1747</v>
      </c>
      <c r="C111" s="8">
        <v>1065135964</v>
      </c>
      <c r="D111" s="9">
        <v>53289702.348999999</v>
      </c>
      <c r="E111" t="str">
        <f>VLOOKUP(A111,data!$B$2:$B$539,1,0)</f>
        <v>03457000</v>
      </c>
      <c r="F111" t="str">
        <f>VLOOKUP(A111,data!$B:$B,1,0)</f>
        <v>03457000</v>
      </c>
      <c r="G111">
        <f t="shared" si="1"/>
        <v>5.003089197070807E-2</v>
      </c>
    </row>
    <row r="112" spans="1:7" x14ac:dyDescent="0.25">
      <c r="A112" s="3" t="s">
        <v>849</v>
      </c>
      <c r="B112" s="8" t="s">
        <v>1748</v>
      </c>
      <c r="C112" s="8">
        <v>1063481503</v>
      </c>
      <c r="D112" s="9">
        <v>895335459.773</v>
      </c>
      <c r="E112" t="str">
        <f>VLOOKUP(A112,data!$B$2:$B$539,1,0)</f>
        <v>03458000</v>
      </c>
      <c r="F112" t="str">
        <f>VLOOKUP(A112,data!$B:$B,1,0)</f>
        <v>03458000</v>
      </c>
      <c r="G112">
        <f t="shared" si="1"/>
        <v>0.84189095649273371</v>
      </c>
    </row>
    <row r="113" spans="1:7" x14ac:dyDescent="0.25">
      <c r="A113" s="3" t="s">
        <v>1039</v>
      </c>
      <c r="B113" s="8" t="s">
        <v>1749</v>
      </c>
      <c r="C113" s="8">
        <v>2122006315</v>
      </c>
      <c r="D113" s="9">
        <v>1017483279.209</v>
      </c>
      <c r="E113" t="str">
        <f>VLOOKUP(A113,data!$B$2:$B$539,1,0)</f>
        <v>03459000</v>
      </c>
      <c r="F113" t="str">
        <f>VLOOKUP(A113,data!$B:$B,1,0)</f>
        <v>03459000</v>
      </c>
      <c r="G113">
        <f t="shared" si="1"/>
        <v>0.47949116457224117</v>
      </c>
    </row>
    <row r="114" spans="1:7" x14ac:dyDescent="0.25">
      <c r="A114" s="3" t="s">
        <v>977</v>
      </c>
      <c r="B114" s="8" t="s">
        <v>1750</v>
      </c>
      <c r="C114" s="8">
        <v>815941769.89999998</v>
      </c>
      <c r="D114" s="9">
        <v>459680918.903</v>
      </c>
      <c r="E114" t="str">
        <f>VLOOKUP(A114,data!$B$2:$B$539,1,0)</f>
        <v>03460000</v>
      </c>
      <c r="F114" t="str">
        <f>VLOOKUP(A114,data!$B:$B,1,0)</f>
        <v>03460000</v>
      </c>
      <c r="G114">
        <f t="shared" si="1"/>
        <v>0.56337466209057718</v>
      </c>
    </row>
    <row r="115" spans="1:7" x14ac:dyDescent="0.25">
      <c r="A115" s="3" t="s">
        <v>1448</v>
      </c>
      <c r="B115" s="8" t="s">
        <v>1751</v>
      </c>
      <c r="C115" s="8">
        <v>831693908.39999998</v>
      </c>
      <c r="D115" s="9">
        <v>40434008.465999998</v>
      </c>
      <c r="E115" t="str">
        <f>VLOOKUP(A115,data!$B$2:$B$539,1,0)</f>
        <v>03461000</v>
      </c>
      <c r="F115" t="str">
        <f>VLOOKUP(A115,data!$B:$B,1,0)</f>
        <v>03461000</v>
      </c>
      <c r="G115">
        <f t="shared" si="1"/>
        <v>4.861645379101829E-2</v>
      </c>
    </row>
    <row r="116" spans="1:7" x14ac:dyDescent="0.25">
      <c r="A116" s="3" t="s">
        <v>1386</v>
      </c>
      <c r="B116" s="8" t="s">
        <v>1752</v>
      </c>
      <c r="C116" s="8">
        <v>662492278.89999998</v>
      </c>
      <c r="D116" s="9">
        <v>66786043.692000002</v>
      </c>
      <c r="E116" t="str">
        <f>VLOOKUP(A116,data!$B$2:$B$539,1,0)</f>
        <v>03462000</v>
      </c>
      <c r="F116" t="str">
        <f>VLOOKUP(A116,data!$B:$B,1,0)</f>
        <v>03462000</v>
      </c>
      <c r="G116">
        <f t="shared" si="1"/>
        <v>0.10081029744662282</v>
      </c>
    </row>
    <row r="117" spans="1:7" x14ac:dyDescent="0.25">
      <c r="A117" s="3" t="s">
        <v>1582</v>
      </c>
      <c r="B117" s="8" t="s">
        <v>1753</v>
      </c>
      <c r="C117" s="8">
        <v>324156844.80000001</v>
      </c>
      <c r="D117" s="9">
        <v>466560.21799999999</v>
      </c>
      <c r="E117" t="str">
        <f>VLOOKUP(A117,data!$B$2:$B$539,1,0)</f>
        <v>04011000</v>
      </c>
      <c r="F117" t="str">
        <f>VLOOKUP(A117,data!$B:$B,1,0)</f>
        <v>04011000</v>
      </c>
      <c r="G117">
        <f t="shared" si="1"/>
        <v>1.4393039218032269E-3</v>
      </c>
    </row>
    <row r="118" spans="1:7" x14ac:dyDescent="0.25">
      <c r="A118" s="3" t="s">
        <v>1459</v>
      </c>
      <c r="B118" s="8" t="s">
        <v>1754</v>
      </c>
      <c r="C118" s="8">
        <v>170188604.30000001</v>
      </c>
      <c r="D118" s="9">
        <v>7115700.5810000002</v>
      </c>
      <c r="E118" t="str">
        <f>VLOOKUP(A118,data!$B$2:$B$539,1,0)</f>
        <v>05116000</v>
      </c>
      <c r="F118" t="str">
        <f>VLOOKUP(A118,data!$B:$B,1,0)</f>
        <v>05116000</v>
      </c>
      <c r="G118">
        <f t="shared" si="1"/>
        <v>4.1810675927847651E-2</v>
      </c>
    </row>
    <row r="119" spans="1:7" x14ac:dyDescent="0.25">
      <c r="A119" s="3" t="s">
        <v>1421</v>
      </c>
      <c r="B119" s="8" t="s">
        <v>1755</v>
      </c>
      <c r="C119" s="8">
        <v>75832988.799999997</v>
      </c>
      <c r="D119" s="9">
        <v>5898698.6770000001</v>
      </c>
      <c r="E119" t="str">
        <f>VLOOKUP(A119,data!$B$2:$B$539,1,0)</f>
        <v>05119000</v>
      </c>
      <c r="F119" t="str">
        <f>VLOOKUP(A119,data!$B:$B,1,0)</f>
        <v>05119000</v>
      </c>
      <c r="G119">
        <f t="shared" si="1"/>
        <v>7.778539090101115E-2</v>
      </c>
    </row>
    <row r="120" spans="1:7" x14ac:dyDescent="0.25">
      <c r="A120" s="3" t="s">
        <v>897</v>
      </c>
      <c r="B120" s="8" t="s">
        <v>1756</v>
      </c>
      <c r="C120" s="8">
        <v>73434707.780000001</v>
      </c>
      <c r="D120" s="9">
        <v>49655321.663999997</v>
      </c>
      <c r="E120" t="str">
        <f>VLOOKUP(A120,data!$B$2:$B$539,1,0)</f>
        <v>05120000</v>
      </c>
      <c r="F120" t="str">
        <f>VLOOKUP(A120,data!$B:$B,1,0)</f>
        <v>05120000</v>
      </c>
      <c r="G120">
        <f t="shared" si="1"/>
        <v>0.67618328124570626</v>
      </c>
    </row>
    <row r="121" spans="1:7" x14ac:dyDescent="0.25">
      <c r="A121" s="3" t="s">
        <v>1024</v>
      </c>
      <c r="B121" s="8" t="s">
        <v>1757</v>
      </c>
      <c r="C121" s="8">
        <v>88846233.920000002</v>
      </c>
      <c r="D121" s="9">
        <v>43987285.096000001</v>
      </c>
      <c r="E121" t="str">
        <f>VLOOKUP(A121,data!$B$2:$B$539,1,0)</f>
        <v>05122000</v>
      </c>
      <c r="F121" t="str">
        <f>VLOOKUP(A121,data!$B:$B,1,0)</f>
        <v>05122000</v>
      </c>
      <c r="G121">
        <f t="shared" si="1"/>
        <v>0.49509453755358457</v>
      </c>
    </row>
    <row r="122" spans="1:7" x14ac:dyDescent="0.25">
      <c r="A122" s="3" t="s">
        <v>1048</v>
      </c>
      <c r="B122" s="8" t="s">
        <v>1758</v>
      </c>
      <c r="C122" s="8">
        <v>169459048.40000001</v>
      </c>
      <c r="D122" s="9">
        <v>79030369.240999997</v>
      </c>
      <c r="E122" t="str">
        <f>VLOOKUP(A122,data!$B$2:$B$539,1,0)</f>
        <v>05124000</v>
      </c>
      <c r="F122" t="str">
        <f>VLOOKUP(A122,data!$B:$B,1,0)</f>
        <v>05124000</v>
      </c>
      <c r="G122">
        <f t="shared" si="1"/>
        <v>0.46636854146880713</v>
      </c>
    </row>
    <row r="123" spans="1:7" x14ac:dyDescent="0.25">
      <c r="A123" s="3" t="s">
        <v>1471</v>
      </c>
      <c r="B123" s="8" t="s">
        <v>1759</v>
      </c>
      <c r="C123" s="8">
        <v>1233432843</v>
      </c>
      <c r="D123" s="9">
        <v>35690975.093999997</v>
      </c>
      <c r="E123" t="str">
        <f>VLOOKUP(A123,data!$B$2:$B$539,1,0)</f>
        <v>05154000</v>
      </c>
      <c r="F123" t="str">
        <f>VLOOKUP(A123,data!$B:$B,1,0)</f>
        <v>05154000</v>
      </c>
      <c r="G123">
        <f t="shared" si="1"/>
        <v>2.8936293772744946E-2</v>
      </c>
    </row>
    <row r="124" spans="1:7" x14ac:dyDescent="0.25">
      <c r="A124" s="3" t="s">
        <v>1627</v>
      </c>
      <c r="B124" s="8" t="s">
        <v>1760</v>
      </c>
      <c r="C124" s="8">
        <v>409355021</v>
      </c>
      <c r="D124" s="9">
        <v>43370.266000000003</v>
      </c>
      <c r="E124" t="str">
        <f>VLOOKUP(A124,data!$B$2:$B$539,1,0)</f>
        <v>05158000</v>
      </c>
      <c r="F124" t="str">
        <f>VLOOKUP(A124,data!$B:$B,1,0)</f>
        <v>05158000</v>
      </c>
      <c r="G124">
        <f t="shared" si="1"/>
        <v>1.0594780514491357E-4</v>
      </c>
    </row>
    <row r="125" spans="1:7" x14ac:dyDescent="0.25">
      <c r="A125" s="3" t="s">
        <v>1567</v>
      </c>
      <c r="B125" s="8" t="s">
        <v>1761</v>
      </c>
      <c r="C125" s="8">
        <v>577546225.20000005</v>
      </c>
      <c r="D125" s="9">
        <v>1216555.4820000001</v>
      </c>
      <c r="E125" t="str">
        <f>VLOOKUP(A125,data!$B$2:$B$539,1,0)</f>
        <v>05162000</v>
      </c>
      <c r="F125" t="str">
        <f>VLOOKUP(A125,data!$B:$B,1,0)</f>
        <v>05162000</v>
      </c>
      <c r="G125">
        <f t="shared" si="1"/>
        <v>2.1064209736263374E-3</v>
      </c>
    </row>
    <row r="126" spans="1:7" x14ac:dyDescent="0.25">
      <c r="A126" s="3" t="s">
        <v>1033</v>
      </c>
      <c r="B126" s="8" t="s">
        <v>1762</v>
      </c>
      <c r="C126" s="8">
        <v>562960585.10000002</v>
      </c>
      <c r="D126" s="9">
        <v>275537162.912</v>
      </c>
      <c r="E126" t="str">
        <f>VLOOKUP(A126,data!$B$2:$B$539,1,0)</f>
        <v>05166000</v>
      </c>
      <c r="F126" t="str">
        <f>VLOOKUP(A126,data!$B:$B,1,0)</f>
        <v>05166000</v>
      </c>
      <c r="G126">
        <f t="shared" si="1"/>
        <v>0.48944308039443946</v>
      </c>
    </row>
    <row r="127" spans="1:7" x14ac:dyDescent="0.25">
      <c r="A127" s="3" t="s">
        <v>1111</v>
      </c>
      <c r="B127" s="8" t="s">
        <v>1763</v>
      </c>
      <c r="C127" s="8">
        <v>1043803817</v>
      </c>
      <c r="D127" s="9">
        <v>413865902.03100002</v>
      </c>
      <c r="E127" t="str">
        <f>VLOOKUP(A127,data!$B$2:$B$539,1,0)</f>
        <v>05170000</v>
      </c>
      <c r="F127" t="str">
        <f>VLOOKUP(A127,data!$B:$B,1,0)</f>
        <v>05170000</v>
      </c>
      <c r="G127">
        <f t="shared" si="1"/>
        <v>0.39649778559010579</v>
      </c>
    </row>
    <row r="128" spans="1:7" x14ac:dyDescent="0.25">
      <c r="A128" s="3" t="s">
        <v>1063</v>
      </c>
      <c r="B128" s="8" t="s">
        <v>1764</v>
      </c>
      <c r="C128" s="8">
        <v>141430389.30000001</v>
      </c>
      <c r="D128" s="9">
        <v>63750372.346000001</v>
      </c>
      <c r="E128" t="str">
        <f>VLOOKUP(A128,data!$B$2:$B$539,1,0)</f>
        <v>05314000</v>
      </c>
      <c r="F128" t="str">
        <f>VLOOKUP(A128,data!$B:$B,1,0)</f>
        <v>05314000</v>
      </c>
      <c r="G128">
        <f t="shared" si="1"/>
        <v>0.45075441467373517</v>
      </c>
    </row>
    <row r="129" spans="1:7" x14ac:dyDescent="0.25">
      <c r="A129" s="3" t="s">
        <v>1430</v>
      </c>
      <c r="B129" s="8" t="s">
        <v>1765</v>
      </c>
      <c r="C129" s="8">
        <v>404287366.60000002</v>
      </c>
      <c r="D129" s="9">
        <v>27171145.673</v>
      </c>
      <c r="E129" t="str">
        <f>VLOOKUP(A129,data!$B$2:$B$539,1,0)</f>
        <v>05315000</v>
      </c>
      <c r="F129" t="str">
        <f>VLOOKUP(A129,data!$B:$B,1,0)</f>
        <v>05315000</v>
      </c>
      <c r="G129">
        <f t="shared" si="1"/>
        <v>6.7207506139767656E-2</v>
      </c>
    </row>
    <row r="130" spans="1:7" x14ac:dyDescent="0.25">
      <c r="A130" s="3" t="s">
        <v>1558</v>
      </c>
      <c r="B130" s="8" t="s">
        <v>1766</v>
      </c>
      <c r="C130" s="8">
        <v>77561130.159999996</v>
      </c>
      <c r="D130" s="9">
        <v>214764.22500000001</v>
      </c>
      <c r="E130" t="str">
        <f>VLOOKUP(A130,data!$B$2:$B$539,1,0)</f>
        <v>05316000</v>
      </c>
      <c r="F130" t="str">
        <f>VLOOKUP(A130,data!$B:$B,1,0)</f>
        <v>05316000</v>
      </c>
      <c r="G130">
        <f t="shared" ref="G130:G193" si="2">D130/C130</f>
        <v>2.7689671947400104E-3</v>
      </c>
    </row>
    <row r="131" spans="1:7" x14ac:dyDescent="0.25">
      <c r="A131" s="3" t="s">
        <v>1015</v>
      </c>
      <c r="B131" s="8" t="s">
        <v>1767</v>
      </c>
      <c r="C131" s="8">
        <v>709366926.79999995</v>
      </c>
      <c r="D131" s="9">
        <v>358208568.15100002</v>
      </c>
      <c r="E131" t="str">
        <f>VLOOKUP(A131,data!$B$2:$B$539,1,0)</f>
        <v>05334000</v>
      </c>
      <c r="F131" t="str">
        <f>VLOOKUP(A131,data!$B:$B,1,0)</f>
        <v>05334000</v>
      </c>
      <c r="G131">
        <f t="shared" si="2"/>
        <v>0.50496936721719188</v>
      </c>
    </row>
    <row r="132" spans="1:7" x14ac:dyDescent="0.25">
      <c r="A132" s="3" t="s">
        <v>1138</v>
      </c>
      <c r="B132" s="8" t="s">
        <v>1768</v>
      </c>
      <c r="C132" s="8">
        <v>943756974.10000002</v>
      </c>
      <c r="D132" s="9">
        <v>334408004.44099998</v>
      </c>
      <c r="E132" t="str">
        <f>VLOOKUP(A132,data!$B$2:$B$539,1,0)</f>
        <v>05358000</v>
      </c>
      <c r="F132" t="str">
        <f>VLOOKUP(A132,data!$B:$B,1,0)</f>
        <v>05358000</v>
      </c>
      <c r="G132">
        <f t="shared" si="2"/>
        <v>0.35433698888413862</v>
      </c>
    </row>
    <row r="133" spans="1:7" x14ac:dyDescent="0.25">
      <c r="A133" s="3" t="s">
        <v>941</v>
      </c>
      <c r="B133" s="8" t="s">
        <v>1769</v>
      </c>
      <c r="C133" s="8">
        <v>701805393.20000005</v>
      </c>
      <c r="D133" s="9">
        <v>423117166.77600002</v>
      </c>
      <c r="E133" t="str">
        <f>VLOOKUP(A133,data!$B$2:$B$539,1,0)</f>
        <v>05362000</v>
      </c>
      <c r="F133" t="str">
        <f>VLOOKUP(A133,data!$B:$B,1,0)</f>
        <v>05362000</v>
      </c>
      <c r="G133">
        <f t="shared" si="2"/>
        <v>0.60289814081753623</v>
      </c>
    </row>
    <row r="134" spans="1:7" x14ac:dyDescent="0.25">
      <c r="A134" s="3" t="s">
        <v>756</v>
      </c>
      <c r="B134" s="8" t="s">
        <v>1770</v>
      </c>
      <c r="C134" s="8">
        <v>1256663927</v>
      </c>
      <c r="D134" s="9">
        <v>1289780510.2279999</v>
      </c>
      <c r="E134" t="str">
        <f>VLOOKUP(A134,data!$B$2:$B$539,1,0)</f>
        <v>05366000</v>
      </c>
      <c r="F134" t="str">
        <f>VLOOKUP(A134,data!$B:$B,1,0)</f>
        <v>05366000</v>
      </c>
      <c r="G134">
        <f t="shared" si="2"/>
        <v>1.0263527762009197</v>
      </c>
    </row>
    <row r="135" spans="1:7" x14ac:dyDescent="0.25">
      <c r="A135" s="3" t="s">
        <v>1289</v>
      </c>
      <c r="B135" s="8" t="s">
        <v>1771</v>
      </c>
      <c r="C135" s="8">
        <v>625344238.79999995</v>
      </c>
      <c r="D135" s="9">
        <v>119986414.278</v>
      </c>
      <c r="E135" t="str">
        <f>VLOOKUP(A135,data!$B$2:$B$539,1,0)</f>
        <v>05370000</v>
      </c>
      <c r="F135" t="str">
        <f>VLOOKUP(A135,data!$B:$B,1,0)</f>
        <v>05370000</v>
      </c>
      <c r="G135">
        <f t="shared" si="2"/>
        <v>0.19187258286451492</v>
      </c>
    </row>
    <row r="136" spans="1:7" x14ac:dyDescent="0.25">
      <c r="A136" s="3" t="s">
        <v>786</v>
      </c>
      <c r="B136" s="8" t="s">
        <v>1772</v>
      </c>
      <c r="C136" s="8">
        <v>921304994</v>
      </c>
      <c r="D136" s="9">
        <v>919523970.88600004</v>
      </c>
      <c r="E136" t="str">
        <f>VLOOKUP(A136,data!$B$2:$B$539,1,0)</f>
        <v>05374000</v>
      </c>
      <c r="F136" t="str">
        <f>VLOOKUP(A136,data!$B:$B,1,0)</f>
        <v>05374000</v>
      </c>
      <c r="G136">
        <f t="shared" si="2"/>
        <v>0.9980668474331531</v>
      </c>
    </row>
    <row r="137" spans="1:7" x14ac:dyDescent="0.25">
      <c r="A137" s="3" t="s">
        <v>855</v>
      </c>
      <c r="B137" s="8" t="s">
        <v>1773</v>
      </c>
      <c r="C137" s="8">
        <v>437513064.80000001</v>
      </c>
      <c r="D137" s="9">
        <v>364516025.64200002</v>
      </c>
      <c r="E137" t="str">
        <f>VLOOKUP(A137,data!$B$2:$B$539,1,0)</f>
        <v>05378000</v>
      </c>
      <c r="F137" t="str">
        <f>VLOOKUP(A137,data!$B:$B,1,0)</f>
        <v>05378000</v>
      </c>
      <c r="G137">
        <f t="shared" si="2"/>
        <v>0.83315460718557266</v>
      </c>
    </row>
    <row r="138" spans="1:7" x14ac:dyDescent="0.25">
      <c r="A138" s="3" t="s">
        <v>837</v>
      </c>
      <c r="B138" s="8" t="s">
        <v>1774</v>
      </c>
      <c r="C138" s="8">
        <v>1151751586</v>
      </c>
      <c r="D138" s="9">
        <v>997247284.05799997</v>
      </c>
      <c r="E138" t="str">
        <f>VLOOKUP(A138,data!$B$2:$B$539,1,0)</f>
        <v>05382000</v>
      </c>
      <c r="F138" t="str">
        <f>VLOOKUP(A138,data!$B:$B,1,0)</f>
        <v>05382000</v>
      </c>
      <c r="G138">
        <f t="shared" si="2"/>
        <v>0.86585275521209482</v>
      </c>
    </row>
    <row r="139" spans="1:7" x14ac:dyDescent="0.25">
      <c r="A139" s="3" t="s">
        <v>1081</v>
      </c>
      <c r="B139" s="8" t="s">
        <v>1775</v>
      </c>
      <c r="C139" s="8">
        <v>99568853.859999999</v>
      </c>
      <c r="D139" s="9">
        <v>43157129.806999996</v>
      </c>
      <c r="E139" t="str">
        <f>VLOOKUP(A139,data!$B$2:$B$539,1,0)</f>
        <v>05512000</v>
      </c>
      <c r="F139" t="str">
        <f>VLOOKUP(A139,data!$B:$B,1,0)</f>
        <v>05512000</v>
      </c>
      <c r="G139">
        <f t="shared" si="2"/>
        <v>0.43344005814992714</v>
      </c>
    </row>
    <row r="140" spans="1:7" x14ac:dyDescent="0.25">
      <c r="A140" s="3" t="s">
        <v>1480</v>
      </c>
      <c r="B140" s="8" t="s">
        <v>1776</v>
      </c>
      <c r="C140" s="8">
        <v>302244460.30000001</v>
      </c>
      <c r="D140" s="9">
        <v>7985192.8609999996</v>
      </c>
      <c r="E140" t="str">
        <f>VLOOKUP(A140,data!$B$2:$B$539,1,0)</f>
        <v>05515000</v>
      </c>
      <c r="F140" t="str">
        <f>VLOOKUP(A140,data!$B:$B,1,0)</f>
        <v>05515000</v>
      </c>
      <c r="G140">
        <f t="shared" si="2"/>
        <v>2.6419650017982476E-2</v>
      </c>
    </row>
    <row r="141" spans="1:7" x14ac:dyDescent="0.25">
      <c r="A141" s="3" t="s">
        <v>1045</v>
      </c>
      <c r="B141" s="8" t="s">
        <v>1777</v>
      </c>
      <c r="C141" s="8">
        <v>1427303742</v>
      </c>
      <c r="D141" s="9">
        <v>668383018.398</v>
      </c>
      <c r="E141" t="str">
        <f>VLOOKUP(A141,data!$B$2:$B$539,1,0)</f>
        <v>05554000</v>
      </c>
      <c r="F141" t="str">
        <f>VLOOKUP(A141,data!$B:$B,1,0)</f>
        <v>05554000</v>
      </c>
      <c r="G141">
        <f t="shared" si="2"/>
        <v>0.46828365871263861</v>
      </c>
    </row>
    <row r="142" spans="1:7" x14ac:dyDescent="0.25">
      <c r="A142" s="3" t="s">
        <v>1087</v>
      </c>
      <c r="B142" s="8" t="s">
        <v>1778</v>
      </c>
      <c r="C142" s="8">
        <v>1110792622</v>
      </c>
      <c r="D142" s="9">
        <v>476106648.66799998</v>
      </c>
      <c r="E142" t="str">
        <f>VLOOKUP(A142,data!$B$2:$B$539,1,0)</f>
        <v>05558000</v>
      </c>
      <c r="F142" t="str">
        <f>VLOOKUP(A142,data!$B:$B,1,0)</f>
        <v>05558000</v>
      </c>
      <c r="G142">
        <f t="shared" si="2"/>
        <v>0.42861884319213633</v>
      </c>
    </row>
    <row r="143" spans="1:7" x14ac:dyDescent="0.25">
      <c r="A143" s="3" t="s">
        <v>1004</v>
      </c>
      <c r="B143" s="8" t="s">
        <v>1779</v>
      </c>
      <c r="C143" s="8">
        <v>759535748.10000002</v>
      </c>
      <c r="D143" s="9">
        <v>399857299.458</v>
      </c>
      <c r="E143" t="str">
        <f>VLOOKUP(A143,data!$B$2:$B$539,1,0)</f>
        <v>05562000</v>
      </c>
      <c r="F143" t="str">
        <f>VLOOKUP(A143,data!$B:$B,1,0)</f>
        <v>05562000</v>
      </c>
      <c r="G143">
        <f t="shared" si="2"/>
        <v>0.52644961143468794</v>
      </c>
    </row>
    <row r="144" spans="1:7" x14ac:dyDescent="0.25">
      <c r="A144" s="3" t="s">
        <v>1336</v>
      </c>
      <c r="B144" s="8" t="s">
        <v>1780</v>
      </c>
      <c r="C144" s="8">
        <v>1795182008</v>
      </c>
      <c r="D144" s="9">
        <v>276496555.96399999</v>
      </c>
      <c r="E144" t="str">
        <f>VLOOKUP(A144,data!$B$2:$B$539,1,0)</f>
        <v>05566000</v>
      </c>
      <c r="F144" t="str">
        <f>VLOOKUP(A144,data!$B:$B,1,0)</f>
        <v>05566000</v>
      </c>
      <c r="G144">
        <f t="shared" si="2"/>
        <v>0.15402146118434137</v>
      </c>
    </row>
    <row r="145" spans="1:7" x14ac:dyDescent="0.25">
      <c r="A145" s="3" t="s">
        <v>1579</v>
      </c>
      <c r="B145" s="8" t="s">
        <v>1781</v>
      </c>
      <c r="C145" s="8">
        <v>1321741364</v>
      </c>
      <c r="D145" s="9">
        <v>1911777.202</v>
      </c>
      <c r="E145" t="str">
        <f>VLOOKUP(A145,data!$B$2:$B$539,1,0)</f>
        <v>05570000</v>
      </c>
      <c r="F145" t="str">
        <f>VLOOKUP(A145,data!$B:$B,1,0)</f>
        <v>05570000</v>
      </c>
      <c r="G145">
        <f t="shared" si="2"/>
        <v>1.4464079388530056E-3</v>
      </c>
    </row>
    <row r="146" spans="1:7" x14ac:dyDescent="0.25">
      <c r="A146" s="3" t="s">
        <v>1306</v>
      </c>
      <c r="B146" s="8" t="s">
        <v>1782</v>
      </c>
      <c r="C146" s="8">
        <v>258913210.59999999</v>
      </c>
      <c r="D146" s="9">
        <v>44384764.564000003</v>
      </c>
      <c r="E146" t="str">
        <f>VLOOKUP(A146,data!$B$2:$B$539,1,0)</f>
        <v>05711000</v>
      </c>
      <c r="F146" t="str">
        <f>VLOOKUP(A146,data!$B:$B,1,0)</f>
        <v>05711000</v>
      </c>
      <c r="G146">
        <f t="shared" si="2"/>
        <v>0.17142719161043846</v>
      </c>
    </row>
    <row r="147" spans="1:7" x14ac:dyDescent="0.25">
      <c r="A147" s="3" t="s">
        <v>1410</v>
      </c>
      <c r="B147" s="8" t="s">
        <v>1783</v>
      </c>
      <c r="C147" s="8">
        <v>968603463.20000005</v>
      </c>
      <c r="D147" s="9">
        <v>78803011.950000003</v>
      </c>
      <c r="E147" t="str">
        <f>VLOOKUP(A147,data!$B$2:$B$539,1,0)</f>
        <v>05754000</v>
      </c>
      <c r="F147" t="str">
        <f>VLOOKUP(A147,data!$B:$B,1,0)</f>
        <v>05754000</v>
      </c>
      <c r="G147">
        <f t="shared" si="2"/>
        <v>8.1357351015095974E-2</v>
      </c>
    </row>
    <row r="148" spans="1:7" x14ac:dyDescent="0.25">
      <c r="A148" s="3" t="s">
        <v>1477</v>
      </c>
      <c r="B148" s="8" t="s">
        <v>1784</v>
      </c>
      <c r="C148" s="8">
        <v>451158144</v>
      </c>
      <c r="D148" s="9">
        <v>12629960.016000001</v>
      </c>
      <c r="E148" t="str">
        <f>VLOOKUP(A148,data!$B$2:$B$539,1,0)</f>
        <v>05758000</v>
      </c>
      <c r="F148" t="str">
        <f>VLOOKUP(A148,data!$B:$B,1,0)</f>
        <v>05758000</v>
      </c>
      <c r="G148">
        <f t="shared" si="2"/>
        <v>2.7994529598915987E-2</v>
      </c>
    </row>
    <row r="149" spans="1:7" x14ac:dyDescent="0.25">
      <c r="A149" s="3" t="s">
        <v>783</v>
      </c>
      <c r="B149" s="8" t="s">
        <v>1785</v>
      </c>
      <c r="C149" s="8">
        <v>1199299101</v>
      </c>
      <c r="D149" s="9">
        <v>1197179650.484</v>
      </c>
      <c r="E149" t="str">
        <f>VLOOKUP(A149,data!$B$2:$B$539,1,0)</f>
        <v>05762000</v>
      </c>
      <c r="F149" t="str">
        <f>VLOOKUP(A149,data!$B:$B,1,0)</f>
        <v>05762000</v>
      </c>
      <c r="G149">
        <f t="shared" si="2"/>
        <v>0.99823275902213815</v>
      </c>
    </row>
    <row r="150" spans="1:7" x14ac:dyDescent="0.25">
      <c r="A150" s="3" t="s">
        <v>771</v>
      </c>
      <c r="B150" s="8" t="s">
        <v>1786</v>
      </c>
      <c r="C150" s="8">
        <v>1242749218</v>
      </c>
      <c r="D150" s="9">
        <v>1241351003.6849999</v>
      </c>
      <c r="E150" t="str">
        <f>VLOOKUP(A150,data!$B$2:$B$539,1,0)</f>
        <v>05766000</v>
      </c>
      <c r="F150" t="str">
        <f>VLOOKUP(A150,data!$B:$B,1,0)</f>
        <v>05766000</v>
      </c>
      <c r="G150">
        <f t="shared" si="2"/>
        <v>0.99887490227734743</v>
      </c>
    </row>
    <row r="151" spans="1:7" x14ac:dyDescent="0.25">
      <c r="A151" s="3" t="s">
        <v>1221</v>
      </c>
      <c r="B151" s="8" t="s">
        <v>1787</v>
      </c>
      <c r="C151" s="8">
        <v>1151046674</v>
      </c>
      <c r="D151" s="9">
        <v>290880468.54799998</v>
      </c>
      <c r="E151" t="str">
        <f>VLOOKUP(A151,data!$B$2:$B$539,1,0)</f>
        <v>05770000</v>
      </c>
      <c r="F151" t="str">
        <f>VLOOKUP(A151,data!$B:$B,1,0)</f>
        <v>05770000</v>
      </c>
      <c r="G151">
        <f t="shared" si="2"/>
        <v>0.25270953395587498</v>
      </c>
    </row>
    <row r="152" spans="1:7" x14ac:dyDescent="0.25">
      <c r="A152" s="3" t="s">
        <v>1203</v>
      </c>
      <c r="B152" s="8" t="s">
        <v>1788</v>
      </c>
      <c r="C152" s="8">
        <v>1247938420</v>
      </c>
      <c r="D152" s="9">
        <v>355652956.384</v>
      </c>
      <c r="E152" t="str">
        <f>VLOOKUP(A152,data!$B$2:$B$539,1,0)</f>
        <v>05774000</v>
      </c>
      <c r="F152" t="str">
        <f>VLOOKUP(A152,data!$B:$B,1,0)</f>
        <v>05774000</v>
      </c>
      <c r="G152">
        <f t="shared" si="2"/>
        <v>0.28499239280092042</v>
      </c>
    </row>
    <row r="153" spans="1:7" x14ac:dyDescent="0.25">
      <c r="A153" s="3" t="s">
        <v>1525</v>
      </c>
      <c r="B153" s="8" t="s">
        <v>1789</v>
      </c>
      <c r="C153" s="8">
        <v>228289306.69999999</v>
      </c>
      <c r="D153" s="9">
        <v>1247100.7949999999</v>
      </c>
      <c r="E153" t="str">
        <f>VLOOKUP(A153,data!$B$2:$B$539,1,0)</f>
        <v>05915000</v>
      </c>
      <c r="F153" t="str">
        <f>VLOOKUP(A153,data!$B:$B,1,0)</f>
        <v>05915000</v>
      </c>
      <c r="G153">
        <f t="shared" si="2"/>
        <v>5.4628086309747416E-3</v>
      </c>
    </row>
    <row r="154" spans="1:7" x14ac:dyDescent="0.25">
      <c r="A154" s="3" t="s">
        <v>1534</v>
      </c>
      <c r="B154" s="8" t="s">
        <v>1790</v>
      </c>
      <c r="C154" s="8">
        <v>410162437.69999999</v>
      </c>
      <c r="D154" s="9">
        <v>1439891.1569999999</v>
      </c>
      <c r="E154" t="str">
        <f>VLOOKUP(A154,data!$B$2:$B$539,1,0)</f>
        <v>05954000</v>
      </c>
      <c r="F154" t="str">
        <f>VLOOKUP(A154,data!$B:$B,1,0)</f>
        <v>05954000</v>
      </c>
      <c r="G154">
        <f t="shared" si="2"/>
        <v>3.5105388125598221E-3</v>
      </c>
    </row>
    <row r="155" spans="1:7" x14ac:dyDescent="0.25">
      <c r="A155" s="3" t="s">
        <v>843</v>
      </c>
      <c r="B155" s="8" t="s">
        <v>1791</v>
      </c>
      <c r="C155" s="8">
        <v>1961595735</v>
      </c>
      <c r="D155" s="9">
        <v>1686768419.878</v>
      </c>
      <c r="E155" t="str">
        <f>VLOOKUP(A155,data!$B$2:$B$539,1,0)</f>
        <v>05958000</v>
      </c>
      <c r="F155" t="str">
        <f>VLOOKUP(A155,data!$B:$B,1,0)</f>
        <v>05958000</v>
      </c>
      <c r="G155">
        <f t="shared" si="2"/>
        <v>0.8598960477847899</v>
      </c>
    </row>
    <row r="156" spans="1:7" x14ac:dyDescent="0.25">
      <c r="A156" s="3" t="s">
        <v>879</v>
      </c>
      <c r="B156" s="8" t="s">
        <v>1792</v>
      </c>
      <c r="C156" s="8">
        <v>1060673607</v>
      </c>
      <c r="D156" s="9">
        <v>790217131.45299995</v>
      </c>
      <c r="E156" t="str">
        <f>VLOOKUP(A156,data!$B$2:$B$539,1,0)</f>
        <v>05962000</v>
      </c>
      <c r="F156" t="str">
        <f>VLOOKUP(A156,data!$B:$B,1,0)</f>
        <v>05962000</v>
      </c>
      <c r="G156">
        <f t="shared" si="2"/>
        <v>0.74501441936322255</v>
      </c>
    </row>
    <row r="157" spans="1:7" x14ac:dyDescent="0.25">
      <c r="A157" s="3" t="s">
        <v>768</v>
      </c>
      <c r="B157" s="8" t="s">
        <v>1793</v>
      </c>
      <c r="C157" s="8">
        <v>711505994.10000002</v>
      </c>
      <c r="D157" s="9">
        <v>711093181.49899995</v>
      </c>
      <c r="E157" t="str">
        <f>VLOOKUP(A157,data!$B$2:$B$539,1,0)</f>
        <v>05966000</v>
      </c>
      <c r="F157" t="str">
        <f>VLOOKUP(A157,data!$B:$B,1,0)</f>
        <v>05966000</v>
      </c>
      <c r="G157">
        <f t="shared" si="2"/>
        <v>0.99941980446486289</v>
      </c>
    </row>
    <row r="158" spans="1:7" x14ac:dyDescent="0.25">
      <c r="A158" s="3" t="s">
        <v>819</v>
      </c>
      <c r="B158" s="8" t="s">
        <v>1794</v>
      </c>
      <c r="C158" s="8">
        <v>1134500217</v>
      </c>
      <c r="D158" s="9">
        <v>1085315129.0309999</v>
      </c>
      <c r="E158" t="str">
        <f>VLOOKUP(A158,data!$B$2:$B$539,1,0)</f>
        <v>05970000</v>
      </c>
      <c r="F158" t="str">
        <f>VLOOKUP(A158,data!$B:$B,1,0)</f>
        <v>05970000</v>
      </c>
      <c r="G158">
        <f t="shared" si="2"/>
        <v>0.95664603035593765</v>
      </c>
    </row>
    <row r="159" spans="1:7" x14ac:dyDescent="0.25">
      <c r="A159" s="3" t="s">
        <v>1269</v>
      </c>
      <c r="B159" s="8" t="s">
        <v>1795</v>
      </c>
      <c r="C159" s="8">
        <v>1330308967</v>
      </c>
      <c r="D159" s="9">
        <v>301097534.96799999</v>
      </c>
      <c r="E159" t="str">
        <f>VLOOKUP(A159,data!$B$2:$B$539,1,0)</f>
        <v>05974000</v>
      </c>
      <c r="F159" t="str">
        <f>VLOOKUP(A159,data!$B:$B,1,0)</f>
        <v>05974000</v>
      </c>
      <c r="G159">
        <f t="shared" si="2"/>
        <v>0.22633654469533468</v>
      </c>
    </row>
    <row r="160" spans="1:7" x14ac:dyDescent="0.25">
      <c r="A160" s="3" t="s">
        <v>1528</v>
      </c>
      <c r="B160" s="8" t="s">
        <v>1796</v>
      </c>
      <c r="C160" s="8">
        <v>544207847.70000005</v>
      </c>
      <c r="D160" s="9">
        <v>2831539.2859999998</v>
      </c>
      <c r="E160" t="str">
        <f>VLOOKUP(A160,data!$B$2:$B$539,1,0)</f>
        <v>05978000</v>
      </c>
      <c r="F160" t="str">
        <f>VLOOKUP(A160,data!$B:$B,1,0)</f>
        <v>05978000</v>
      </c>
      <c r="G160">
        <f t="shared" si="2"/>
        <v>5.2030475083499972E-3</v>
      </c>
    </row>
    <row r="161" spans="1:7" x14ac:dyDescent="0.25">
      <c r="A161" s="3" t="s">
        <v>1012</v>
      </c>
      <c r="B161" s="8" t="s">
        <v>1797</v>
      </c>
      <c r="C161" s="8">
        <v>122766027.59999999</v>
      </c>
      <c r="D161" s="9">
        <v>63271062.149999999</v>
      </c>
      <c r="E161" t="str">
        <f>VLOOKUP(A161,data!$B$2:$B$539,1,0)</f>
        <v>06411000</v>
      </c>
      <c r="F161" t="str">
        <f>VLOOKUP(A161,data!$B:$B,1,0)</f>
        <v>06411000</v>
      </c>
      <c r="G161">
        <f t="shared" si="2"/>
        <v>0.51537924120304435</v>
      </c>
    </row>
    <row r="162" spans="1:7" x14ac:dyDescent="0.25">
      <c r="A162" s="3" t="s">
        <v>1519</v>
      </c>
      <c r="B162" s="8" t="s">
        <v>1798</v>
      </c>
      <c r="C162" s="8">
        <v>247472582.59999999</v>
      </c>
      <c r="D162" s="9">
        <v>1627476.537</v>
      </c>
      <c r="E162" t="str">
        <f>VLOOKUP(A162,data!$B$2:$B$539,1,0)</f>
        <v>06412000</v>
      </c>
      <c r="F162" t="str">
        <f>VLOOKUP(A162,data!$B:$B,1,0)</f>
        <v>06412000</v>
      </c>
      <c r="G162">
        <f t="shared" si="2"/>
        <v>6.5763912911134745E-3</v>
      </c>
    </row>
    <row r="163" spans="1:7" x14ac:dyDescent="0.25">
      <c r="A163" s="3" t="s">
        <v>1135</v>
      </c>
      <c r="B163" s="8" t="s">
        <v>1799</v>
      </c>
      <c r="C163" s="8">
        <v>206112134.80000001</v>
      </c>
      <c r="D163" s="9">
        <v>73507228.531000003</v>
      </c>
      <c r="E163" t="str">
        <f>VLOOKUP(A163,data!$B$2:$B$539,1,0)</f>
        <v>06414000</v>
      </c>
      <c r="F163" t="str">
        <f>VLOOKUP(A163,data!$B:$B,1,0)</f>
        <v>06414000</v>
      </c>
      <c r="G163">
        <f t="shared" si="2"/>
        <v>0.35663707332092509</v>
      </c>
    </row>
    <row r="164" spans="1:7" x14ac:dyDescent="0.25">
      <c r="A164" s="3" t="s">
        <v>795</v>
      </c>
      <c r="B164" s="8" t="s">
        <v>1800</v>
      </c>
      <c r="C164" s="8">
        <v>720606956.10000002</v>
      </c>
      <c r="D164" s="9">
        <v>717339622.22300005</v>
      </c>
      <c r="E164" t="str">
        <f>VLOOKUP(A164,data!$B$2:$B$539,1,0)</f>
        <v>06431000</v>
      </c>
      <c r="F164" t="str">
        <f>VLOOKUP(A164,data!$B:$B,1,0)</f>
        <v>06431000</v>
      </c>
      <c r="G164">
        <f t="shared" si="2"/>
        <v>0.99546585853863645</v>
      </c>
    </row>
    <row r="165" spans="1:7" x14ac:dyDescent="0.25">
      <c r="A165" s="3" t="s">
        <v>1054</v>
      </c>
      <c r="B165" s="8" t="s">
        <v>1801</v>
      </c>
      <c r="C165" s="8">
        <v>658160817.29999995</v>
      </c>
      <c r="D165" s="9">
        <v>303132107.22299999</v>
      </c>
      <c r="E165" t="str">
        <f>VLOOKUP(A165,data!$B$2:$B$539,1,0)</f>
        <v>06432000</v>
      </c>
      <c r="F165" t="str">
        <f>VLOOKUP(A165,data!$B:$B,1,0)</f>
        <v>06432000</v>
      </c>
      <c r="G165">
        <f t="shared" si="2"/>
        <v>0.46057452715971642</v>
      </c>
    </row>
    <row r="166" spans="1:7" x14ac:dyDescent="0.25">
      <c r="A166" s="3" t="s">
        <v>1164</v>
      </c>
      <c r="B166" s="8" t="s">
        <v>1802</v>
      </c>
      <c r="C166" s="8">
        <v>455504641.39999998</v>
      </c>
      <c r="D166" s="9">
        <v>151175836.84900001</v>
      </c>
      <c r="E166" t="str">
        <f>VLOOKUP(A166,data!$B$2:$B$539,1,0)</f>
        <v>06433000</v>
      </c>
      <c r="F166" t="str">
        <f>VLOOKUP(A166,data!$B:$B,1,0)</f>
        <v>06433000</v>
      </c>
      <c r="G166">
        <f t="shared" si="2"/>
        <v>0.33188649051820618</v>
      </c>
    </row>
    <row r="167" spans="1:7" x14ac:dyDescent="0.25">
      <c r="A167" s="3" t="s">
        <v>780</v>
      </c>
      <c r="B167" s="8" t="s">
        <v>1803</v>
      </c>
      <c r="C167" s="8">
        <v>481597770</v>
      </c>
      <c r="D167" s="9">
        <v>480820360.04400003</v>
      </c>
      <c r="E167" t="str">
        <f>VLOOKUP(A167,data!$B$2:$B$539,1,0)</f>
        <v>06434000</v>
      </c>
      <c r="F167" t="str">
        <f>VLOOKUP(A167,data!$B:$B,1,0)</f>
        <v>06434000</v>
      </c>
      <c r="G167">
        <f t="shared" si="2"/>
        <v>0.99838576919490307</v>
      </c>
    </row>
    <row r="168" spans="1:7" x14ac:dyDescent="0.25">
      <c r="A168" s="3" t="s">
        <v>953</v>
      </c>
      <c r="B168" s="8" t="s">
        <v>1804</v>
      </c>
      <c r="C168" s="8">
        <v>1397765839</v>
      </c>
      <c r="D168" s="9">
        <v>822900232.426</v>
      </c>
      <c r="E168" t="str">
        <f>VLOOKUP(A168,data!$B$2:$B$539,1,0)</f>
        <v>06435000</v>
      </c>
      <c r="F168" t="str">
        <f>VLOOKUP(A168,data!$B:$B,1,0)</f>
        <v>06435000</v>
      </c>
      <c r="G168">
        <f t="shared" si="2"/>
        <v>0.58872538551573517</v>
      </c>
    </row>
    <row r="169" spans="1:7" x14ac:dyDescent="0.25">
      <c r="A169" s="3" t="s">
        <v>810</v>
      </c>
      <c r="B169" s="8" t="s">
        <v>1805</v>
      </c>
      <c r="C169" s="8">
        <v>218587453.09999999</v>
      </c>
      <c r="D169" s="9">
        <v>216649515.77599999</v>
      </c>
      <c r="E169" t="str">
        <f>VLOOKUP(A169,data!$B$2:$B$539,1,0)</f>
        <v>06436000</v>
      </c>
      <c r="F169" t="str">
        <f>VLOOKUP(A169,data!$B:$B,1,0)</f>
        <v>06436000</v>
      </c>
      <c r="G169">
        <f t="shared" si="2"/>
        <v>0.99113427007581523</v>
      </c>
    </row>
    <row r="170" spans="1:7" x14ac:dyDescent="0.25">
      <c r="A170" s="3" t="s">
        <v>774</v>
      </c>
      <c r="B170" s="8" t="s">
        <v>1806</v>
      </c>
      <c r="C170" s="8">
        <v>626328821.29999995</v>
      </c>
      <c r="D170" s="9">
        <v>625489206.18099999</v>
      </c>
      <c r="E170" t="str">
        <f>VLOOKUP(A170,data!$B$2:$B$539,1,0)</f>
        <v>06437000</v>
      </c>
      <c r="F170" t="str">
        <f>VLOOKUP(A170,data!$B:$B,1,0)</f>
        <v>06437000</v>
      </c>
      <c r="G170">
        <f t="shared" si="2"/>
        <v>0.99865946593794408</v>
      </c>
    </row>
    <row r="171" spans="1:7" x14ac:dyDescent="0.25">
      <c r="A171" s="3" t="s">
        <v>1621</v>
      </c>
      <c r="B171" s="8" t="s">
        <v>1807</v>
      </c>
      <c r="C171" s="8">
        <v>355723373.5</v>
      </c>
      <c r="D171" s="9">
        <v>179179.51800000001</v>
      </c>
      <c r="E171" t="str">
        <f>VLOOKUP(A171,data!$B$2:$B$539,1,0)</f>
        <v>06438000</v>
      </c>
      <c r="F171" t="str">
        <f>VLOOKUP(A171,data!$B:$B,1,0)</f>
        <v>06438000</v>
      </c>
      <c r="G171">
        <f t="shared" si="2"/>
        <v>5.0370465183952832E-4</v>
      </c>
    </row>
    <row r="172" spans="1:7" x14ac:dyDescent="0.25">
      <c r="A172" s="3" t="s">
        <v>828</v>
      </c>
      <c r="B172" s="8" t="s">
        <v>1808</v>
      </c>
      <c r="C172" s="8">
        <v>809856793.10000002</v>
      </c>
      <c r="D172" s="9">
        <v>725868909.05200005</v>
      </c>
      <c r="E172" t="str">
        <f>VLOOKUP(A172,data!$B$2:$B$539,1,0)</f>
        <v>06439000</v>
      </c>
      <c r="F172" t="str">
        <f>VLOOKUP(A172,data!$B:$B,1,0)</f>
        <v>06439000</v>
      </c>
      <c r="G172">
        <f t="shared" si="2"/>
        <v>0.89629291899064278</v>
      </c>
    </row>
    <row r="173" spans="1:7" x14ac:dyDescent="0.25">
      <c r="A173" s="3" t="s">
        <v>1200</v>
      </c>
      <c r="B173" s="8" t="s">
        <v>1809</v>
      </c>
      <c r="C173" s="8">
        <v>1098220081</v>
      </c>
      <c r="D173" s="9">
        <v>313765154.96899998</v>
      </c>
      <c r="E173" t="str">
        <f>VLOOKUP(A173,data!$B$2:$B$539,1,0)</f>
        <v>06440000</v>
      </c>
      <c r="F173" t="str">
        <f>VLOOKUP(A173,data!$B:$B,1,0)</f>
        <v>06440000</v>
      </c>
      <c r="G173">
        <f t="shared" si="2"/>
        <v>0.28570334889824328</v>
      </c>
    </row>
    <row r="174" spans="1:7" x14ac:dyDescent="0.25">
      <c r="A174" s="3" t="s">
        <v>1330</v>
      </c>
      <c r="B174" s="8" t="s">
        <v>1810</v>
      </c>
      <c r="C174" s="8">
        <v>855840113.70000005</v>
      </c>
      <c r="D174" s="9">
        <v>133635819.94</v>
      </c>
      <c r="E174" t="str">
        <f>VLOOKUP(A174,data!$B$2:$B$539,1,0)</f>
        <v>06531000</v>
      </c>
      <c r="F174" t="str">
        <f>VLOOKUP(A174,data!$B:$B,1,0)</f>
        <v>06531000</v>
      </c>
      <c r="G174">
        <f t="shared" si="2"/>
        <v>0.15614577746567709</v>
      </c>
    </row>
    <row r="175" spans="1:7" x14ac:dyDescent="0.25">
      <c r="A175" s="3" t="s">
        <v>906</v>
      </c>
      <c r="B175" s="8" t="s">
        <v>1811</v>
      </c>
      <c r="C175" s="8">
        <v>1064117377</v>
      </c>
      <c r="D175" s="9">
        <v>706685887.86600006</v>
      </c>
      <c r="E175" t="str">
        <f>VLOOKUP(A175,data!$B$2:$B$539,1,0)</f>
        <v>06532000</v>
      </c>
      <c r="F175" t="str">
        <f>VLOOKUP(A175,data!$B:$B,1,0)</f>
        <v>06532000</v>
      </c>
      <c r="G175">
        <f t="shared" si="2"/>
        <v>0.66410520412542806</v>
      </c>
    </row>
    <row r="176" spans="1:7" x14ac:dyDescent="0.25">
      <c r="A176" s="3" t="s">
        <v>1093</v>
      </c>
      <c r="B176" s="8" t="s">
        <v>1812</v>
      </c>
      <c r="C176" s="8">
        <v>740911086.89999998</v>
      </c>
      <c r="D176" s="9">
        <v>314764559.45599997</v>
      </c>
      <c r="E176" t="str">
        <f>VLOOKUP(A176,data!$B$2:$B$539,1,0)</f>
        <v>06533000</v>
      </c>
      <c r="F176" t="str">
        <f>VLOOKUP(A176,data!$B:$B,1,0)</f>
        <v>06533000</v>
      </c>
      <c r="G176">
        <f t="shared" si="2"/>
        <v>0.42483445722615221</v>
      </c>
    </row>
    <row r="177" spans="1:7" x14ac:dyDescent="0.25">
      <c r="A177" s="3" t="s">
        <v>1197</v>
      </c>
      <c r="B177" s="8" t="s">
        <v>1813</v>
      </c>
      <c r="C177" s="8">
        <v>1265189632</v>
      </c>
      <c r="D177" s="9">
        <v>361620427.25700003</v>
      </c>
      <c r="E177" t="str">
        <f>VLOOKUP(A177,data!$B$2:$B$539,1,0)</f>
        <v>06534000</v>
      </c>
      <c r="F177" t="str">
        <f>VLOOKUP(A177,data!$B:$B,1,0)</f>
        <v>06534000</v>
      </c>
      <c r="G177">
        <f t="shared" si="2"/>
        <v>0.28582310359701085</v>
      </c>
    </row>
    <row r="178" spans="1:7" x14ac:dyDescent="0.25">
      <c r="A178" s="3" t="s">
        <v>1153</v>
      </c>
      <c r="B178" s="8" t="s">
        <v>1814</v>
      </c>
      <c r="C178" s="8">
        <v>1458523969</v>
      </c>
      <c r="D178" s="9">
        <v>496808589.50999999</v>
      </c>
      <c r="E178" t="str">
        <f>VLOOKUP(A178,data!$B$2:$B$539,1,0)</f>
        <v>06535000</v>
      </c>
      <c r="F178" t="str">
        <f>VLOOKUP(A178,data!$B:$B,1,0)</f>
        <v>06535000</v>
      </c>
      <c r="G178">
        <f t="shared" si="2"/>
        <v>0.34062422014951471</v>
      </c>
    </row>
    <row r="179" spans="1:7" x14ac:dyDescent="0.25">
      <c r="A179" s="3" t="s">
        <v>1212</v>
      </c>
      <c r="B179" s="8" t="s">
        <v>1815</v>
      </c>
      <c r="C179" s="8">
        <v>102406267.8</v>
      </c>
      <c r="D179" s="9">
        <v>27588337.238000002</v>
      </c>
      <c r="E179" t="str">
        <f>VLOOKUP(A179,data!$B$2:$B$539,1,0)</f>
        <v>06611000</v>
      </c>
      <c r="F179" t="str">
        <f>VLOOKUP(A179,data!$B:$B,1,0)</f>
        <v>06611000</v>
      </c>
      <c r="G179">
        <f t="shared" si="2"/>
        <v>0.26940086608644087</v>
      </c>
    </row>
    <row r="180" spans="1:7" x14ac:dyDescent="0.25">
      <c r="A180" s="3" t="s">
        <v>816</v>
      </c>
      <c r="B180" s="8" t="s">
        <v>1816</v>
      </c>
      <c r="C180" s="8">
        <v>1384195935</v>
      </c>
      <c r="D180" s="9">
        <v>1331815472.1600001</v>
      </c>
      <c r="E180" t="str">
        <f>VLOOKUP(A180,data!$B$2:$B$539,1,0)</f>
        <v>06631000</v>
      </c>
      <c r="F180" t="str">
        <f>VLOOKUP(A180,data!$B:$B,1,0)</f>
        <v>06631000</v>
      </c>
      <c r="G180">
        <f t="shared" si="2"/>
        <v>0.96215820209008207</v>
      </c>
    </row>
    <row r="181" spans="1:7" x14ac:dyDescent="0.25">
      <c r="A181" s="3" t="s">
        <v>1066</v>
      </c>
      <c r="B181" s="8" t="s">
        <v>1817</v>
      </c>
      <c r="C181" s="8">
        <v>1097386884</v>
      </c>
      <c r="D181" s="9">
        <v>492970153.26200002</v>
      </c>
      <c r="E181" t="str">
        <f>VLOOKUP(A181,data!$B$2:$B$539,1,0)</f>
        <v>06632000</v>
      </c>
      <c r="F181" t="str">
        <f>VLOOKUP(A181,data!$B:$B,1,0)</f>
        <v>06632000</v>
      </c>
      <c r="G181">
        <f t="shared" si="2"/>
        <v>0.44922183821362316</v>
      </c>
    </row>
    <row r="182" spans="1:7" x14ac:dyDescent="0.25">
      <c r="A182" s="3" t="s">
        <v>867</v>
      </c>
      <c r="B182" s="8" t="s">
        <v>1818</v>
      </c>
      <c r="C182" s="8">
        <v>1295648542</v>
      </c>
      <c r="D182" s="9">
        <v>987637867.79299998</v>
      </c>
      <c r="E182" t="str">
        <f>VLOOKUP(A182,data!$B$2:$B$539,1,0)</f>
        <v>06633000</v>
      </c>
      <c r="F182" t="str">
        <f>VLOOKUP(A182,data!$B:$B,1,0)</f>
        <v>06633000</v>
      </c>
      <c r="G182">
        <f t="shared" si="2"/>
        <v>0.76227297432716901</v>
      </c>
    </row>
    <row r="183" spans="1:7" x14ac:dyDescent="0.25">
      <c r="A183" s="3" t="s">
        <v>1126</v>
      </c>
      <c r="B183" s="8" t="s">
        <v>1819</v>
      </c>
      <c r="C183" s="8">
        <v>1536314252</v>
      </c>
      <c r="D183" s="9">
        <v>575979567.43799996</v>
      </c>
      <c r="E183" t="str">
        <f>VLOOKUP(A183,data!$B$2:$B$539,1,0)</f>
        <v>06634000</v>
      </c>
      <c r="F183" t="str">
        <f>VLOOKUP(A183,data!$B:$B,1,0)</f>
        <v>06634000</v>
      </c>
      <c r="G183">
        <f t="shared" si="2"/>
        <v>0.37490999428546601</v>
      </c>
    </row>
    <row r="184" spans="1:7" x14ac:dyDescent="0.25">
      <c r="A184" s="3" t="s">
        <v>1150</v>
      </c>
      <c r="B184" s="8" t="s">
        <v>1820</v>
      </c>
      <c r="C184" s="8">
        <v>1848530267</v>
      </c>
      <c r="D184" s="9">
        <v>630232039.91299999</v>
      </c>
      <c r="E184" t="str">
        <f>VLOOKUP(A184,data!$B$2:$B$539,1,0)</f>
        <v>06635000</v>
      </c>
      <c r="F184" t="str">
        <f>VLOOKUP(A184,data!$B:$B,1,0)</f>
        <v>06635000</v>
      </c>
      <c r="G184">
        <f t="shared" si="2"/>
        <v>0.34093682487320615</v>
      </c>
    </row>
    <row r="185" spans="1:7" x14ac:dyDescent="0.25">
      <c r="A185" s="3" t="s">
        <v>789</v>
      </c>
      <c r="B185" s="8" t="s">
        <v>1821</v>
      </c>
      <c r="C185" s="8">
        <v>1023744983</v>
      </c>
      <c r="D185" s="9">
        <v>1020636920.8839999</v>
      </c>
      <c r="E185" t="str">
        <f>VLOOKUP(A185,data!$B$2:$B$539,1,0)</f>
        <v>06636000</v>
      </c>
      <c r="F185" t="str">
        <f>VLOOKUP(A185,data!$B:$B,1,0)</f>
        <v>06636000</v>
      </c>
      <c r="G185">
        <f t="shared" si="2"/>
        <v>0.99696402701101194</v>
      </c>
    </row>
    <row r="186" spans="1:7" x14ac:dyDescent="0.25">
      <c r="A186" s="3" t="s">
        <v>1468</v>
      </c>
      <c r="B186" s="8" t="s">
        <v>1822</v>
      </c>
      <c r="C186" s="8">
        <v>107270792.40000001</v>
      </c>
      <c r="D186" s="9">
        <v>3400732.165</v>
      </c>
      <c r="E186" t="str">
        <f>VLOOKUP(A186,data!$B$2:$B$539,1,0)</f>
        <v>07111000</v>
      </c>
      <c r="F186" t="str">
        <f>VLOOKUP(A186,data!$B:$B,1,0)</f>
        <v>07111000</v>
      </c>
      <c r="G186">
        <f t="shared" si="2"/>
        <v>3.1702312334182026E-2</v>
      </c>
    </row>
    <row r="187" spans="1:7" x14ac:dyDescent="0.25">
      <c r="A187" s="3" t="s">
        <v>1522</v>
      </c>
      <c r="B187" s="8" t="s">
        <v>1823</v>
      </c>
      <c r="C187" s="8">
        <v>783908481.60000002</v>
      </c>
      <c r="D187" s="9">
        <v>4368184.7869999995</v>
      </c>
      <c r="E187" t="str">
        <f>VLOOKUP(A187,data!$B$2:$B$539,1,0)</f>
        <v>07131000</v>
      </c>
      <c r="F187" t="str">
        <f>VLOOKUP(A187,data!$B:$B,1,0)</f>
        <v>07131000</v>
      </c>
      <c r="G187">
        <f t="shared" si="2"/>
        <v>5.5723147402159702E-3</v>
      </c>
    </row>
    <row r="188" spans="1:7" x14ac:dyDescent="0.25">
      <c r="A188" s="3" t="s">
        <v>1424</v>
      </c>
      <c r="B188" s="8" t="s">
        <v>1824</v>
      </c>
      <c r="C188" s="8">
        <v>639964334.79999995</v>
      </c>
      <c r="D188" s="9">
        <v>48451417.899999999</v>
      </c>
      <c r="E188" t="str">
        <f>VLOOKUP(A188,data!$B$2:$B$539,1,0)</f>
        <v>07132000</v>
      </c>
      <c r="F188" t="str">
        <f>VLOOKUP(A188,data!$B:$B,1,0)</f>
        <v>07132000</v>
      </c>
      <c r="G188">
        <f t="shared" si="2"/>
        <v>7.5709559525910006E-2</v>
      </c>
    </row>
    <row r="189" spans="1:7" x14ac:dyDescent="0.25">
      <c r="A189" s="3" t="s">
        <v>956</v>
      </c>
      <c r="B189" s="8" t="s">
        <v>1825</v>
      </c>
      <c r="C189" s="8">
        <v>865587510.29999995</v>
      </c>
      <c r="D189" s="9">
        <v>506791228.09899998</v>
      </c>
      <c r="E189" t="str">
        <f>VLOOKUP(A189,data!$B$2:$B$539,1,0)</f>
        <v>07133000</v>
      </c>
      <c r="F189" t="str">
        <f>VLOOKUP(A189,data!$B:$B,1,0)</f>
        <v>07133000</v>
      </c>
      <c r="G189">
        <f t="shared" si="2"/>
        <v>0.58548814772449009</v>
      </c>
    </row>
    <row r="190" spans="1:7" x14ac:dyDescent="0.25">
      <c r="A190" s="3" t="s">
        <v>986</v>
      </c>
      <c r="B190" s="8" t="s">
        <v>1826</v>
      </c>
      <c r="C190" s="8">
        <v>779548902.20000005</v>
      </c>
      <c r="D190" s="9">
        <v>430698179.977</v>
      </c>
      <c r="E190" t="str">
        <f>VLOOKUP(A190,data!$B$2:$B$539,1,0)</f>
        <v>07134000</v>
      </c>
      <c r="F190" t="str">
        <f>VLOOKUP(A190,data!$B:$B,1,0)</f>
        <v>07134000</v>
      </c>
      <c r="G190">
        <f t="shared" si="2"/>
        <v>0.5524966795046562</v>
      </c>
    </row>
    <row r="191" spans="1:7" x14ac:dyDescent="0.25">
      <c r="A191" s="3" t="s">
        <v>1436</v>
      </c>
      <c r="B191" s="8" t="s">
        <v>1827</v>
      </c>
      <c r="C191" s="8">
        <v>691864916.20000005</v>
      </c>
      <c r="D191" s="9">
        <v>43563795.163000003</v>
      </c>
      <c r="E191" t="str">
        <f>VLOOKUP(A191,data!$B$2:$B$539,1,0)</f>
        <v>07135000</v>
      </c>
      <c r="F191" t="str">
        <f>VLOOKUP(A191,data!$B:$B,1,0)</f>
        <v>07135000</v>
      </c>
      <c r="G191">
        <f t="shared" si="2"/>
        <v>6.2965752624471641E-2</v>
      </c>
    </row>
    <row r="192" spans="1:7" x14ac:dyDescent="0.25">
      <c r="A192" s="3" t="s">
        <v>1537</v>
      </c>
      <c r="B192" s="8" t="s">
        <v>1828</v>
      </c>
      <c r="C192" s="8">
        <v>820484205.5</v>
      </c>
      <c r="D192" s="9">
        <v>2716677.139</v>
      </c>
      <c r="E192" t="str">
        <f>VLOOKUP(A192,data!$B$2:$B$539,1,0)</f>
        <v>07137000</v>
      </c>
      <c r="F192" t="str">
        <f>VLOOKUP(A192,data!$B:$B,1,0)</f>
        <v>07137000</v>
      </c>
      <c r="G192">
        <f t="shared" si="2"/>
        <v>3.3110657350734342E-3</v>
      </c>
    </row>
    <row r="193" spans="1:7" x14ac:dyDescent="0.25">
      <c r="A193" s="3" t="s">
        <v>900</v>
      </c>
      <c r="B193" s="8" t="s">
        <v>1829</v>
      </c>
      <c r="C193" s="8">
        <v>626765474</v>
      </c>
      <c r="D193" s="9">
        <v>423100566.38499999</v>
      </c>
      <c r="E193" t="str">
        <f>VLOOKUP(A193,data!$B$2:$B$539,1,0)</f>
        <v>07138000</v>
      </c>
      <c r="F193" t="str">
        <f>VLOOKUP(A193,data!$B:$B,1,0)</f>
        <v>07138000</v>
      </c>
      <c r="G193">
        <f t="shared" si="2"/>
        <v>0.67505404164141947</v>
      </c>
    </row>
    <row r="194" spans="1:7" x14ac:dyDescent="0.25">
      <c r="A194" s="3" t="s">
        <v>1251</v>
      </c>
      <c r="B194" s="8" t="s">
        <v>1830</v>
      </c>
      <c r="C194" s="8">
        <v>993715189.39999998</v>
      </c>
      <c r="D194" s="9">
        <v>228765746.354</v>
      </c>
      <c r="E194" t="str">
        <f>VLOOKUP(A194,data!$B$2:$B$539,1,0)</f>
        <v>07140000</v>
      </c>
      <c r="F194" t="str">
        <f>VLOOKUP(A194,data!$B:$B,1,0)</f>
        <v>07140000</v>
      </c>
      <c r="G194">
        <f t="shared" ref="G194:G257" si="3">D194/C194</f>
        <v>0.23021258887280124</v>
      </c>
    </row>
    <row r="195" spans="1:7" x14ac:dyDescent="0.25">
      <c r="A195" s="3" t="s">
        <v>995</v>
      </c>
      <c r="B195" s="8" t="s">
        <v>1831</v>
      </c>
      <c r="C195" s="8">
        <v>780857146.10000002</v>
      </c>
      <c r="D195" s="9">
        <v>414855956.94199997</v>
      </c>
      <c r="E195" t="str">
        <f>VLOOKUP(A195,data!$B$2:$B$539,1,0)</f>
        <v>07141000</v>
      </c>
      <c r="F195" t="str">
        <f>VLOOKUP(A195,data!$B:$B,1,0)</f>
        <v>07141000</v>
      </c>
      <c r="G195">
        <f t="shared" si="3"/>
        <v>0.53128278202229795</v>
      </c>
    </row>
    <row r="196" spans="1:7" x14ac:dyDescent="0.25">
      <c r="A196" s="3" t="s">
        <v>1339</v>
      </c>
      <c r="B196" s="8" t="s">
        <v>1832</v>
      </c>
      <c r="C196" s="8">
        <v>986837486.20000005</v>
      </c>
      <c r="D196" s="9">
        <v>148705102.366</v>
      </c>
      <c r="E196" t="str">
        <f>VLOOKUP(A196,data!$B$2:$B$539,1,0)</f>
        <v>07143000</v>
      </c>
      <c r="F196" t="str">
        <f>VLOOKUP(A196,data!$B:$B,1,0)</f>
        <v>07143000</v>
      </c>
      <c r="G196">
        <f t="shared" si="3"/>
        <v>0.15068854238463969</v>
      </c>
    </row>
    <row r="197" spans="1:7" x14ac:dyDescent="0.25">
      <c r="A197" s="3" t="s">
        <v>1272</v>
      </c>
      <c r="B197" s="8" t="s">
        <v>1833</v>
      </c>
      <c r="C197" s="8">
        <v>1167387621</v>
      </c>
      <c r="D197" s="9">
        <v>262978450.88600001</v>
      </c>
      <c r="E197" t="str">
        <f>VLOOKUP(A197,data!$B$2:$B$539,1,0)</f>
        <v>07231000</v>
      </c>
      <c r="F197" t="str">
        <f>VLOOKUP(A197,data!$B:$B,1,0)</f>
        <v>07231000</v>
      </c>
      <c r="G197">
        <f t="shared" si="3"/>
        <v>0.22527089216581644</v>
      </c>
    </row>
    <row r="198" spans="1:7" x14ac:dyDescent="0.25">
      <c r="A198" s="3" t="s">
        <v>1051</v>
      </c>
      <c r="B198" s="8" t="s">
        <v>1834</v>
      </c>
      <c r="C198" s="8">
        <v>1628220666</v>
      </c>
      <c r="D198" s="9">
        <v>750718753.60099995</v>
      </c>
      <c r="E198" t="str">
        <f>VLOOKUP(A198,data!$B$2:$B$539,1,0)</f>
        <v>07232000</v>
      </c>
      <c r="F198" t="str">
        <f>VLOOKUP(A198,data!$B:$B,1,0)</f>
        <v>07232000</v>
      </c>
      <c r="G198">
        <f t="shared" si="3"/>
        <v>0.46106696056454549</v>
      </c>
    </row>
    <row r="199" spans="1:7" x14ac:dyDescent="0.25">
      <c r="A199" s="3" t="s">
        <v>813</v>
      </c>
      <c r="B199" s="8" t="s">
        <v>1835</v>
      </c>
      <c r="C199" s="8">
        <v>909292983.89999998</v>
      </c>
      <c r="D199" s="9">
        <v>893126813.199</v>
      </c>
      <c r="E199" t="str">
        <f>VLOOKUP(A199,data!$B$2:$B$539,1,0)</f>
        <v>07233000</v>
      </c>
      <c r="F199" t="str">
        <f>VLOOKUP(A199,data!$B:$B,1,0)</f>
        <v>07233000</v>
      </c>
      <c r="G199">
        <f t="shared" si="3"/>
        <v>0.98222116414924643</v>
      </c>
    </row>
    <row r="200" spans="1:7" x14ac:dyDescent="0.25">
      <c r="A200" s="3" t="s">
        <v>1018</v>
      </c>
      <c r="B200" s="8" t="s">
        <v>1836</v>
      </c>
      <c r="C200" s="8">
        <v>1105732574</v>
      </c>
      <c r="D200" s="9">
        <v>557740402.15999997</v>
      </c>
      <c r="E200" t="str">
        <f>VLOOKUP(A200,data!$B$2:$B$539,1,0)</f>
        <v>07235000</v>
      </c>
      <c r="F200" t="str">
        <f>VLOOKUP(A200,data!$B:$B,1,0)</f>
        <v>07235000</v>
      </c>
      <c r="G200">
        <f t="shared" si="3"/>
        <v>0.50440804157769159</v>
      </c>
    </row>
    <row r="201" spans="1:7" x14ac:dyDescent="0.25">
      <c r="A201" s="3" t="s">
        <v>1549</v>
      </c>
      <c r="B201" s="8" t="s">
        <v>1837</v>
      </c>
      <c r="C201" s="8">
        <v>700333502.20000005</v>
      </c>
      <c r="D201" s="9">
        <v>2127259.4530000002</v>
      </c>
      <c r="E201" t="str">
        <f>VLOOKUP(A201,data!$B$2:$B$539,1,0)</f>
        <v>07331000</v>
      </c>
      <c r="F201" t="str">
        <f>VLOOKUP(A201,data!$B:$B,1,0)</f>
        <v>07331000</v>
      </c>
      <c r="G201">
        <f t="shared" si="3"/>
        <v>3.0374949168039387E-3</v>
      </c>
    </row>
    <row r="202" spans="1:7" x14ac:dyDescent="0.25">
      <c r="A202" s="3" t="s">
        <v>935</v>
      </c>
      <c r="B202" s="8" t="s">
        <v>1838</v>
      </c>
      <c r="C202" s="8">
        <v>708486460.60000002</v>
      </c>
      <c r="D202" s="9">
        <v>431569203.22500002</v>
      </c>
      <c r="E202" t="str">
        <f>VLOOKUP(A202,data!$B$2:$B$539,1,0)</f>
        <v>07332000</v>
      </c>
      <c r="F202" t="str">
        <f>VLOOKUP(A202,data!$B:$B,1,0)</f>
        <v>07332000</v>
      </c>
      <c r="G202">
        <f t="shared" si="3"/>
        <v>0.60914248503706692</v>
      </c>
    </row>
    <row r="203" spans="1:7" x14ac:dyDescent="0.25">
      <c r="A203" s="3" t="s">
        <v>1413</v>
      </c>
      <c r="B203" s="8" t="s">
        <v>1839</v>
      </c>
      <c r="C203" s="8">
        <v>641840514</v>
      </c>
      <c r="D203" s="9">
        <v>51058932.82</v>
      </c>
      <c r="E203" t="str">
        <f>VLOOKUP(A203,data!$B$2:$B$539,1,0)</f>
        <v>07333000</v>
      </c>
      <c r="F203" t="str">
        <f>VLOOKUP(A203,data!$B:$B,1,0)</f>
        <v>07333000</v>
      </c>
      <c r="G203">
        <f t="shared" si="3"/>
        <v>7.9550810063074323E-2</v>
      </c>
    </row>
    <row r="204" spans="1:7" x14ac:dyDescent="0.25">
      <c r="A204" s="3" t="s">
        <v>1141</v>
      </c>
      <c r="B204" s="8" t="s">
        <v>1840</v>
      </c>
      <c r="C204" s="8">
        <v>784592893</v>
      </c>
      <c r="D204" s="9">
        <v>275919892.57800001</v>
      </c>
      <c r="E204" t="str">
        <f>VLOOKUP(A204,data!$B$2:$B$539,1,0)</f>
        <v>07335000</v>
      </c>
      <c r="F204" t="str">
        <f>VLOOKUP(A204,data!$B:$B,1,0)</f>
        <v>07335000</v>
      </c>
      <c r="G204">
        <f t="shared" si="3"/>
        <v>0.35167268916110361</v>
      </c>
    </row>
    <row r="205" spans="1:7" x14ac:dyDescent="0.25">
      <c r="A205" s="3" t="s">
        <v>1456</v>
      </c>
      <c r="B205" s="8" t="s">
        <v>1841</v>
      </c>
      <c r="C205" s="8">
        <v>571573377.20000005</v>
      </c>
      <c r="D205" s="9">
        <v>24486657.329999998</v>
      </c>
      <c r="E205" t="str">
        <f>VLOOKUP(A205,data!$B$2:$B$539,1,0)</f>
        <v>07336000</v>
      </c>
      <c r="F205" t="str">
        <f>VLOOKUP(A205,data!$B:$B,1,0)</f>
        <v>07336000</v>
      </c>
      <c r="G205">
        <f t="shared" si="3"/>
        <v>4.2840794037598849E-2</v>
      </c>
    </row>
    <row r="206" spans="1:7" x14ac:dyDescent="0.25">
      <c r="A206" s="3" t="s">
        <v>980</v>
      </c>
      <c r="B206" s="8" t="s">
        <v>1842</v>
      </c>
      <c r="C206" s="8">
        <v>725628751.60000002</v>
      </c>
      <c r="D206" s="9">
        <v>405781613.41799998</v>
      </c>
      <c r="E206" t="str">
        <f>VLOOKUP(A206,data!$B$2:$B$539,1,0)</f>
        <v>07337000</v>
      </c>
      <c r="F206" t="str">
        <f>VLOOKUP(A206,data!$B:$B,1,0)</f>
        <v>07337000</v>
      </c>
      <c r="G206">
        <f t="shared" si="3"/>
        <v>0.55921380254470054</v>
      </c>
    </row>
    <row r="207" spans="1:7" x14ac:dyDescent="0.25">
      <c r="A207" s="3" t="s">
        <v>1630</v>
      </c>
      <c r="B207" s="8" t="s">
        <v>1843</v>
      </c>
      <c r="C207" s="8">
        <v>392782006</v>
      </c>
      <c r="D207" s="9">
        <v>22953.062000000002</v>
      </c>
      <c r="E207" t="str">
        <f>VLOOKUP(A207,data!$B$2:$B$539,1,0)</f>
        <v>07338000</v>
      </c>
      <c r="F207" t="str">
        <f>VLOOKUP(A207,data!$B:$B,1,0)</f>
        <v>07338000</v>
      </c>
      <c r="G207">
        <f t="shared" si="3"/>
        <v>5.8437152541045892E-5</v>
      </c>
    </row>
    <row r="208" spans="1:7" x14ac:dyDescent="0.25">
      <c r="A208" s="3" t="s">
        <v>1570</v>
      </c>
      <c r="B208" s="8" t="s">
        <v>1844</v>
      </c>
      <c r="C208" s="8">
        <v>605725576.89999998</v>
      </c>
      <c r="D208" s="9">
        <v>1097756.3770000001</v>
      </c>
      <c r="E208" t="str">
        <f>VLOOKUP(A208,data!$B$2:$B$539,1,0)</f>
        <v>07339000</v>
      </c>
      <c r="F208" t="str">
        <f>VLOOKUP(A208,data!$B:$B,1,0)</f>
        <v>07339000</v>
      </c>
      <c r="G208">
        <f t="shared" si="3"/>
        <v>1.8122998579953148E-3</v>
      </c>
    </row>
    <row r="209" spans="1:7" x14ac:dyDescent="0.25">
      <c r="A209" s="3" t="s">
        <v>968</v>
      </c>
      <c r="B209" s="8" t="s">
        <v>1845</v>
      </c>
      <c r="C209" s="8">
        <v>1086191174</v>
      </c>
      <c r="D209" s="9">
        <v>624829981.39699996</v>
      </c>
      <c r="E209" t="str">
        <f>VLOOKUP(A209,data!$B$2:$B$539,1,0)</f>
        <v>07340000</v>
      </c>
      <c r="F209" t="str">
        <f>VLOOKUP(A209,data!$B:$B,1,0)</f>
        <v>07340000</v>
      </c>
      <c r="G209">
        <f t="shared" si="3"/>
        <v>0.57524862690239453</v>
      </c>
    </row>
    <row r="210" spans="1:7" x14ac:dyDescent="0.25">
      <c r="A210" s="3" t="s">
        <v>1392</v>
      </c>
      <c r="B210" s="8" t="s">
        <v>1846</v>
      </c>
      <c r="C210" s="8">
        <v>618119091.60000002</v>
      </c>
      <c r="D210" s="9">
        <v>59800681.847999997</v>
      </c>
      <c r="E210" t="str">
        <f>VLOOKUP(A210,data!$B$2:$B$539,1,0)</f>
        <v>08115000</v>
      </c>
      <c r="F210" t="str">
        <f>VLOOKUP(A210,data!$B:$B,1,0)</f>
        <v>08115000</v>
      </c>
      <c r="G210">
        <f t="shared" si="3"/>
        <v>9.6746213894164074E-2</v>
      </c>
    </row>
    <row r="211" spans="1:7" x14ac:dyDescent="0.25">
      <c r="A211" s="3" t="s">
        <v>1266</v>
      </c>
      <c r="B211" s="8" t="s">
        <v>1847</v>
      </c>
      <c r="C211" s="8">
        <v>636857110.79999995</v>
      </c>
      <c r="D211" s="9">
        <v>144165847.053</v>
      </c>
      <c r="E211" t="str">
        <f>VLOOKUP(A211,data!$B$2:$B$539,1,0)</f>
        <v>08116000</v>
      </c>
      <c r="F211" t="str">
        <f>VLOOKUP(A211,data!$B:$B,1,0)</f>
        <v>08116000</v>
      </c>
      <c r="G211">
        <f t="shared" si="3"/>
        <v>0.22637078962956603</v>
      </c>
    </row>
    <row r="212" spans="1:7" x14ac:dyDescent="0.25">
      <c r="A212" s="3" t="s">
        <v>1576</v>
      </c>
      <c r="B212" s="8" t="s">
        <v>1848</v>
      </c>
      <c r="C212" s="8">
        <v>643975891.29999995</v>
      </c>
      <c r="D212" s="9">
        <v>1019838.779</v>
      </c>
      <c r="E212" t="str">
        <f>VLOOKUP(A212,data!$B$2:$B$539,1,0)</f>
        <v>08117000</v>
      </c>
      <c r="F212" t="str">
        <f>VLOOKUP(A212,data!$B:$B,1,0)</f>
        <v>08117000</v>
      </c>
      <c r="G212">
        <f t="shared" si="3"/>
        <v>1.5836598741938029E-3</v>
      </c>
    </row>
    <row r="213" spans="1:7" x14ac:dyDescent="0.25">
      <c r="A213" s="3" t="s">
        <v>1333</v>
      </c>
      <c r="B213" s="8" t="s">
        <v>1849</v>
      </c>
      <c r="C213" s="8">
        <v>685845724.39999998</v>
      </c>
      <c r="D213" s="9">
        <v>106366172.794</v>
      </c>
      <c r="E213" t="str">
        <f>VLOOKUP(A213,data!$B$2:$B$539,1,0)</f>
        <v>08118000</v>
      </c>
      <c r="F213" t="str">
        <f>VLOOKUP(A213,data!$B:$B,1,0)</f>
        <v>08118000</v>
      </c>
      <c r="G213">
        <f t="shared" si="3"/>
        <v>0.15508760791219128</v>
      </c>
    </row>
    <row r="214" spans="1:7" x14ac:dyDescent="0.25">
      <c r="A214" s="3" t="s">
        <v>965</v>
      </c>
      <c r="B214" s="8" t="s">
        <v>1850</v>
      </c>
      <c r="C214" s="8">
        <v>857652651.29999995</v>
      </c>
      <c r="D214" s="9">
        <v>497726773.46200001</v>
      </c>
      <c r="E214" t="str">
        <f>VLOOKUP(A214,data!$B$2:$B$539,1,0)</f>
        <v>08119000</v>
      </c>
      <c r="F214" t="str">
        <f>VLOOKUP(A214,data!$B:$B,1,0)</f>
        <v>08119000</v>
      </c>
      <c r="G214">
        <f t="shared" si="3"/>
        <v>0.58033607510868546</v>
      </c>
    </row>
    <row r="215" spans="1:7" x14ac:dyDescent="0.25">
      <c r="A215" s="3" t="s">
        <v>1260</v>
      </c>
      <c r="B215" s="8" t="s">
        <v>1851</v>
      </c>
      <c r="C215" s="8">
        <v>1101211846</v>
      </c>
      <c r="D215" s="9">
        <v>250862201.76800001</v>
      </c>
      <c r="E215" t="str">
        <f>VLOOKUP(A215,data!$B$2:$B$539,1,0)</f>
        <v>08125000</v>
      </c>
      <c r="F215" t="str">
        <f>VLOOKUP(A215,data!$B:$B,1,0)</f>
        <v>08125000</v>
      </c>
      <c r="G215">
        <f t="shared" si="3"/>
        <v>0.22780557862614928</v>
      </c>
    </row>
    <row r="216" spans="1:7" x14ac:dyDescent="0.25">
      <c r="A216" s="3" t="s">
        <v>1354</v>
      </c>
      <c r="B216" s="8" t="s">
        <v>1852</v>
      </c>
      <c r="C216" s="8">
        <v>774335692</v>
      </c>
      <c r="D216" s="9">
        <v>100512671.102</v>
      </c>
      <c r="E216" t="str">
        <f>VLOOKUP(A216,data!$B$2:$B$539,1,0)</f>
        <v>08126000</v>
      </c>
      <c r="F216" t="str">
        <f>VLOOKUP(A216,data!$B:$B,1,0)</f>
        <v>08126000</v>
      </c>
      <c r="G216">
        <f t="shared" si="3"/>
        <v>0.12980503435453158</v>
      </c>
    </row>
    <row r="217" spans="1:7" x14ac:dyDescent="0.25">
      <c r="A217" s="3" t="s">
        <v>1263</v>
      </c>
      <c r="B217" s="8" t="s">
        <v>1853</v>
      </c>
      <c r="C217" s="8">
        <v>1482802003</v>
      </c>
      <c r="D217" s="9">
        <v>337252046.06900001</v>
      </c>
      <c r="E217" t="str">
        <f>VLOOKUP(A217,data!$B$2:$B$539,1,0)</f>
        <v>08127000</v>
      </c>
      <c r="F217" t="str">
        <f>VLOOKUP(A217,data!$B:$B,1,0)</f>
        <v>08127000</v>
      </c>
      <c r="G217">
        <f t="shared" si="3"/>
        <v>0.22744239985289527</v>
      </c>
    </row>
    <row r="218" spans="1:7" x14ac:dyDescent="0.25">
      <c r="A218" s="3" t="s">
        <v>1513</v>
      </c>
      <c r="B218" s="8" t="s">
        <v>1854</v>
      </c>
      <c r="C218" s="8">
        <v>1307463208</v>
      </c>
      <c r="D218" s="9">
        <v>12663380.034</v>
      </c>
      <c r="E218" t="str">
        <f>VLOOKUP(A218,data!$B$2:$B$539,1,0)</f>
        <v>08128000</v>
      </c>
      <c r="F218" t="str">
        <f>VLOOKUP(A218,data!$B:$B,1,0)</f>
        <v>08128000</v>
      </c>
      <c r="G218">
        <f t="shared" si="3"/>
        <v>9.6854580354661882E-3</v>
      </c>
    </row>
    <row r="219" spans="1:7" x14ac:dyDescent="0.25">
      <c r="A219" s="3" t="s">
        <v>1342</v>
      </c>
      <c r="B219" s="8" t="s">
        <v>1855</v>
      </c>
      <c r="C219" s="8">
        <v>1511490198</v>
      </c>
      <c r="D219" s="9">
        <v>217883613.13299999</v>
      </c>
      <c r="E219" t="str">
        <f>VLOOKUP(A219,data!$B$2:$B$539,1,0)</f>
        <v>08136000</v>
      </c>
      <c r="F219" t="str">
        <f>VLOOKUP(A219,data!$B:$B,1,0)</f>
        <v>08136000</v>
      </c>
      <c r="G219">
        <f t="shared" si="3"/>
        <v>0.14415152239908868</v>
      </c>
    </row>
    <row r="220" spans="1:7" x14ac:dyDescent="0.25">
      <c r="A220" s="3" t="s">
        <v>1585</v>
      </c>
      <c r="B220" s="8" t="s">
        <v>1856</v>
      </c>
      <c r="C220" s="8">
        <v>171388515.80000001</v>
      </c>
      <c r="D220" s="9">
        <v>232119.258</v>
      </c>
      <c r="E220" t="str">
        <f>VLOOKUP(A220,data!$B$2:$B$539,1,0)</f>
        <v>08212000</v>
      </c>
      <c r="F220" t="str">
        <f>VLOOKUP(A220,data!$B:$B,1,0)</f>
        <v>08212000</v>
      </c>
      <c r="G220">
        <f t="shared" si="3"/>
        <v>1.3543454584254004E-3</v>
      </c>
    </row>
    <row r="221" spans="1:7" x14ac:dyDescent="0.25">
      <c r="A221" s="3" t="s">
        <v>1292</v>
      </c>
      <c r="B221" s="8" t="s">
        <v>1857</v>
      </c>
      <c r="C221" s="8">
        <v>1086400462</v>
      </c>
      <c r="D221" s="9">
        <v>205561018.81200001</v>
      </c>
      <c r="E221" t="str">
        <f>VLOOKUP(A221,data!$B$2:$B$539,1,0)</f>
        <v>08215000</v>
      </c>
      <c r="F221" t="str">
        <f>VLOOKUP(A221,data!$B:$B,1,0)</f>
        <v>08215000</v>
      </c>
      <c r="G221">
        <f t="shared" si="3"/>
        <v>0.18921293390613453</v>
      </c>
    </row>
    <row r="222" spans="1:7" x14ac:dyDescent="0.25">
      <c r="A222" s="3" t="s">
        <v>944</v>
      </c>
      <c r="B222" s="8" t="s">
        <v>1858</v>
      </c>
      <c r="C222" s="8">
        <v>875253339.79999995</v>
      </c>
      <c r="D222" s="9">
        <v>526666066.36400002</v>
      </c>
      <c r="E222" t="str">
        <f>VLOOKUP(A222,data!$B$2:$B$539,1,0)</f>
        <v>08216000</v>
      </c>
      <c r="F222" t="str">
        <f>VLOOKUP(A222,data!$B:$B,1,0)</f>
        <v>08216000</v>
      </c>
      <c r="G222">
        <f t="shared" si="3"/>
        <v>0.60172985627720776</v>
      </c>
    </row>
    <row r="223" spans="1:7" x14ac:dyDescent="0.25">
      <c r="A223" s="3" t="s">
        <v>989</v>
      </c>
      <c r="B223" s="8" t="s">
        <v>1859</v>
      </c>
      <c r="C223" s="8">
        <v>109636901.3</v>
      </c>
      <c r="D223" s="9">
        <v>59395423.682999998</v>
      </c>
      <c r="E223" t="str">
        <f>VLOOKUP(A223,data!$B$2:$B$539,1,0)</f>
        <v>08221000</v>
      </c>
      <c r="F223" t="str">
        <f>VLOOKUP(A223,data!$B:$B,1,0)</f>
        <v>08221000</v>
      </c>
      <c r="G223">
        <f t="shared" si="3"/>
        <v>0.54174664714826271</v>
      </c>
    </row>
    <row r="224" spans="1:7" x14ac:dyDescent="0.25">
      <c r="A224" s="3" t="s">
        <v>1588</v>
      </c>
      <c r="B224" s="8" t="s">
        <v>1860</v>
      </c>
      <c r="C224" s="8">
        <v>144796085.40000001</v>
      </c>
      <c r="D224" s="9">
        <v>191654.34599999999</v>
      </c>
      <c r="E224" t="str">
        <f>VLOOKUP(A224,data!$B$2:$B$539,1,0)</f>
        <v>08222000</v>
      </c>
      <c r="F224" t="str">
        <f>VLOOKUP(A224,data!$B:$B,1,0)</f>
        <v>08222000</v>
      </c>
      <c r="G224">
        <f t="shared" si="3"/>
        <v>1.3236155208930806E-3</v>
      </c>
    </row>
    <row r="225" spans="1:7" x14ac:dyDescent="0.25">
      <c r="A225" s="3" t="s">
        <v>834</v>
      </c>
      <c r="B225" s="8" t="s">
        <v>1861</v>
      </c>
      <c r="C225" s="8">
        <v>1127060313</v>
      </c>
      <c r="D225" s="9">
        <v>978027826.50999999</v>
      </c>
      <c r="E225" t="str">
        <f>VLOOKUP(A225,data!$B$2:$B$539,1,0)</f>
        <v>08225000</v>
      </c>
      <c r="F225" t="str">
        <f>VLOOKUP(A225,data!$B:$B,1,0)</f>
        <v>08225000</v>
      </c>
      <c r="G225">
        <f t="shared" si="3"/>
        <v>0.86776884540162136</v>
      </c>
    </row>
    <row r="226" spans="1:7" x14ac:dyDescent="0.25">
      <c r="A226" s="3" t="s">
        <v>1057</v>
      </c>
      <c r="B226" s="8" t="s">
        <v>1862</v>
      </c>
      <c r="C226" s="8">
        <v>1053857936</v>
      </c>
      <c r="D226" s="9">
        <v>479866773.11000001</v>
      </c>
      <c r="E226" t="str">
        <f>VLOOKUP(A226,data!$B$2:$B$539,1,0)</f>
        <v>08226000</v>
      </c>
      <c r="F226" t="str">
        <f>VLOOKUP(A226,data!$B:$B,1,0)</f>
        <v>08226000</v>
      </c>
      <c r="G226">
        <f t="shared" si="3"/>
        <v>0.45534294207753634</v>
      </c>
    </row>
    <row r="227" spans="1:7" x14ac:dyDescent="0.25">
      <c r="A227" s="3" t="s">
        <v>959</v>
      </c>
      <c r="B227" s="8" t="s">
        <v>1863</v>
      </c>
      <c r="C227" s="8">
        <v>96315547.010000005</v>
      </c>
      <c r="D227" s="9">
        <v>56335388.193000004</v>
      </c>
      <c r="E227" t="str">
        <f>VLOOKUP(A227,data!$B$2:$B$539,1,0)</f>
        <v>08231000</v>
      </c>
      <c r="F227" t="str">
        <f>VLOOKUP(A227,data!$B:$B,1,0)</f>
        <v>08231000</v>
      </c>
      <c r="G227">
        <f t="shared" si="3"/>
        <v>0.58490440995108461</v>
      </c>
    </row>
    <row r="228" spans="1:7" x14ac:dyDescent="0.25">
      <c r="A228" s="3" t="s">
        <v>846</v>
      </c>
      <c r="B228" s="8" t="s">
        <v>1864</v>
      </c>
      <c r="C228" s="8">
        <v>799251030.70000005</v>
      </c>
      <c r="D228" s="9">
        <v>685840159.91299999</v>
      </c>
      <c r="E228" t="str">
        <f>VLOOKUP(A228,data!$B$2:$B$539,1,0)</f>
        <v>08235000</v>
      </c>
      <c r="F228" t="str">
        <f>VLOOKUP(A228,data!$B:$B,1,0)</f>
        <v>08235000</v>
      </c>
      <c r="G228">
        <f t="shared" si="3"/>
        <v>0.85810356642559149</v>
      </c>
    </row>
    <row r="229" spans="1:7" x14ac:dyDescent="0.25">
      <c r="A229" s="3" t="s">
        <v>1090</v>
      </c>
      <c r="B229" s="8" t="s">
        <v>1865</v>
      </c>
      <c r="C229" s="8">
        <v>573943029.10000002</v>
      </c>
      <c r="D229" s="9">
        <v>245674031.99399999</v>
      </c>
      <c r="E229" t="str">
        <f>VLOOKUP(A229,data!$B$2:$B$539,1,0)</f>
        <v>08236000</v>
      </c>
      <c r="F229" t="str">
        <f>VLOOKUP(A229,data!$B:$B,1,0)</f>
        <v>08236000</v>
      </c>
      <c r="G229">
        <f t="shared" si="3"/>
        <v>0.42804602467119673</v>
      </c>
    </row>
    <row r="230" spans="1:7" x14ac:dyDescent="0.25">
      <c r="A230" s="3" t="s">
        <v>759</v>
      </c>
      <c r="B230" s="8" t="s">
        <v>1866</v>
      </c>
      <c r="C230" s="8">
        <v>868364665.70000005</v>
      </c>
      <c r="D230" s="9">
        <v>882745652.32299995</v>
      </c>
      <c r="E230" t="str">
        <f>VLOOKUP(A230,data!$B$2:$B$539,1,0)</f>
        <v>08237000</v>
      </c>
      <c r="F230" t="str">
        <f>VLOOKUP(A230,data!$B:$B,1,0)</f>
        <v>08237000</v>
      </c>
      <c r="G230">
        <f t="shared" si="3"/>
        <v>1.0165609993025306</v>
      </c>
    </row>
    <row r="231" spans="1:7" x14ac:dyDescent="0.25">
      <c r="A231" s="3" t="s">
        <v>1144</v>
      </c>
      <c r="B231" s="8" t="s">
        <v>1867</v>
      </c>
      <c r="C231" s="8">
        <v>154733039.80000001</v>
      </c>
      <c r="D231" s="9">
        <v>54380772.505999997</v>
      </c>
      <c r="E231" t="str">
        <f>VLOOKUP(A231,data!$B$2:$B$539,1,0)</f>
        <v>08311000</v>
      </c>
      <c r="F231" t="str">
        <f>VLOOKUP(A231,data!$B:$B,1,0)</f>
        <v>08311000</v>
      </c>
      <c r="G231">
        <f t="shared" si="3"/>
        <v>0.35144900259369166</v>
      </c>
    </row>
    <row r="232" spans="1:7" x14ac:dyDescent="0.25">
      <c r="A232" s="3" t="s">
        <v>870</v>
      </c>
      <c r="B232" s="8" t="s">
        <v>1868</v>
      </c>
      <c r="C232" s="8">
        <v>1376300220</v>
      </c>
      <c r="D232" s="9">
        <v>1046844055.4960001</v>
      </c>
      <c r="E232" t="str">
        <f>VLOOKUP(A232,data!$B$2:$B$539,1,0)</f>
        <v>08315000</v>
      </c>
      <c r="F232" t="str">
        <f>VLOOKUP(A232,data!$B:$B,1,0)</f>
        <v>08315000</v>
      </c>
      <c r="G232">
        <f t="shared" si="3"/>
        <v>0.76062187616013033</v>
      </c>
    </row>
    <row r="233" spans="1:7" x14ac:dyDescent="0.25">
      <c r="A233" s="3" t="s">
        <v>915</v>
      </c>
      <c r="B233" s="8" t="s">
        <v>1869</v>
      </c>
      <c r="C233" s="8">
        <v>679443468.89999998</v>
      </c>
      <c r="D233" s="9">
        <v>443288277.26499999</v>
      </c>
      <c r="E233" t="str">
        <f>VLOOKUP(A233,data!$B$2:$B$539,1,0)</f>
        <v>08316000</v>
      </c>
      <c r="F233" t="str">
        <f>VLOOKUP(A233,data!$B:$B,1,0)</f>
        <v>08316000</v>
      </c>
      <c r="G233">
        <f t="shared" si="3"/>
        <v>0.65242849119246282</v>
      </c>
    </row>
    <row r="234" spans="1:7" x14ac:dyDescent="0.25">
      <c r="A234" s="3" t="s">
        <v>924</v>
      </c>
      <c r="B234" s="8" t="s">
        <v>1870</v>
      </c>
      <c r="C234" s="8">
        <v>1860602658</v>
      </c>
      <c r="D234" s="9">
        <v>1167109292.9089999</v>
      </c>
      <c r="E234" t="str">
        <f>VLOOKUP(A234,data!$B$2:$B$539,1,0)</f>
        <v>08317000</v>
      </c>
      <c r="F234" t="str">
        <f>VLOOKUP(A234,data!$B:$B,1,0)</f>
        <v>08317000</v>
      </c>
      <c r="G234">
        <f t="shared" si="3"/>
        <v>0.62727487133848858</v>
      </c>
    </row>
    <row r="235" spans="1:7" x14ac:dyDescent="0.25">
      <c r="A235" s="3" t="s">
        <v>1170</v>
      </c>
      <c r="B235" s="8" t="s">
        <v>1871</v>
      </c>
      <c r="C235" s="8">
        <v>768551798.79999995</v>
      </c>
      <c r="D235" s="9">
        <v>243500723.73500001</v>
      </c>
      <c r="E235" t="str">
        <f>VLOOKUP(A235,data!$B$2:$B$539,1,0)</f>
        <v>08325000</v>
      </c>
      <c r="F235" t="str">
        <f>VLOOKUP(A235,data!$B:$B,1,0)</f>
        <v>08325000</v>
      </c>
      <c r="G235">
        <f t="shared" si="3"/>
        <v>0.31683059504277622</v>
      </c>
    </row>
    <row r="236" spans="1:7" x14ac:dyDescent="0.25">
      <c r="A236" s="3" t="s">
        <v>852</v>
      </c>
      <c r="B236" s="8" t="s">
        <v>1872</v>
      </c>
      <c r="C236" s="8">
        <v>1029037080</v>
      </c>
      <c r="D236" s="9">
        <v>861859354.40799999</v>
      </c>
      <c r="E236" t="str">
        <f>VLOOKUP(A236,data!$B$2:$B$539,1,0)</f>
        <v>08326000</v>
      </c>
      <c r="F236" t="str">
        <f>VLOOKUP(A236,data!$B:$B,1,0)</f>
        <v>08326000</v>
      </c>
      <c r="G236">
        <f t="shared" si="3"/>
        <v>0.83753964862762764</v>
      </c>
    </row>
    <row r="237" spans="1:7" x14ac:dyDescent="0.25">
      <c r="A237" s="3" t="s">
        <v>864</v>
      </c>
      <c r="B237" s="8" t="s">
        <v>1873</v>
      </c>
      <c r="C237" s="8">
        <v>730919495.29999995</v>
      </c>
      <c r="D237" s="9">
        <v>564758974.28100002</v>
      </c>
      <c r="E237" t="str">
        <f>VLOOKUP(A237,data!$B$2:$B$539,1,0)</f>
        <v>08327000</v>
      </c>
      <c r="F237" t="str">
        <f>VLOOKUP(A237,data!$B:$B,1,0)</f>
        <v>08327000</v>
      </c>
      <c r="G237">
        <f t="shared" si="3"/>
        <v>0.77266918985270638</v>
      </c>
    </row>
    <row r="238" spans="1:7" x14ac:dyDescent="0.25">
      <c r="A238" s="3" t="s">
        <v>1555</v>
      </c>
      <c r="B238" s="8" t="s">
        <v>1874</v>
      </c>
      <c r="C238" s="8">
        <v>820971266.5</v>
      </c>
      <c r="D238" s="9">
        <v>2329973.1660000002</v>
      </c>
      <c r="E238" t="str">
        <f>VLOOKUP(A238,data!$B$2:$B$539,1,0)</f>
        <v>08335000</v>
      </c>
      <c r="F238" t="str">
        <f>VLOOKUP(A238,data!$B:$B,1,0)</f>
        <v>08335000</v>
      </c>
      <c r="G238">
        <f t="shared" si="3"/>
        <v>2.8380690787550237E-3</v>
      </c>
    </row>
    <row r="239" spans="1:7" x14ac:dyDescent="0.25">
      <c r="A239" s="3" t="s">
        <v>747</v>
      </c>
      <c r="B239" s="8" t="s">
        <v>1875</v>
      </c>
      <c r="C239" s="8">
        <v>805119094.60000002</v>
      </c>
      <c r="D239" s="9">
        <v>994063643.48800004</v>
      </c>
      <c r="E239" t="str">
        <f>VLOOKUP(A239,data!$B$2:$B$539,1,0)</f>
        <v>08336000</v>
      </c>
      <c r="F239" t="str">
        <f>VLOOKUP(A239,data!$B:$B,1,0)</f>
        <v>08336000</v>
      </c>
      <c r="G239">
        <f t="shared" si="3"/>
        <v>1.2346790060691228</v>
      </c>
    </row>
    <row r="240" spans="1:7" x14ac:dyDescent="0.25">
      <c r="A240" s="3" t="s">
        <v>753</v>
      </c>
      <c r="B240" s="8" t="s">
        <v>1876</v>
      </c>
      <c r="C240" s="8">
        <v>1134305860</v>
      </c>
      <c r="D240" s="9">
        <v>1164629971.1029999</v>
      </c>
      <c r="E240" t="str">
        <f>VLOOKUP(A240,data!$B$2:$B$539,1,0)</f>
        <v>08337000</v>
      </c>
      <c r="F240" t="str">
        <f>VLOOKUP(A240,data!$B:$B,1,0)</f>
        <v>08337000</v>
      </c>
      <c r="G240">
        <f t="shared" si="3"/>
        <v>1.0267336281794399</v>
      </c>
    </row>
    <row r="241" spans="1:7" x14ac:dyDescent="0.25">
      <c r="A241" s="3" t="s">
        <v>1001</v>
      </c>
      <c r="B241" s="8" t="s">
        <v>1877</v>
      </c>
      <c r="C241" s="8">
        <v>1092779748</v>
      </c>
      <c r="D241" s="9">
        <v>576531051.41799998</v>
      </c>
      <c r="E241" t="str">
        <f>VLOOKUP(A241,data!$B$2:$B$539,1,0)</f>
        <v>08415000</v>
      </c>
      <c r="F241" t="str">
        <f>VLOOKUP(A241,data!$B:$B,1,0)</f>
        <v>08415000</v>
      </c>
      <c r="G241">
        <f t="shared" si="3"/>
        <v>0.52758211567625057</v>
      </c>
    </row>
    <row r="242" spans="1:7" x14ac:dyDescent="0.25">
      <c r="A242" s="3" t="s">
        <v>1345</v>
      </c>
      <c r="B242" s="8" t="s">
        <v>1878</v>
      </c>
      <c r="C242" s="8">
        <v>521688297.69999999</v>
      </c>
      <c r="D242" s="9">
        <v>71276016.363999993</v>
      </c>
      <c r="E242" t="str">
        <f>VLOOKUP(A242,data!$B$2:$B$539,1,0)</f>
        <v>08416000</v>
      </c>
      <c r="F242" t="str">
        <f>VLOOKUP(A242,data!$B:$B,1,0)</f>
        <v>08416000</v>
      </c>
      <c r="G242">
        <f t="shared" si="3"/>
        <v>0.13662567605644799</v>
      </c>
    </row>
    <row r="243" spans="1:7" x14ac:dyDescent="0.25">
      <c r="A243" s="3" t="s">
        <v>1230</v>
      </c>
      <c r="B243" s="8" t="s">
        <v>1879</v>
      </c>
      <c r="C243" s="8">
        <v>917119885.39999998</v>
      </c>
      <c r="D243" s="9">
        <v>222129478.963</v>
      </c>
      <c r="E243" t="str">
        <f>VLOOKUP(A243,data!$B$2:$B$539,1,0)</f>
        <v>08417000</v>
      </c>
      <c r="F243" t="str">
        <f>VLOOKUP(A243,data!$B:$B,1,0)</f>
        <v>08417000</v>
      </c>
      <c r="G243">
        <f t="shared" si="3"/>
        <v>0.24220331768961556</v>
      </c>
    </row>
    <row r="244" spans="1:7" x14ac:dyDescent="0.25">
      <c r="A244" s="3" t="s">
        <v>1489</v>
      </c>
      <c r="B244" s="8" t="s">
        <v>1880</v>
      </c>
      <c r="C244" s="8">
        <v>119440523.5</v>
      </c>
      <c r="D244" s="9">
        <v>2752908.7880000002</v>
      </c>
      <c r="E244" t="str">
        <f>VLOOKUP(A244,data!$B$2:$B$539,1,0)</f>
        <v>08421000</v>
      </c>
      <c r="F244" t="str">
        <f>VLOOKUP(A244,data!$B:$B,1,0)</f>
        <v>08421000</v>
      </c>
      <c r="G244">
        <f t="shared" si="3"/>
        <v>2.3048365055097907E-2</v>
      </c>
    </row>
    <row r="245" spans="1:7" x14ac:dyDescent="0.25">
      <c r="A245" s="3" t="s">
        <v>1371</v>
      </c>
      <c r="B245" s="8" t="s">
        <v>1881</v>
      </c>
      <c r="C245" s="8">
        <v>1355798370</v>
      </c>
      <c r="D245" s="9">
        <v>159210382.56099999</v>
      </c>
      <c r="E245" t="str">
        <f>VLOOKUP(A245,data!$B$2:$B$539,1,0)</f>
        <v>08425000</v>
      </c>
      <c r="F245" t="str">
        <f>VLOOKUP(A245,data!$B:$B,1,0)</f>
        <v>08425000</v>
      </c>
      <c r="G245">
        <f t="shared" si="3"/>
        <v>0.11742924765501819</v>
      </c>
    </row>
    <row r="246" spans="1:7" x14ac:dyDescent="0.25">
      <c r="A246" s="3" t="s">
        <v>1486</v>
      </c>
      <c r="B246" s="8" t="s">
        <v>1882</v>
      </c>
      <c r="C246" s="8">
        <v>1412756465</v>
      </c>
      <c r="D246" s="9">
        <v>33820940.626999997</v>
      </c>
      <c r="E246" t="str">
        <f>VLOOKUP(A246,data!$B$2:$B$539,1,0)</f>
        <v>08426000</v>
      </c>
      <c r="F246" t="str">
        <f>VLOOKUP(A246,data!$B:$B,1,0)</f>
        <v>08426000</v>
      </c>
      <c r="G246">
        <f t="shared" si="3"/>
        <v>2.3939682078892483E-2</v>
      </c>
    </row>
    <row r="247" spans="1:7" x14ac:dyDescent="0.25">
      <c r="A247" s="3" t="s">
        <v>950</v>
      </c>
      <c r="B247" s="8" t="s">
        <v>1883</v>
      </c>
      <c r="C247" s="8">
        <v>1203261613</v>
      </c>
      <c r="D247" s="9">
        <v>714291679.58000004</v>
      </c>
      <c r="E247" t="str">
        <f>VLOOKUP(A247,data!$B$2:$B$539,1,0)</f>
        <v>08437000</v>
      </c>
      <c r="F247" t="str">
        <f>VLOOKUP(A247,data!$B:$B,1,0)</f>
        <v>08437000</v>
      </c>
      <c r="G247">
        <f t="shared" si="3"/>
        <v>0.59362957470164057</v>
      </c>
    </row>
    <row r="248" spans="1:7" x14ac:dyDescent="0.25">
      <c r="A248" s="3" t="s">
        <v>1418</v>
      </c>
      <c r="B248" s="8" t="s">
        <v>1884</v>
      </c>
      <c r="C248" s="8">
        <v>132816119.8</v>
      </c>
      <c r="D248" s="9">
        <v>10376126.285</v>
      </c>
      <c r="E248" t="str">
        <f>VLOOKUP(A248,data!$B$2:$B$539,1,0)</f>
        <v>09161000</v>
      </c>
      <c r="F248" t="str">
        <f>VLOOKUP(A248,data!$B:$B,1,0)</f>
        <v>09161000</v>
      </c>
      <c r="G248">
        <f t="shared" si="3"/>
        <v>7.8123998055543264E-2</v>
      </c>
    </row>
    <row r="249" spans="1:7" x14ac:dyDescent="0.25">
      <c r="A249" s="3" t="s">
        <v>1612</v>
      </c>
      <c r="B249" s="8" t="s">
        <v>1885</v>
      </c>
      <c r="C249" s="8">
        <v>311350207.80000001</v>
      </c>
      <c r="D249" s="9">
        <v>218583.07399999999</v>
      </c>
      <c r="E249" t="str">
        <f>VLOOKUP(A249,data!$B$2:$B$539,1,0)</f>
        <v>09162000</v>
      </c>
      <c r="F249" t="str">
        <f>VLOOKUP(A249,data!$B:$B,1,0)</f>
        <v>09162000</v>
      </c>
      <c r="G249">
        <f t="shared" si="3"/>
        <v>7.0204890995418821E-4</v>
      </c>
    </row>
    <row r="250" spans="1:7" x14ac:dyDescent="0.25">
      <c r="A250" s="3" t="s">
        <v>744</v>
      </c>
      <c r="B250" s="8" t="s">
        <v>1886</v>
      </c>
      <c r="C250" s="8">
        <v>838302439.10000002</v>
      </c>
      <c r="D250" s="9">
        <v>1039936807.04</v>
      </c>
      <c r="E250" t="str">
        <f>VLOOKUP(A250,data!$B$2:$B$539,1,0)</f>
        <v>09172000</v>
      </c>
      <c r="F250" t="str">
        <f>VLOOKUP(A250,data!$B:$B,1,0)</f>
        <v>09172000</v>
      </c>
      <c r="G250">
        <f t="shared" si="3"/>
        <v>1.2405269966248389</v>
      </c>
    </row>
    <row r="251" spans="1:7" x14ac:dyDescent="0.25">
      <c r="A251" s="3" t="s">
        <v>831</v>
      </c>
      <c r="B251" s="8" t="s">
        <v>1887</v>
      </c>
      <c r="C251" s="8">
        <v>1216665640</v>
      </c>
      <c r="D251" s="9">
        <v>1075559278.1440001</v>
      </c>
      <c r="E251" t="str">
        <f>VLOOKUP(A251,data!$B$2:$B$539,1,0)</f>
        <v>09176000</v>
      </c>
      <c r="F251" t="str">
        <f>VLOOKUP(A251,data!$B:$B,1,0)</f>
        <v>09176000</v>
      </c>
      <c r="G251">
        <f t="shared" si="3"/>
        <v>0.88402207047122661</v>
      </c>
    </row>
    <row r="252" spans="1:7" x14ac:dyDescent="0.25">
      <c r="A252" s="3" t="s">
        <v>1257</v>
      </c>
      <c r="B252" s="8" t="s">
        <v>1888</v>
      </c>
      <c r="C252" s="8">
        <v>1009262698</v>
      </c>
      <c r="D252" s="9">
        <v>230515531.49900001</v>
      </c>
      <c r="E252" t="str">
        <f>VLOOKUP(A252,data!$B$2:$B$539,1,0)</f>
        <v>09180000</v>
      </c>
      <c r="F252" t="str">
        <f>VLOOKUP(A252,data!$B:$B,1,0)</f>
        <v>09180000</v>
      </c>
      <c r="G252">
        <f t="shared" si="3"/>
        <v>0.22839993190652927</v>
      </c>
    </row>
    <row r="253" spans="1:7" x14ac:dyDescent="0.25">
      <c r="A253" s="3" t="s">
        <v>1516</v>
      </c>
      <c r="B253" s="8" t="s">
        <v>1889</v>
      </c>
      <c r="C253" s="8">
        <v>805390614.39999998</v>
      </c>
      <c r="D253" s="9">
        <v>7071613.7050000001</v>
      </c>
      <c r="E253" t="str">
        <f>VLOOKUP(A253,data!$B$2:$B$539,1,0)</f>
        <v>09181000</v>
      </c>
      <c r="F253" t="str">
        <f>VLOOKUP(A253,data!$B:$B,1,0)</f>
        <v>09181000</v>
      </c>
      <c r="G253">
        <f t="shared" si="3"/>
        <v>8.7803527612104245E-3</v>
      </c>
    </row>
    <row r="254" spans="1:7" x14ac:dyDescent="0.25">
      <c r="A254" s="3" t="s">
        <v>1540</v>
      </c>
      <c r="B254" s="8" t="s">
        <v>1890</v>
      </c>
      <c r="C254" s="8">
        <v>663642936.89999998</v>
      </c>
      <c r="D254" s="9">
        <v>2166394.702</v>
      </c>
      <c r="E254" t="str">
        <f>VLOOKUP(A254,data!$B$2:$B$539,1,0)</f>
        <v>09184000</v>
      </c>
      <c r="F254" t="str">
        <f>VLOOKUP(A254,data!$B:$B,1,0)</f>
        <v>09184000</v>
      </c>
      <c r="G254">
        <f t="shared" si="3"/>
        <v>3.2643980392824401E-3</v>
      </c>
    </row>
    <row r="255" spans="1:7" x14ac:dyDescent="0.25">
      <c r="A255" s="3" t="s">
        <v>1318</v>
      </c>
      <c r="B255" s="8" t="s">
        <v>1891</v>
      </c>
      <c r="C255" s="8">
        <v>740449174.60000002</v>
      </c>
      <c r="D255" s="9">
        <v>119950892.693</v>
      </c>
      <c r="E255" t="str">
        <f>VLOOKUP(A255,data!$B$2:$B$539,1,0)</f>
        <v>09185000</v>
      </c>
      <c r="F255" t="str">
        <f>VLOOKUP(A255,data!$B:$B,1,0)</f>
        <v>09185000</v>
      </c>
      <c r="G255">
        <f t="shared" si="3"/>
        <v>0.16199746965454986</v>
      </c>
    </row>
    <row r="256" spans="1:7" x14ac:dyDescent="0.25">
      <c r="A256" s="3" t="s">
        <v>1561</v>
      </c>
      <c r="B256" s="8" t="s">
        <v>1892</v>
      </c>
      <c r="C256" s="8">
        <v>1533334529</v>
      </c>
      <c r="D256" s="9">
        <v>3659241.8640000001</v>
      </c>
      <c r="E256" t="str">
        <f>VLOOKUP(A256,data!$B$2:$B$539,1,0)</f>
        <v>09189000</v>
      </c>
      <c r="F256" t="str">
        <f>VLOOKUP(A256,data!$B:$B,1,0)</f>
        <v>09189000</v>
      </c>
      <c r="G256">
        <f t="shared" si="3"/>
        <v>2.3864602242972123E-3</v>
      </c>
    </row>
    <row r="257" spans="1:7" x14ac:dyDescent="0.25">
      <c r="A257" s="3" t="s">
        <v>1597</v>
      </c>
      <c r="B257" s="8" t="s">
        <v>1893</v>
      </c>
      <c r="C257" s="8">
        <v>970716650.60000002</v>
      </c>
      <c r="D257" s="9">
        <v>1095491.9950000001</v>
      </c>
      <c r="E257" t="str">
        <f>VLOOKUP(A257,data!$B$2:$B$539,1,0)</f>
        <v>09190000</v>
      </c>
      <c r="F257" t="str">
        <f>VLOOKUP(A257,data!$B:$B,1,0)</f>
        <v>09190000</v>
      </c>
      <c r="G257">
        <f t="shared" si="3"/>
        <v>1.1285394088201501E-3</v>
      </c>
    </row>
    <row r="258" spans="1:7" x14ac:dyDescent="0.25">
      <c r="A258" s="3" t="s">
        <v>992</v>
      </c>
      <c r="B258" s="8" t="s">
        <v>1894</v>
      </c>
      <c r="C258" s="8">
        <v>861051909.70000005</v>
      </c>
      <c r="D258" s="9">
        <v>457595052.86199999</v>
      </c>
      <c r="E258" t="str">
        <f>VLOOKUP(A258,data!$B$2:$B$539,1,0)</f>
        <v>09271000</v>
      </c>
      <c r="F258" t="str">
        <f>VLOOKUP(A258,data!$B:$B,1,0)</f>
        <v>09271000</v>
      </c>
      <c r="G258">
        <f t="shared" ref="G258:G302" si="4">D258/C258</f>
        <v>0.53143724287358141</v>
      </c>
    </row>
    <row r="259" spans="1:7" x14ac:dyDescent="0.25">
      <c r="A259" s="3" t="s">
        <v>801</v>
      </c>
      <c r="B259" s="8" t="s">
        <v>1895</v>
      </c>
      <c r="C259" s="8">
        <v>984786784.5</v>
      </c>
      <c r="D259" s="9">
        <v>979695052.09300005</v>
      </c>
      <c r="E259" t="str">
        <f>VLOOKUP(A259,data!$B$2:$B$539,1,0)</f>
        <v>09272000</v>
      </c>
      <c r="F259" t="str">
        <f>VLOOKUP(A259,data!$B:$B,1,0)</f>
        <v>09272000</v>
      </c>
      <c r="G259">
        <f t="shared" si="4"/>
        <v>0.99482960932544895</v>
      </c>
    </row>
    <row r="260" spans="1:7" x14ac:dyDescent="0.25">
      <c r="A260" s="3" t="s">
        <v>1295</v>
      </c>
      <c r="B260" s="8" t="s">
        <v>1896</v>
      </c>
      <c r="C260" s="8">
        <v>1061815736</v>
      </c>
      <c r="D260" s="9">
        <v>199891962.80899999</v>
      </c>
      <c r="E260" t="str">
        <f>VLOOKUP(A260,data!$B$2:$B$539,1,0)</f>
        <v>09273000</v>
      </c>
      <c r="F260" t="str">
        <f>VLOOKUP(A260,data!$B:$B,1,0)</f>
        <v>09273000</v>
      </c>
      <c r="G260">
        <f t="shared" si="4"/>
        <v>0.18825485065988887</v>
      </c>
    </row>
    <row r="261" spans="1:7" x14ac:dyDescent="0.25">
      <c r="A261" s="3" t="s">
        <v>1546</v>
      </c>
      <c r="B261" s="8" t="s">
        <v>1897</v>
      </c>
      <c r="C261" s="8">
        <v>1600576284</v>
      </c>
      <c r="D261" s="9">
        <v>5069415.0839999998</v>
      </c>
      <c r="E261" t="str">
        <f>VLOOKUP(A261,data!$B$2:$B$539,1,0)</f>
        <v>09275000</v>
      </c>
      <c r="F261" t="str">
        <f>VLOOKUP(A261,data!$B:$B,1,0)</f>
        <v>09275000</v>
      </c>
      <c r="G261">
        <f t="shared" si="4"/>
        <v>3.1672436575975156E-3</v>
      </c>
    </row>
    <row r="262" spans="1:7" x14ac:dyDescent="0.25">
      <c r="A262" s="3" t="s">
        <v>762</v>
      </c>
      <c r="B262" s="8" t="s">
        <v>1898</v>
      </c>
      <c r="C262" s="8">
        <v>974337026.79999995</v>
      </c>
      <c r="D262" s="9">
        <v>976457543.91799998</v>
      </c>
      <c r="E262" t="str">
        <f>VLOOKUP(A262,data!$B$2:$B$539,1,0)</f>
        <v>09276000</v>
      </c>
      <c r="F262" t="str">
        <f>VLOOKUP(A262,data!$B:$B,1,0)</f>
        <v>09276000</v>
      </c>
      <c r="G262">
        <f t="shared" si="4"/>
        <v>1.0021763692230443</v>
      </c>
    </row>
    <row r="263" spans="1:7" x14ac:dyDescent="0.25">
      <c r="A263" s="3" t="s">
        <v>1036</v>
      </c>
      <c r="B263" s="8" t="s">
        <v>1899</v>
      </c>
      <c r="C263" s="8">
        <v>1267872661</v>
      </c>
      <c r="D263" s="9">
        <v>613338270.58299994</v>
      </c>
      <c r="E263" t="str">
        <f>VLOOKUP(A263,data!$B$2:$B$539,1,0)</f>
        <v>09278000</v>
      </c>
      <c r="F263" t="str">
        <f>VLOOKUP(A263,data!$B:$B,1,0)</f>
        <v>09278000</v>
      </c>
      <c r="G263">
        <f t="shared" si="4"/>
        <v>0.4837538417298517</v>
      </c>
    </row>
    <row r="264" spans="1:7" x14ac:dyDescent="0.25">
      <c r="A264" s="3" t="s">
        <v>1114</v>
      </c>
      <c r="B264" s="8" t="s">
        <v>1900</v>
      </c>
      <c r="C264" s="8">
        <v>1310429506</v>
      </c>
      <c r="D264" s="9">
        <v>519396020.52899998</v>
      </c>
      <c r="E264" t="str">
        <f>VLOOKUP(A264,data!$B$2:$B$539,1,0)</f>
        <v>09371000</v>
      </c>
      <c r="F264" t="str">
        <f>VLOOKUP(A264,data!$B:$B,1,0)</f>
        <v>09371000</v>
      </c>
      <c r="G264">
        <f t="shared" si="4"/>
        <v>0.39635555987625937</v>
      </c>
    </row>
    <row r="265" spans="1:7" x14ac:dyDescent="0.25">
      <c r="A265" s="3" t="s">
        <v>777</v>
      </c>
      <c r="B265" s="8" t="s">
        <v>1901</v>
      </c>
      <c r="C265" s="8">
        <v>1525700603</v>
      </c>
      <c r="D265" s="9">
        <v>1523459357.3559999</v>
      </c>
      <c r="E265" t="str">
        <f>VLOOKUP(A265,data!$B$2:$B$539,1,0)</f>
        <v>09372000</v>
      </c>
      <c r="F265" t="str">
        <f>VLOOKUP(A265,data!$B:$B,1,0)</f>
        <v>09372000</v>
      </c>
      <c r="G265">
        <f t="shared" si="4"/>
        <v>0.99853100559861285</v>
      </c>
    </row>
    <row r="266" spans="1:7" x14ac:dyDescent="0.25">
      <c r="A266" s="3" t="s">
        <v>1176</v>
      </c>
      <c r="B266" s="8" t="s">
        <v>1902</v>
      </c>
      <c r="C266" s="8">
        <v>1341541604</v>
      </c>
      <c r="D266" s="9">
        <v>422521019.72600001</v>
      </c>
      <c r="E266" t="str">
        <f>VLOOKUP(A266,data!$B$2:$B$539,1,0)</f>
        <v>09373000</v>
      </c>
      <c r="F266" t="str">
        <f>VLOOKUP(A266,data!$B:$B,1,0)</f>
        <v>09373000</v>
      </c>
      <c r="G266">
        <f t="shared" si="4"/>
        <v>0.31495185722618857</v>
      </c>
    </row>
    <row r="267" spans="1:7" x14ac:dyDescent="0.25">
      <c r="A267" s="3" t="s">
        <v>798</v>
      </c>
      <c r="B267" s="8" t="s">
        <v>1903</v>
      </c>
      <c r="C267" s="8">
        <v>1499132061</v>
      </c>
      <c r="D267" s="9">
        <v>1492199924.204</v>
      </c>
      <c r="E267" t="str">
        <f>VLOOKUP(A267,data!$B$2:$B$539,1,0)</f>
        <v>09374000</v>
      </c>
      <c r="F267" t="str">
        <f>VLOOKUP(A267,data!$B:$B,1,0)</f>
        <v>09374000</v>
      </c>
      <c r="G267">
        <f t="shared" si="4"/>
        <v>0.99537589984475694</v>
      </c>
    </row>
    <row r="268" spans="1:7" x14ac:dyDescent="0.25">
      <c r="A268" s="3" t="s">
        <v>1465</v>
      </c>
      <c r="B268" s="8" t="s">
        <v>1904</v>
      </c>
      <c r="C268" s="8">
        <v>1393962741</v>
      </c>
      <c r="D268" s="9">
        <v>53807449.435999997</v>
      </c>
      <c r="E268" t="str">
        <f>VLOOKUP(A268,data!$B$2:$B$539,1,0)</f>
        <v>09375000</v>
      </c>
      <c r="F268" t="str">
        <f>VLOOKUP(A268,data!$B:$B,1,0)</f>
        <v>09375000</v>
      </c>
      <c r="G268">
        <f t="shared" si="4"/>
        <v>3.8600349818101773E-2</v>
      </c>
    </row>
    <row r="269" spans="1:7" x14ac:dyDescent="0.25">
      <c r="A269" s="3" t="s">
        <v>882</v>
      </c>
      <c r="B269" s="8" t="s">
        <v>1905</v>
      </c>
      <c r="C269" s="8">
        <v>1459211298</v>
      </c>
      <c r="D269" s="9">
        <v>1037624026.913</v>
      </c>
      <c r="E269" t="str">
        <f>VLOOKUP(A269,data!$B$2:$B$539,1,0)</f>
        <v>09376000</v>
      </c>
      <c r="F269" t="str">
        <f>VLOOKUP(A269,data!$B:$B,1,0)</f>
        <v>09376000</v>
      </c>
      <c r="G269">
        <f t="shared" si="4"/>
        <v>0.71108552156577398</v>
      </c>
    </row>
    <row r="270" spans="1:7" x14ac:dyDescent="0.25">
      <c r="A270" s="3" t="s">
        <v>1147</v>
      </c>
      <c r="B270" s="8" t="s">
        <v>1906</v>
      </c>
      <c r="C270" s="8">
        <v>1086340357</v>
      </c>
      <c r="D270" s="9">
        <v>378770449.99000001</v>
      </c>
      <c r="E270" t="str">
        <f>VLOOKUP(A270,data!$B$2:$B$539,1,0)</f>
        <v>09377000</v>
      </c>
      <c r="F270" t="str">
        <f>VLOOKUP(A270,data!$B:$B,1,0)</f>
        <v>09377000</v>
      </c>
      <c r="G270">
        <f t="shared" si="4"/>
        <v>0.34866646309265303</v>
      </c>
    </row>
    <row r="271" spans="1:7" x14ac:dyDescent="0.25">
      <c r="A271" s="3" t="s">
        <v>971</v>
      </c>
      <c r="B271" s="8" t="s">
        <v>1907</v>
      </c>
      <c r="C271" s="8">
        <v>1224336382</v>
      </c>
      <c r="D271" s="9">
        <v>699366627.74899995</v>
      </c>
      <c r="E271" t="str">
        <f>VLOOKUP(A271,data!$B$2:$B$539,1,0)</f>
        <v>09471000</v>
      </c>
      <c r="F271" t="str">
        <f>VLOOKUP(A271,data!$B:$B,1,0)</f>
        <v>09471000</v>
      </c>
      <c r="G271">
        <f t="shared" si="4"/>
        <v>0.57122097981484299</v>
      </c>
    </row>
    <row r="272" spans="1:7" x14ac:dyDescent="0.25">
      <c r="A272" s="3" t="s">
        <v>888</v>
      </c>
      <c r="B272" s="8" t="s">
        <v>1908</v>
      </c>
      <c r="C272" s="8">
        <v>1337870749</v>
      </c>
      <c r="D272" s="9">
        <v>935774263.45299995</v>
      </c>
      <c r="E272" t="str">
        <f>VLOOKUP(A272,data!$B$2:$B$539,1,0)</f>
        <v>09472000</v>
      </c>
      <c r="F272" t="str">
        <f>VLOOKUP(A272,data!$B:$B,1,0)</f>
        <v>09472000</v>
      </c>
      <c r="G272">
        <f t="shared" si="4"/>
        <v>0.69945042460375961</v>
      </c>
    </row>
    <row r="273" spans="1:7" x14ac:dyDescent="0.25">
      <c r="A273" s="3" t="s">
        <v>1564</v>
      </c>
      <c r="B273" s="8" t="s">
        <v>1909</v>
      </c>
      <c r="C273" s="8">
        <v>638671732.5</v>
      </c>
      <c r="D273" s="9">
        <v>1373037.5549999999</v>
      </c>
      <c r="E273" t="str">
        <f>VLOOKUP(A273,data!$B$2:$B$539,1,0)</f>
        <v>09473000</v>
      </c>
      <c r="F273" t="str">
        <f>VLOOKUP(A273,data!$B:$B,1,0)</f>
        <v>09473000</v>
      </c>
      <c r="G273">
        <f t="shared" si="4"/>
        <v>2.1498329816875055E-3</v>
      </c>
    </row>
    <row r="274" spans="1:7" x14ac:dyDescent="0.25">
      <c r="A274" s="3" t="s">
        <v>894</v>
      </c>
      <c r="B274" s="8" t="s">
        <v>1910</v>
      </c>
      <c r="C274" s="8">
        <v>640969240.89999998</v>
      </c>
      <c r="D274" s="9">
        <v>445494691.76599997</v>
      </c>
      <c r="E274" t="str">
        <f>VLOOKUP(A274,data!$B$2:$B$539,1,0)</f>
        <v>09474000</v>
      </c>
      <c r="F274" t="str">
        <f>VLOOKUP(A274,data!$B:$B,1,0)</f>
        <v>09474000</v>
      </c>
      <c r="G274">
        <f t="shared" si="4"/>
        <v>0.69503287106331402</v>
      </c>
    </row>
    <row r="275" spans="1:7" x14ac:dyDescent="0.25">
      <c r="A275" s="3" t="s">
        <v>1167</v>
      </c>
      <c r="B275" s="8" t="s">
        <v>1911</v>
      </c>
      <c r="C275" s="8">
        <v>950098725.20000005</v>
      </c>
      <c r="D275" s="9">
        <v>313530774.509</v>
      </c>
      <c r="E275" t="str">
        <f>VLOOKUP(A275,data!$B$2:$B$539,1,0)</f>
        <v>09475000</v>
      </c>
      <c r="F275" t="str">
        <f>VLOOKUP(A275,data!$B:$B,1,0)</f>
        <v>09475000</v>
      </c>
      <c r="G275">
        <f t="shared" si="4"/>
        <v>0.32999810040056665</v>
      </c>
    </row>
    <row r="276" spans="1:7" x14ac:dyDescent="0.25">
      <c r="A276" s="3" t="s">
        <v>840</v>
      </c>
      <c r="B276" s="8" t="s">
        <v>1912</v>
      </c>
      <c r="C276" s="8">
        <v>652427629.39999998</v>
      </c>
      <c r="D276" s="9">
        <v>563874659.59399998</v>
      </c>
      <c r="E276" t="str">
        <f>VLOOKUP(A276,data!$B$2:$B$539,1,0)</f>
        <v>09476000</v>
      </c>
      <c r="F276" t="str">
        <f>VLOOKUP(A276,data!$B:$B,1,0)</f>
        <v>09476000</v>
      </c>
      <c r="G276">
        <f t="shared" si="4"/>
        <v>0.86427158229421241</v>
      </c>
    </row>
    <row r="277" spans="1:7" x14ac:dyDescent="0.25">
      <c r="A277" s="3" t="s">
        <v>1027</v>
      </c>
      <c r="B277" s="8" t="s">
        <v>1913</v>
      </c>
      <c r="C277" s="8">
        <v>659067889.79999995</v>
      </c>
      <c r="D277" s="9">
        <v>325650583.273</v>
      </c>
      <c r="E277" t="str">
        <f>VLOOKUP(A277,data!$B$2:$B$539,1,0)</f>
        <v>09477000</v>
      </c>
      <c r="F277" t="str">
        <f>VLOOKUP(A277,data!$B:$B,1,0)</f>
        <v>09477000</v>
      </c>
      <c r="G277">
        <f t="shared" si="4"/>
        <v>0.49410779725867326</v>
      </c>
    </row>
    <row r="278" spans="1:7" x14ac:dyDescent="0.25">
      <c r="A278" s="3" t="s">
        <v>1060</v>
      </c>
      <c r="B278" s="8" t="s">
        <v>1914</v>
      </c>
      <c r="C278" s="8">
        <v>519488616.60000002</v>
      </c>
      <c r="D278" s="9">
        <v>235974586.90799999</v>
      </c>
      <c r="E278" t="str">
        <f>VLOOKUP(A278,data!$B$2:$B$539,1,0)</f>
        <v>09478000</v>
      </c>
      <c r="F278" t="str">
        <f>VLOOKUP(A278,data!$B:$B,1,0)</f>
        <v>09478000</v>
      </c>
      <c r="G278">
        <f t="shared" si="4"/>
        <v>0.45424399951712047</v>
      </c>
    </row>
    <row r="279" spans="1:7" x14ac:dyDescent="0.25">
      <c r="A279" s="3" t="s">
        <v>807</v>
      </c>
      <c r="B279" s="8" t="s">
        <v>1915</v>
      </c>
      <c r="C279" s="8">
        <v>607152269.70000005</v>
      </c>
      <c r="D279" s="9">
        <v>603435814.52999997</v>
      </c>
      <c r="E279" t="str">
        <f>VLOOKUP(A279,data!$B$2:$B$539,1,0)</f>
        <v>09479000</v>
      </c>
      <c r="F279" t="str">
        <f>VLOOKUP(A279,data!$B:$B,1,0)</f>
        <v>09479000</v>
      </c>
      <c r="G279">
        <f t="shared" si="4"/>
        <v>0.99387887461602276</v>
      </c>
    </row>
    <row r="280" spans="1:7" x14ac:dyDescent="0.25">
      <c r="A280" s="3" t="s">
        <v>1108</v>
      </c>
      <c r="B280" s="8" t="s">
        <v>1916</v>
      </c>
      <c r="C280" s="8">
        <v>2071680835</v>
      </c>
      <c r="D280" s="9">
        <v>821453988.00600004</v>
      </c>
      <c r="E280" t="str">
        <f>VLOOKUP(A280,data!$B$2:$B$539,1,0)</f>
        <v>09571000</v>
      </c>
      <c r="F280" t="str">
        <f>VLOOKUP(A280,data!$B:$B,1,0)</f>
        <v>09571000</v>
      </c>
      <c r="G280">
        <f t="shared" si="4"/>
        <v>0.39651570557006194</v>
      </c>
    </row>
    <row r="281" spans="1:7" x14ac:dyDescent="0.25">
      <c r="A281" s="3" t="s">
        <v>1395</v>
      </c>
      <c r="B281" s="8" t="s">
        <v>1917</v>
      </c>
      <c r="C281" s="8">
        <v>567906189.29999995</v>
      </c>
      <c r="D281" s="9">
        <v>54817410.432999998</v>
      </c>
      <c r="E281" t="str">
        <f>VLOOKUP(A281,data!$B$2:$B$539,1,0)</f>
        <v>09572000</v>
      </c>
      <c r="F281" t="str">
        <f>VLOOKUP(A281,data!$B:$B,1,0)</f>
        <v>09572000</v>
      </c>
      <c r="G281">
        <f t="shared" si="4"/>
        <v>9.6525467525838779E-2</v>
      </c>
    </row>
    <row r="282" spans="1:7" x14ac:dyDescent="0.25">
      <c r="A282" s="3" t="s">
        <v>1543</v>
      </c>
      <c r="B282" s="8" t="s">
        <v>1918</v>
      </c>
      <c r="C282" s="8">
        <v>306334518.89999998</v>
      </c>
      <c r="D282" s="9">
        <v>982575.03700000001</v>
      </c>
      <c r="E282" t="str">
        <f>VLOOKUP(A282,data!$B$2:$B$539,1,0)</f>
        <v>09573000</v>
      </c>
      <c r="F282" t="str">
        <f>VLOOKUP(A282,data!$B:$B,1,0)</f>
        <v>09573000</v>
      </c>
      <c r="G282">
        <f t="shared" si="4"/>
        <v>3.2075230716024934E-3</v>
      </c>
    </row>
    <row r="283" spans="1:7" x14ac:dyDescent="0.25">
      <c r="A283" s="3" t="s">
        <v>1156</v>
      </c>
      <c r="B283" s="8" t="s">
        <v>1919</v>
      </c>
      <c r="C283" s="8">
        <v>794123250.5</v>
      </c>
      <c r="D283" s="9">
        <v>267655005.22299999</v>
      </c>
      <c r="E283" t="str">
        <f>VLOOKUP(A283,data!$B$2:$B$539,1,0)</f>
        <v>09574000</v>
      </c>
      <c r="F283" t="str">
        <f>VLOOKUP(A283,data!$B:$B,1,0)</f>
        <v>09574000</v>
      </c>
      <c r="G283">
        <f t="shared" si="4"/>
        <v>0.33704466536457367</v>
      </c>
    </row>
    <row r="284" spans="1:7" x14ac:dyDescent="0.25">
      <c r="A284" s="3" t="s">
        <v>909</v>
      </c>
      <c r="B284" s="8" t="s">
        <v>1920</v>
      </c>
      <c r="C284" s="8">
        <v>1272190003</v>
      </c>
      <c r="D284" s="9">
        <v>841253042.85500002</v>
      </c>
      <c r="E284" t="str">
        <f>VLOOKUP(A284,data!$B$2:$B$539,1,0)</f>
        <v>09575000</v>
      </c>
      <c r="F284" t="str">
        <f>VLOOKUP(A284,data!$B:$B,1,0)</f>
        <v>09575000</v>
      </c>
      <c r="G284">
        <f t="shared" si="4"/>
        <v>0.66126367985223033</v>
      </c>
    </row>
    <row r="285" spans="1:7" x14ac:dyDescent="0.25">
      <c r="A285" s="3" t="s">
        <v>1281</v>
      </c>
      <c r="B285" s="8" t="s">
        <v>1921</v>
      </c>
      <c r="C285" s="8">
        <v>933603121.29999995</v>
      </c>
      <c r="D285" s="9">
        <v>190586579.20899999</v>
      </c>
      <c r="E285" t="str">
        <f>VLOOKUP(A285,data!$B$2:$B$539,1,0)</f>
        <v>09576000</v>
      </c>
      <c r="F285" t="str">
        <f>VLOOKUP(A285,data!$B:$B,1,0)</f>
        <v>09576000</v>
      </c>
      <c r="G285">
        <f t="shared" si="4"/>
        <v>0.20414089762640986</v>
      </c>
    </row>
    <row r="286" spans="1:7" x14ac:dyDescent="0.25">
      <c r="A286" s="3" t="s">
        <v>885</v>
      </c>
      <c r="B286" s="8" t="s">
        <v>1922</v>
      </c>
      <c r="C286" s="8">
        <v>971071392.60000002</v>
      </c>
      <c r="D286" s="9">
        <v>685037772.90699995</v>
      </c>
      <c r="E286" t="str">
        <f>VLOOKUP(A286,data!$B$2:$B$539,1,0)</f>
        <v>09577000</v>
      </c>
      <c r="F286" t="str">
        <f>VLOOKUP(A286,data!$B:$B,1,0)</f>
        <v>09577000</v>
      </c>
      <c r="G286">
        <f t="shared" si="4"/>
        <v>0.70544532371903379</v>
      </c>
    </row>
    <row r="287" spans="1:7" x14ac:dyDescent="0.25">
      <c r="A287" s="3" t="s">
        <v>858</v>
      </c>
      <c r="B287" s="8" t="s">
        <v>1923</v>
      </c>
      <c r="C287" s="8">
        <v>761494588.39999998</v>
      </c>
      <c r="D287" s="9">
        <v>614271069.42999995</v>
      </c>
      <c r="E287" t="str">
        <f>VLOOKUP(A287,data!$B$2:$B$539,1,0)</f>
        <v>09671000</v>
      </c>
      <c r="F287" t="str">
        <f>VLOOKUP(A287,data!$B:$B,1,0)</f>
        <v>09671000</v>
      </c>
      <c r="G287">
        <f t="shared" si="4"/>
        <v>0.80666504895414171</v>
      </c>
    </row>
    <row r="288" spans="1:7" x14ac:dyDescent="0.25">
      <c r="A288" s="3" t="s">
        <v>741</v>
      </c>
      <c r="B288" s="8" t="s">
        <v>1924</v>
      </c>
      <c r="C288" s="8">
        <v>1136732190</v>
      </c>
      <c r="D288" s="9">
        <v>1538822146.102</v>
      </c>
      <c r="E288" t="str">
        <f>VLOOKUP(A288,data!$B$2:$B$539,1,0)</f>
        <v>09672000</v>
      </c>
      <c r="F288" t="str">
        <f>VLOOKUP(A288,data!$B:$B,1,0)</f>
        <v>09672000</v>
      </c>
      <c r="G288">
        <f t="shared" si="4"/>
        <v>1.3537244389129157</v>
      </c>
    </row>
    <row r="289" spans="1:7" x14ac:dyDescent="0.25">
      <c r="A289" s="3" t="s">
        <v>750</v>
      </c>
      <c r="B289" s="8" t="s">
        <v>1925</v>
      </c>
      <c r="C289" s="8">
        <v>1024969419</v>
      </c>
      <c r="D289" s="9">
        <v>1250390934.4360001</v>
      </c>
      <c r="E289" t="str">
        <f>VLOOKUP(A289,data!$B$2:$B$539,1,0)</f>
        <v>09673000</v>
      </c>
      <c r="F289" t="str">
        <f>VLOOKUP(A289,data!$B:$B,1,0)</f>
        <v>09673000</v>
      </c>
      <c r="G289">
        <f t="shared" si="4"/>
        <v>1.2199299913317707</v>
      </c>
    </row>
    <row r="290" spans="1:7" x14ac:dyDescent="0.25">
      <c r="A290" s="3" t="s">
        <v>876</v>
      </c>
      <c r="B290" s="8" t="s">
        <v>1926</v>
      </c>
      <c r="C290" s="8">
        <v>955075898.20000005</v>
      </c>
      <c r="D290" s="9">
        <v>711806494.99199998</v>
      </c>
      <c r="E290" t="str">
        <f>VLOOKUP(A290,data!$B$2:$B$539,1,0)</f>
        <v>09674000</v>
      </c>
      <c r="F290" t="str">
        <f>VLOOKUP(A290,data!$B:$B,1,0)</f>
        <v>09674000</v>
      </c>
      <c r="G290">
        <f t="shared" si="4"/>
        <v>0.74528788375198052</v>
      </c>
    </row>
    <row r="291" spans="1:7" x14ac:dyDescent="0.25">
      <c r="A291" s="3" t="s">
        <v>1278</v>
      </c>
      <c r="B291" s="8" t="s">
        <v>1927</v>
      </c>
      <c r="C291" s="8">
        <v>684349969.89999998</v>
      </c>
      <c r="D291" s="9">
        <v>144268139.61000001</v>
      </c>
      <c r="E291" t="str">
        <f>VLOOKUP(A291,data!$B$2:$B$539,1,0)</f>
        <v>09675000</v>
      </c>
      <c r="F291" t="str">
        <f>VLOOKUP(A291,data!$B:$B,1,0)</f>
        <v>09675000</v>
      </c>
      <c r="G291">
        <f t="shared" si="4"/>
        <v>0.21081047118491297</v>
      </c>
    </row>
    <row r="292" spans="1:7" x14ac:dyDescent="0.25">
      <c r="A292" s="3" t="s">
        <v>825</v>
      </c>
      <c r="B292" s="8" t="s">
        <v>1928</v>
      </c>
      <c r="C292" s="8">
        <v>713727788.79999995</v>
      </c>
      <c r="D292" s="9">
        <v>662002278.85399997</v>
      </c>
      <c r="E292" t="str">
        <f>VLOOKUP(A292,data!$B$2:$B$539,1,0)</f>
        <v>09676000</v>
      </c>
      <c r="F292" t="str">
        <f>VLOOKUP(A292,data!$B:$B,1,0)</f>
        <v>09676000</v>
      </c>
      <c r="G292">
        <f t="shared" si="4"/>
        <v>0.92752767825816795</v>
      </c>
    </row>
    <row r="293" spans="1:7" x14ac:dyDescent="0.25">
      <c r="A293" s="3" t="s">
        <v>938</v>
      </c>
      <c r="B293" s="8" t="s">
        <v>1929</v>
      </c>
      <c r="C293" s="8">
        <v>1322845134</v>
      </c>
      <c r="D293" s="9">
        <v>802619250.02999997</v>
      </c>
      <c r="E293" t="str">
        <f>VLOOKUP(A293,data!$B$2:$B$539,1,0)</f>
        <v>09677000</v>
      </c>
      <c r="F293" t="str">
        <f>VLOOKUP(A293,data!$B:$B,1,0)</f>
        <v>09677000</v>
      </c>
      <c r="G293">
        <f t="shared" si="4"/>
        <v>0.60673712243477174</v>
      </c>
    </row>
    <row r="294" spans="1:7" x14ac:dyDescent="0.25">
      <c r="A294" s="3" t="s">
        <v>1363</v>
      </c>
      <c r="B294" s="8" t="s">
        <v>1930</v>
      </c>
      <c r="C294" s="8">
        <v>878004417.70000005</v>
      </c>
      <c r="D294" s="9">
        <v>105680647.846</v>
      </c>
      <c r="E294" t="str">
        <f>VLOOKUP(A294,data!$B$2:$B$539,1,0)</f>
        <v>09678000</v>
      </c>
      <c r="F294" t="str">
        <f>VLOOKUP(A294,data!$B:$B,1,0)</f>
        <v>09678000</v>
      </c>
      <c r="G294">
        <f t="shared" si="4"/>
        <v>0.12036459693772221</v>
      </c>
    </row>
    <row r="295" spans="1:7" x14ac:dyDescent="0.25">
      <c r="A295" s="3" t="s">
        <v>1374</v>
      </c>
      <c r="B295" s="8" t="s">
        <v>1931</v>
      </c>
      <c r="C295" s="8">
        <v>145018512.69999999</v>
      </c>
      <c r="D295" s="9">
        <v>16377462.73</v>
      </c>
      <c r="E295" t="str">
        <f>VLOOKUP(A295,data!$B$2:$B$539,1,0)</f>
        <v>09761000</v>
      </c>
      <c r="F295" t="str">
        <f>VLOOKUP(A295,data!$B:$B,1,0)</f>
        <v>09761000</v>
      </c>
      <c r="G295">
        <f t="shared" si="4"/>
        <v>0.11293360016648414</v>
      </c>
    </row>
    <row r="296" spans="1:7" x14ac:dyDescent="0.25">
      <c r="A296" s="3" t="s">
        <v>918</v>
      </c>
      <c r="B296" s="8" t="s">
        <v>1932</v>
      </c>
      <c r="C296" s="8">
        <v>1070287858</v>
      </c>
      <c r="D296" s="9">
        <v>694291223.64600003</v>
      </c>
      <c r="E296" t="str">
        <f>VLOOKUP(A296,data!$B$2:$B$539,1,0)</f>
        <v>09772000</v>
      </c>
      <c r="F296" t="str">
        <f>VLOOKUP(A296,data!$B:$B,1,0)</f>
        <v>09772000</v>
      </c>
      <c r="G296">
        <f t="shared" si="4"/>
        <v>0.64869578633115732</v>
      </c>
    </row>
    <row r="297" spans="1:7" x14ac:dyDescent="0.25">
      <c r="A297" s="3" t="s">
        <v>1245</v>
      </c>
      <c r="B297" s="8" t="s">
        <v>1933</v>
      </c>
      <c r="C297" s="8">
        <v>794057168.29999995</v>
      </c>
      <c r="D297" s="9">
        <v>185781319.35600001</v>
      </c>
      <c r="E297" t="str">
        <f>VLOOKUP(A297,data!$B$2:$B$539,1,0)</f>
        <v>09773000</v>
      </c>
      <c r="F297" t="str">
        <f>VLOOKUP(A297,data!$B:$B,1,0)</f>
        <v>09773000</v>
      </c>
      <c r="G297">
        <f t="shared" si="4"/>
        <v>0.23396466497965121</v>
      </c>
    </row>
    <row r="298" spans="1:7" x14ac:dyDescent="0.25">
      <c r="A298" s="3" t="s">
        <v>1209</v>
      </c>
      <c r="B298" s="8" t="s">
        <v>1934</v>
      </c>
      <c r="C298" s="8">
        <v>763490073</v>
      </c>
      <c r="D298" s="9">
        <v>211482484.477</v>
      </c>
      <c r="E298" t="str">
        <f>VLOOKUP(A298,data!$B$2:$B$539,1,0)</f>
        <v>09774000</v>
      </c>
      <c r="F298" t="str">
        <f>VLOOKUP(A298,data!$B:$B,1,0)</f>
        <v>09774000</v>
      </c>
      <c r="G298">
        <f t="shared" si="4"/>
        <v>0.27699441283632775</v>
      </c>
    </row>
    <row r="299" spans="1:7" x14ac:dyDescent="0.25">
      <c r="A299" s="3" t="s">
        <v>1606</v>
      </c>
      <c r="B299" s="8" t="s">
        <v>1935</v>
      </c>
      <c r="C299" s="8">
        <v>1434312774</v>
      </c>
      <c r="D299" s="9">
        <v>1282908.9879999999</v>
      </c>
      <c r="E299" t="str">
        <f>VLOOKUP(A299,data!$B$2:$B$539,1,0)</f>
        <v>09777000</v>
      </c>
      <c r="F299" t="str">
        <f>VLOOKUP(A299,data!$B:$B,1,0)</f>
        <v>09777000</v>
      </c>
      <c r="G299">
        <f t="shared" si="4"/>
        <v>8.944415829346856E-4</v>
      </c>
    </row>
    <row r="300" spans="1:7" x14ac:dyDescent="0.25">
      <c r="A300" s="3" t="s">
        <v>1401</v>
      </c>
      <c r="B300" s="8" t="s">
        <v>1936</v>
      </c>
      <c r="C300" s="8">
        <v>1296347979</v>
      </c>
      <c r="D300" s="9">
        <v>121775362.272</v>
      </c>
      <c r="E300" t="str">
        <f>VLOOKUP(A300,data!$B$2:$B$539,1,0)</f>
        <v>09778000</v>
      </c>
      <c r="F300" t="str">
        <f>VLOOKUP(A300,data!$B:$B,1,0)</f>
        <v>09778000</v>
      </c>
      <c r="G300">
        <f t="shared" si="4"/>
        <v>9.3937248520213873E-2</v>
      </c>
    </row>
    <row r="301" spans="1:7" x14ac:dyDescent="0.25">
      <c r="A301" s="3" t="s">
        <v>1182</v>
      </c>
      <c r="B301" s="8" t="s">
        <v>1937</v>
      </c>
      <c r="C301" s="8">
        <v>1271540929</v>
      </c>
      <c r="D301" s="9">
        <v>386607008.79799998</v>
      </c>
      <c r="E301" t="str">
        <f>VLOOKUP(A301,data!$B$2:$B$539,1,0)</f>
        <v>09779000</v>
      </c>
      <c r="F301" t="str">
        <f>VLOOKUP(A301,data!$B:$B,1,0)</f>
        <v>09779000</v>
      </c>
      <c r="G301">
        <f t="shared" si="4"/>
        <v>0.304046059376198</v>
      </c>
    </row>
    <row r="302" spans="1:7" x14ac:dyDescent="0.25">
      <c r="A302" s="3" t="s">
        <v>1327</v>
      </c>
      <c r="B302" s="8" t="s">
        <v>1938</v>
      </c>
      <c r="C302" s="8">
        <v>1591075926</v>
      </c>
      <c r="D302" s="9">
        <v>248868784.95500001</v>
      </c>
      <c r="E302" t="str">
        <f>VLOOKUP(A302,data!$B$2:$B$539,1,0)</f>
        <v>09780000</v>
      </c>
      <c r="F302" t="str">
        <f>VLOOKUP(A302,data!$B:$B,1,0)</f>
        <v>09780000</v>
      </c>
      <c r="G302">
        <f t="shared" si="4"/>
        <v>0.15641540475108667</v>
      </c>
    </row>
    <row r="303" spans="1:7" x14ac:dyDescent="0.25">
      <c r="A303" s="3"/>
    </row>
    <row r="304" spans="1:7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5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2"/>
  <sheetViews>
    <sheetView zoomScaleNormal="100" workbookViewId="0">
      <selection activeCell="F362" activeCellId="1" sqref="A1:E271 F362"/>
    </sheetView>
  </sheetViews>
  <sheetFormatPr defaultColWidth="11.5546875" defaultRowHeight="13.2" x14ac:dyDescent="0.25"/>
  <sheetData>
    <row r="1" spans="1:6" x14ac:dyDescent="0.25">
      <c r="A1" t="s">
        <v>1939</v>
      </c>
      <c r="C1" t="s">
        <v>1635</v>
      </c>
      <c r="D1" t="s">
        <v>1636</v>
      </c>
      <c r="E1" t="s">
        <v>1940</v>
      </c>
      <c r="F1" t="s">
        <v>1941</v>
      </c>
    </row>
    <row r="2" spans="1:6" x14ac:dyDescent="0.25">
      <c r="A2" t="s">
        <v>1942</v>
      </c>
      <c r="B2" t="str">
        <f t="shared" ref="B2:B65" si="0">0&amp;A2</f>
        <v>01002000</v>
      </c>
      <c r="C2" t="s">
        <v>1943</v>
      </c>
      <c r="D2">
        <v>112441178.90000001</v>
      </c>
      <c r="E2">
        <v>44136.595036381099</v>
      </c>
      <c r="F2">
        <v>41</v>
      </c>
    </row>
    <row r="3" spans="1:6" x14ac:dyDescent="0.25">
      <c r="A3" t="s">
        <v>1944</v>
      </c>
      <c r="B3" t="str">
        <f t="shared" si="0"/>
        <v>01003000</v>
      </c>
      <c r="C3" t="s">
        <v>1638</v>
      </c>
      <c r="D3">
        <v>209239799.19999999</v>
      </c>
      <c r="E3">
        <v>61020.512727049099</v>
      </c>
      <c r="F3">
        <v>35</v>
      </c>
    </row>
    <row r="4" spans="1:6" x14ac:dyDescent="0.25">
      <c r="A4" t="s">
        <v>1945</v>
      </c>
      <c r="B4" t="str">
        <f t="shared" si="0"/>
        <v>01051000</v>
      </c>
      <c r="C4" t="s">
        <v>1645</v>
      </c>
      <c r="D4">
        <v>1427205271</v>
      </c>
      <c r="E4">
        <v>116256.295608851</v>
      </c>
      <c r="F4">
        <v>46</v>
      </c>
    </row>
    <row r="5" spans="1:6" x14ac:dyDescent="0.25">
      <c r="A5" t="s">
        <v>1946</v>
      </c>
      <c r="B5" t="str">
        <f t="shared" si="0"/>
        <v>01053000</v>
      </c>
      <c r="C5" t="s">
        <v>1646</v>
      </c>
      <c r="D5">
        <v>1266311209</v>
      </c>
      <c r="E5">
        <v>103244.021019432</v>
      </c>
      <c r="F5">
        <v>47</v>
      </c>
    </row>
    <row r="6" spans="1:6" x14ac:dyDescent="0.25">
      <c r="A6" t="s">
        <v>1947</v>
      </c>
      <c r="B6" t="str">
        <f t="shared" si="0"/>
        <v>01054000</v>
      </c>
      <c r="C6" t="s">
        <v>1647</v>
      </c>
      <c r="D6">
        <v>2086460580</v>
      </c>
      <c r="E6">
        <v>186360.27256732201</v>
      </c>
      <c r="F6">
        <v>77</v>
      </c>
    </row>
    <row r="7" spans="1:6" x14ac:dyDescent="0.25">
      <c r="A7" t="s">
        <v>1948</v>
      </c>
      <c r="B7" t="str">
        <f t="shared" si="0"/>
        <v>01055000</v>
      </c>
      <c r="C7" t="s">
        <v>1648</v>
      </c>
      <c r="D7">
        <v>1393123539</v>
      </c>
      <c r="E7">
        <v>135253.641441196</v>
      </c>
      <c r="F7">
        <v>46</v>
      </c>
    </row>
    <row r="8" spans="1:6" x14ac:dyDescent="0.25">
      <c r="A8" t="s">
        <v>1949</v>
      </c>
      <c r="B8" t="str">
        <f t="shared" si="0"/>
        <v>01056000</v>
      </c>
      <c r="C8" t="s">
        <v>1950</v>
      </c>
      <c r="D8">
        <v>636327282.20000005</v>
      </c>
      <c r="E8">
        <v>71691.896145075007</v>
      </c>
      <c r="F8">
        <v>47</v>
      </c>
    </row>
    <row r="9" spans="1:6" x14ac:dyDescent="0.25">
      <c r="A9" t="s">
        <v>1951</v>
      </c>
      <c r="B9" t="str">
        <f t="shared" si="0"/>
        <v>01057000</v>
      </c>
      <c r="C9" t="s">
        <v>1649</v>
      </c>
      <c r="D9">
        <v>1083956240</v>
      </c>
      <c r="E9">
        <v>76992.877550310906</v>
      </c>
      <c r="F9">
        <v>27</v>
      </c>
    </row>
    <row r="10" spans="1:6" x14ac:dyDescent="0.25">
      <c r="A10" t="s">
        <v>1952</v>
      </c>
      <c r="B10" t="str">
        <f t="shared" si="0"/>
        <v>01058000</v>
      </c>
      <c r="C10" t="s">
        <v>1650</v>
      </c>
      <c r="D10">
        <v>2239577565</v>
      </c>
      <c r="E10">
        <v>208307.45782499001</v>
      </c>
      <c r="F10">
        <v>84</v>
      </c>
    </row>
    <row r="11" spans="1:6" x14ac:dyDescent="0.25">
      <c r="A11" t="s">
        <v>1953</v>
      </c>
      <c r="B11" t="str">
        <f t="shared" si="0"/>
        <v>01059000</v>
      </c>
      <c r="C11" t="s">
        <v>1651</v>
      </c>
      <c r="D11">
        <v>2037832492</v>
      </c>
      <c r="E11">
        <v>134054.085659823</v>
      </c>
      <c r="F11">
        <v>63</v>
      </c>
    </row>
    <row r="12" spans="1:6" x14ac:dyDescent="0.25">
      <c r="A12" t="s">
        <v>1954</v>
      </c>
      <c r="B12" t="str">
        <f t="shared" si="0"/>
        <v>01060000</v>
      </c>
      <c r="C12" t="s">
        <v>1652</v>
      </c>
      <c r="D12">
        <v>1344876019</v>
      </c>
      <c r="E12">
        <v>87535.484618393806</v>
      </c>
      <c r="F12">
        <v>46</v>
      </c>
    </row>
    <row r="13" spans="1:6" x14ac:dyDescent="0.25">
      <c r="A13" t="s">
        <v>1955</v>
      </c>
      <c r="B13" t="str">
        <f t="shared" si="0"/>
        <v>01061000</v>
      </c>
      <c r="C13" t="s">
        <v>1653</v>
      </c>
      <c r="D13">
        <v>1018441013</v>
      </c>
      <c r="E13">
        <v>95171.103092706602</v>
      </c>
      <c r="F13">
        <v>35</v>
      </c>
    </row>
    <row r="14" spans="1:6" x14ac:dyDescent="0.25">
      <c r="A14" t="s">
        <v>1956</v>
      </c>
      <c r="B14" t="str">
        <f t="shared" si="0"/>
        <v>01062000</v>
      </c>
      <c r="C14" t="s">
        <v>1654</v>
      </c>
      <c r="D14">
        <v>765334875.20000005</v>
      </c>
      <c r="E14">
        <v>53294.463755438403</v>
      </c>
      <c r="F14">
        <v>29</v>
      </c>
    </row>
    <row r="15" spans="1:6" x14ac:dyDescent="0.25">
      <c r="A15" t="s">
        <v>1957</v>
      </c>
      <c r="B15" t="str">
        <f t="shared" si="0"/>
        <v>02000000</v>
      </c>
      <c r="C15" t="s">
        <v>1715</v>
      </c>
      <c r="D15">
        <v>739675890.60000002</v>
      </c>
      <c r="E15">
        <v>190993.020278779</v>
      </c>
      <c r="F15">
        <v>210</v>
      </c>
    </row>
    <row r="16" spans="1:6" x14ac:dyDescent="0.25">
      <c r="A16" t="s">
        <v>1958</v>
      </c>
      <c r="B16" t="str">
        <f t="shared" si="0"/>
        <v>03101000</v>
      </c>
      <c r="C16" t="s">
        <v>1959</v>
      </c>
      <c r="D16">
        <v>191381537.40000001</v>
      </c>
      <c r="E16">
        <v>53616.566107739898</v>
      </c>
      <c r="F16">
        <v>59</v>
      </c>
    </row>
    <row r="17" spans="1:6" x14ac:dyDescent="0.25">
      <c r="A17" t="s">
        <v>1960</v>
      </c>
      <c r="B17" t="str">
        <f t="shared" si="0"/>
        <v>03102000</v>
      </c>
      <c r="C17" t="s">
        <v>1961</v>
      </c>
      <c r="D17">
        <v>229093482.30000001</v>
      </c>
      <c r="E17">
        <v>78158.560512944197</v>
      </c>
      <c r="F17">
        <v>61</v>
      </c>
    </row>
    <row r="18" spans="1:6" x14ac:dyDescent="0.25">
      <c r="A18" t="s">
        <v>1962</v>
      </c>
      <c r="B18" t="str">
        <f t="shared" si="0"/>
        <v>03103000</v>
      </c>
      <c r="C18" t="s">
        <v>1716</v>
      </c>
      <c r="D18">
        <v>204097675.40000001</v>
      </c>
      <c r="E18">
        <v>21353.316827739702</v>
      </c>
      <c r="F18">
        <v>8</v>
      </c>
    </row>
    <row r="19" spans="1:6" x14ac:dyDescent="0.25">
      <c r="A19" t="s">
        <v>1963</v>
      </c>
      <c r="B19" t="str">
        <f t="shared" si="0"/>
        <v>03151000</v>
      </c>
      <c r="C19" t="s">
        <v>1717</v>
      </c>
      <c r="D19">
        <v>1565448225</v>
      </c>
      <c r="E19">
        <v>105976.510421253</v>
      </c>
      <c r="F19">
        <v>42</v>
      </c>
    </row>
    <row r="20" spans="1:6" x14ac:dyDescent="0.25">
      <c r="A20" t="s">
        <v>1964</v>
      </c>
      <c r="B20" t="str">
        <f t="shared" si="0"/>
        <v>03153000</v>
      </c>
      <c r="C20" t="s">
        <v>1718</v>
      </c>
      <c r="D20">
        <v>970049948.60000002</v>
      </c>
      <c r="E20">
        <v>110264.130060903</v>
      </c>
      <c r="F20">
        <v>61</v>
      </c>
    </row>
    <row r="21" spans="1:6" x14ac:dyDescent="0.25">
      <c r="A21" t="s">
        <v>1965</v>
      </c>
      <c r="B21" t="str">
        <f t="shared" si="0"/>
        <v>03154000</v>
      </c>
      <c r="C21" t="s">
        <v>1719</v>
      </c>
      <c r="D21">
        <v>678409344</v>
      </c>
      <c r="E21">
        <v>72903.980769925707</v>
      </c>
      <c r="F21">
        <v>33</v>
      </c>
    </row>
    <row r="22" spans="1:6" x14ac:dyDescent="0.25">
      <c r="A22" t="s">
        <v>1966</v>
      </c>
      <c r="B22" t="str">
        <f t="shared" si="0"/>
        <v>03155000</v>
      </c>
      <c r="C22" t="s">
        <v>1720</v>
      </c>
      <c r="D22">
        <v>1268527565</v>
      </c>
      <c r="E22">
        <v>163474.924857306</v>
      </c>
      <c r="F22">
        <v>89</v>
      </c>
    </row>
    <row r="23" spans="1:6" x14ac:dyDescent="0.25">
      <c r="A23" t="s">
        <v>1967</v>
      </c>
      <c r="B23" t="str">
        <f t="shared" si="0"/>
        <v>03157000</v>
      </c>
      <c r="C23" t="s">
        <v>1968</v>
      </c>
      <c r="D23">
        <v>534402622.80000001</v>
      </c>
      <c r="E23">
        <v>77175.8597552477</v>
      </c>
      <c r="F23">
        <v>48</v>
      </c>
    </row>
    <row r="24" spans="1:6" x14ac:dyDescent="0.25">
      <c r="A24" t="s">
        <v>1969</v>
      </c>
      <c r="B24" t="str">
        <f t="shared" si="0"/>
        <v>03158000</v>
      </c>
      <c r="C24" t="s">
        <v>1721</v>
      </c>
      <c r="D24">
        <v>722921223.39999998</v>
      </c>
      <c r="E24">
        <v>80655.643137065796</v>
      </c>
      <c r="F24">
        <v>30</v>
      </c>
    </row>
    <row r="25" spans="1:6" x14ac:dyDescent="0.25">
      <c r="A25" t="s">
        <v>1970</v>
      </c>
      <c r="B25" t="str">
        <f t="shared" si="0"/>
        <v>03159000</v>
      </c>
      <c r="C25" t="s">
        <v>1722</v>
      </c>
      <c r="D25">
        <v>1755267130</v>
      </c>
      <c r="E25">
        <v>168980.644385769</v>
      </c>
      <c r="F25">
        <v>79</v>
      </c>
    </row>
    <row r="26" spans="1:6" x14ac:dyDescent="0.25">
      <c r="A26" t="s">
        <v>1971</v>
      </c>
      <c r="B26" t="str">
        <f t="shared" si="0"/>
        <v>03241000</v>
      </c>
      <c r="C26" t="s">
        <v>1723</v>
      </c>
      <c r="D26">
        <v>2299458768</v>
      </c>
      <c r="E26">
        <v>284081.93074650201</v>
      </c>
      <c r="F26">
        <v>187</v>
      </c>
    </row>
    <row r="27" spans="1:6" x14ac:dyDescent="0.25">
      <c r="A27" t="s">
        <v>1972</v>
      </c>
      <c r="B27" t="str">
        <f t="shared" si="0"/>
        <v>03251000</v>
      </c>
      <c r="C27" t="s">
        <v>1724</v>
      </c>
      <c r="D27">
        <v>2053080984</v>
      </c>
      <c r="E27">
        <v>238468.886973146</v>
      </c>
      <c r="F27">
        <v>101</v>
      </c>
    </row>
    <row r="28" spans="1:6" x14ac:dyDescent="0.25">
      <c r="A28" t="s">
        <v>1973</v>
      </c>
      <c r="B28" t="str">
        <f t="shared" si="0"/>
        <v>03252000</v>
      </c>
      <c r="C28" t="s">
        <v>1725</v>
      </c>
      <c r="D28">
        <v>800303662.79999995</v>
      </c>
      <c r="E28">
        <v>85743.311493061105</v>
      </c>
      <c r="F28">
        <v>46</v>
      </c>
    </row>
    <row r="29" spans="1:6" x14ac:dyDescent="0.25">
      <c r="A29" t="s">
        <v>1974</v>
      </c>
      <c r="B29" t="str">
        <f t="shared" si="0"/>
        <v>03254000</v>
      </c>
      <c r="C29" t="s">
        <v>1726</v>
      </c>
      <c r="D29">
        <v>1207563213</v>
      </c>
      <c r="E29">
        <v>202500.508947308</v>
      </c>
      <c r="F29">
        <v>81</v>
      </c>
    </row>
    <row r="30" spans="1:6" x14ac:dyDescent="0.25">
      <c r="A30" t="s">
        <v>1975</v>
      </c>
      <c r="B30" t="str">
        <f t="shared" si="0"/>
        <v>03255000</v>
      </c>
      <c r="C30" t="s">
        <v>1727</v>
      </c>
      <c r="D30">
        <v>695342817.70000005</v>
      </c>
      <c r="E30">
        <v>50446.774357526003</v>
      </c>
      <c r="F30">
        <v>35</v>
      </c>
    </row>
    <row r="31" spans="1:6" x14ac:dyDescent="0.25">
      <c r="A31" t="s">
        <v>1976</v>
      </c>
      <c r="B31" t="str">
        <f t="shared" si="0"/>
        <v>03256000</v>
      </c>
      <c r="C31" t="s">
        <v>1728</v>
      </c>
      <c r="D31">
        <v>1399387782</v>
      </c>
      <c r="E31">
        <v>108703.82978211901</v>
      </c>
      <c r="F31">
        <v>35</v>
      </c>
    </row>
    <row r="32" spans="1:6" x14ac:dyDescent="0.25">
      <c r="A32" t="s">
        <v>1977</v>
      </c>
      <c r="B32" t="str">
        <f t="shared" si="0"/>
        <v>03257000</v>
      </c>
      <c r="C32" t="s">
        <v>1729</v>
      </c>
      <c r="D32">
        <v>677102318.79999995</v>
      </c>
      <c r="E32">
        <v>75910.517880654996</v>
      </c>
      <c r="F32">
        <v>39</v>
      </c>
    </row>
    <row r="33" spans="1:6" x14ac:dyDescent="0.25">
      <c r="A33" t="s">
        <v>1978</v>
      </c>
      <c r="B33" t="str">
        <f t="shared" si="0"/>
        <v>03351000</v>
      </c>
      <c r="C33" t="s">
        <v>1730</v>
      </c>
      <c r="D33">
        <v>1549487193</v>
      </c>
      <c r="E33">
        <v>131171.39607543999</v>
      </c>
      <c r="F33">
        <v>39</v>
      </c>
    </row>
    <row r="34" spans="1:6" x14ac:dyDescent="0.25">
      <c r="A34" t="s">
        <v>1979</v>
      </c>
      <c r="B34" t="str">
        <f t="shared" si="0"/>
        <v>03352000</v>
      </c>
      <c r="C34" t="s">
        <v>1731</v>
      </c>
      <c r="D34">
        <v>2064844550</v>
      </c>
      <c r="E34">
        <v>139040.41373694999</v>
      </c>
      <c r="F34">
        <v>41</v>
      </c>
    </row>
    <row r="35" spans="1:6" x14ac:dyDescent="0.25">
      <c r="A35" t="s">
        <v>1980</v>
      </c>
      <c r="B35" t="str">
        <f t="shared" si="0"/>
        <v>03353000</v>
      </c>
      <c r="C35" t="s">
        <v>1732</v>
      </c>
      <c r="D35">
        <v>1248587888</v>
      </c>
      <c r="E35">
        <v>160981.56576697601</v>
      </c>
      <c r="F35">
        <v>52</v>
      </c>
    </row>
    <row r="36" spans="1:6" x14ac:dyDescent="0.25">
      <c r="A36" t="s">
        <v>1981</v>
      </c>
      <c r="B36" t="str">
        <f t="shared" si="0"/>
        <v>03354000</v>
      </c>
      <c r="C36" t="s">
        <v>1733</v>
      </c>
      <c r="D36">
        <v>1228004051</v>
      </c>
      <c r="E36">
        <v>69574.652026448501</v>
      </c>
      <c r="F36">
        <v>21</v>
      </c>
    </row>
    <row r="37" spans="1:6" x14ac:dyDescent="0.25">
      <c r="A37" t="s">
        <v>1982</v>
      </c>
      <c r="B37" t="str">
        <f t="shared" si="0"/>
        <v>03355000</v>
      </c>
      <c r="C37" t="s">
        <v>1734</v>
      </c>
      <c r="D37">
        <v>1327228896</v>
      </c>
      <c r="E37">
        <v>134903.539205181</v>
      </c>
      <c r="F37">
        <v>51</v>
      </c>
    </row>
    <row r="38" spans="1:6" x14ac:dyDescent="0.25">
      <c r="A38" t="s">
        <v>1983</v>
      </c>
      <c r="B38" t="str">
        <f t="shared" si="0"/>
        <v>03356000</v>
      </c>
      <c r="C38" t="s">
        <v>1735</v>
      </c>
      <c r="D38">
        <v>649497648.10000002</v>
      </c>
      <c r="E38">
        <v>45893.556508425798</v>
      </c>
      <c r="F38">
        <v>13</v>
      </c>
    </row>
    <row r="39" spans="1:6" x14ac:dyDescent="0.25">
      <c r="A39" t="s">
        <v>1984</v>
      </c>
      <c r="B39" t="str">
        <f t="shared" si="0"/>
        <v>03357000</v>
      </c>
      <c r="C39" t="s">
        <v>1736</v>
      </c>
      <c r="D39">
        <v>2070567082</v>
      </c>
      <c r="E39">
        <v>207417.089162805</v>
      </c>
      <c r="F39">
        <v>63</v>
      </c>
    </row>
    <row r="40" spans="1:6" x14ac:dyDescent="0.25">
      <c r="A40" t="s">
        <v>1985</v>
      </c>
      <c r="B40" t="str">
        <f t="shared" si="0"/>
        <v>03358000</v>
      </c>
      <c r="C40" t="s">
        <v>1737</v>
      </c>
      <c r="D40">
        <v>1884153634</v>
      </c>
      <c r="E40">
        <v>194006.87063689099</v>
      </c>
      <c r="F40">
        <v>65</v>
      </c>
    </row>
    <row r="41" spans="1:6" x14ac:dyDescent="0.25">
      <c r="A41" t="s">
        <v>1986</v>
      </c>
      <c r="B41" t="str">
        <f t="shared" si="0"/>
        <v>03359000</v>
      </c>
      <c r="C41" t="s">
        <v>1987</v>
      </c>
      <c r="D41">
        <v>1199432147</v>
      </c>
      <c r="E41">
        <v>104593.686404301</v>
      </c>
      <c r="F41">
        <v>42</v>
      </c>
    </row>
    <row r="42" spans="1:6" x14ac:dyDescent="0.25">
      <c r="A42" t="s">
        <v>1988</v>
      </c>
      <c r="B42" t="str">
        <f t="shared" si="0"/>
        <v>03360000</v>
      </c>
      <c r="C42" t="s">
        <v>1738</v>
      </c>
      <c r="D42">
        <v>1459288890</v>
      </c>
      <c r="E42">
        <v>116360.68709284101</v>
      </c>
      <c r="F42">
        <v>36</v>
      </c>
    </row>
    <row r="43" spans="1:6" x14ac:dyDescent="0.25">
      <c r="A43" t="s">
        <v>1989</v>
      </c>
      <c r="B43" t="str">
        <f t="shared" si="0"/>
        <v>03361000</v>
      </c>
      <c r="C43" t="s">
        <v>1739</v>
      </c>
      <c r="D43">
        <v>790994732</v>
      </c>
      <c r="E43">
        <v>103303.045750875</v>
      </c>
      <c r="F43">
        <v>42</v>
      </c>
    </row>
    <row r="44" spans="1:6" x14ac:dyDescent="0.25">
      <c r="A44" t="s">
        <v>1990</v>
      </c>
      <c r="B44" t="str">
        <f t="shared" si="0"/>
        <v>03403000</v>
      </c>
      <c r="C44" t="s">
        <v>1740</v>
      </c>
      <c r="D44">
        <v>104847452.5</v>
      </c>
      <c r="E44">
        <v>26429.5146824162</v>
      </c>
      <c r="F44">
        <v>20</v>
      </c>
    </row>
    <row r="45" spans="1:6" x14ac:dyDescent="0.25">
      <c r="A45" t="s">
        <v>1991</v>
      </c>
      <c r="B45" t="str">
        <f t="shared" si="0"/>
        <v>03404000</v>
      </c>
      <c r="C45" t="s">
        <v>1741</v>
      </c>
      <c r="D45">
        <v>117304738.59999999</v>
      </c>
      <c r="E45">
        <v>43061.591892005599</v>
      </c>
      <c r="F45">
        <v>47</v>
      </c>
    </row>
    <row r="46" spans="1:6" x14ac:dyDescent="0.25">
      <c r="A46" t="s">
        <v>1992</v>
      </c>
      <c r="B46" t="str">
        <f t="shared" si="0"/>
        <v>03451000</v>
      </c>
      <c r="C46" t="s">
        <v>1993</v>
      </c>
      <c r="D46">
        <v>733113196.39999998</v>
      </c>
      <c r="E46">
        <v>61442.993825509599</v>
      </c>
      <c r="F46">
        <v>22</v>
      </c>
    </row>
    <row r="47" spans="1:6" x14ac:dyDescent="0.25">
      <c r="A47" t="s">
        <v>1994</v>
      </c>
      <c r="B47" t="str">
        <f t="shared" si="0"/>
        <v>03452000</v>
      </c>
      <c r="C47" t="s">
        <v>1742</v>
      </c>
      <c r="D47">
        <v>1405456568</v>
      </c>
      <c r="E47">
        <v>90349.344456141203</v>
      </c>
      <c r="F47">
        <v>39</v>
      </c>
    </row>
    <row r="48" spans="1:6" x14ac:dyDescent="0.25">
      <c r="A48" t="s">
        <v>1995</v>
      </c>
      <c r="B48" t="str">
        <f t="shared" si="0"/>
        <v>03453000</v>
      </c>
      <c r="C48" t="s">
        <v>1743</v>
      </c>
      <c r="D48">
        <v>1420692860</v>
      </c>
      <c r="E48">
        <v>98254.432463589197</v>
      </c>
      <c r="F48">
        <v>28</v>
      </c>
    </row>
    <row r="49" spans="1:6" x14ac:dyDescent="0.25">
      <c r="A49" t="s">
        <v>1996</v>
      </c>
      <c r="B49" t="str">
        <f t="shared" si="0"/>
        <v>03454000</v>
      </c>
      <c r="C49" t="s">
        <v>1744</v>
      </c>
      <c r="D49">
        <v>2886300177</v>
      </c>
      <c r="E49">
        <v>186885.22218153701</v>
      </c>
      <c r="F49">
        <v>54</v>
      </c>
    </row>
    <row r="50" spans="1:6" x14ac:dyDescent="0.25">
      <c r="A50" t="s">
        <v>1997</v>
      </c>
      <c r="B50" t="str">
        <f t="shared" si="0"/>
        <v>03455000</v>
      </c>
      <c r="C50" t="s">
        <v>1745</v>
      </c>
      <c r="D50">
        <v>724809123.20000005</v>
      </c>
      <c r="E50">
        <v>84188.430598968494</v>
      </c>
      <c r="F50">
        <v>29</v>
      </c>
    </row>
    <row r="51" spans="1:6" x14ac:dyDescent="0.25">
      <c r="A51" t="s">
        <v>1998</v>
      </c>
      <c r="B51" t="str">
        <f t="shared" si="0"/>
        <v>03456000</v>
      </c>
      <c r="C51" t="s">
        <v>1746</v>
      </c>
      <c r="D51">
        <v>982662533.5</v>
      </c>
      <c r="E51">
        <v>84153.984654340195</v>
      </c>
      <c r="F51">
        <v>29</v>
      </c>
    </row>
    <row r="52" spans="1:6" x14ac:dyDescent="0.25">
      <c r="A52" t="s">
        <v>1999</v>
      </c>
      <c r="B52" t="str">
        <f t="shared" si="0"/>
        <v>03457000</v>
      </c>
      <c r="C52" t="s">
        <v>1747</v>
      </c>
      <c r="D52">
        <v>1065135964</v>
      </c>
      <c r="E52">
        <v>74886.817422635402</v>
      </c>
      <c r="F52">
        <v>31</v>
      </c>
    </row>
    <row r="53" spans="1:6" x14ac:dyDescent="0.25">
      <c r="A53" t="s">
        <v>2000</v>
      </c>
      <c r="B53" t="str">
        <f t="shared" si="0"/>
        <v>03458000</v>
      </c>
      <c r="C53" t="s">
        <v>1748</v>
      </c>
      <c r="D53">
        <v>1063481503</v>
      </c>
      <c r="E53">
        <v>88809.5951624523</v>
      </c>
      <c r="F53">
        <v>36</v>
      </c>
    </row>
    <row r="54" spans="1:6" x14ac:dyDescent="0.25">
      <c r="A54" t="s">
        <v>2001</v>
      </c>
      <c r="B54" t="str">
        <f t="shared" si="0"/>
        <v>03459000</v>
      </c>
      <c r="C54" t="s">
        <v>1749</v>
      </c>
      <c r="D54">
        <v>2122006315</v>
      </c>
      <c r="E54">
        <v>200635.05685063699</v>
      </c>
      <c r="F54">
        <v>89</v>
      </c>
    </row>
    <row r="55" spans="1:6" x14ac:dyDescent="0.25">
      <c r="A55" t="s">
        <v>2002</v>
      </c>
      <c r="B55" t="str">
        <f t="shared" si="0"/>
        <v>03460000</v>
      </c>
      <c r="C55" t="s">
        <v>1750</v>
      </c>
      <c r="D55">
        <v>815941769.89999998</v>
      </c>
      <c r="E55">
        <v>48060.663105762796</v>
      </c>
      <c r="F55">
        <v>18</v>
      </c>
    </row>
    <row r="56" spans="1:6" x14ac:dyDescent="0.25">
      <c r="A56" t="s">
        <v>2003</v>
      </c>
      <c r="B56" t="str">
        <f t="shared" si="0"/>
        <v>03461000</v>
      </c>
      <c r="C56" t="s">
        <v>1751</v>
      </c>
      <c r="D56">
        <v>831693908.39999998</v>
      </c>
      <c r="E56">
        <v>57383.003575170304</v>
      </c>
      <c r="F56">
        <v>21</v>
      </c>
    </row>
    <row r="57" spans="1:6" x14ac:dyDescent="0.25">
      <c r="A57" t="s">
        <v>2004</v>
      </c>
      <c r="B57" t="str">
        <f t="shared" si="0"/>
        <v>03462000</v>
      </c>
      <c r="C57" t="s">
        <v>1752</v>
      </c>
      <c r="D57">
        <v>662492278.89999998</v>
      </c>
      <c r="E57">
        <v>20691.738795149002</v>
      </c>
      <c r="F57">
        <v>5</v>
      </c>
    </row>
    <row r="58" spans="1:6" x14ac:dyDescent="0.25">
      <c r="A58" t="s">
        <v>2005</v>
      </c>
      <c r="B58" t="str">
        <f t="shared" si="0"/>
        <v>04011000</v>
      </c>
      <c r="C58" t="s">
        <v>1753</v>
      </c>
      <c r="D58">
        <v>324156844.80000001</v>
      </c>
      <c r="E58">
        <v>102331.12067874501</v>
      </c>
      <c r="F58">
        <v>110</v>
      </c>
    </row>
    <row r="59" spans="1:6" x14ac:dyDescent="0.25">
      <c r="A59" t="s">
        <v>2006</v>
      </c>
      <c r="B59" t="str">
        <f t="shared" si="0"/>
        <v>04012000</v>
      </c>
      <c r="C59" t="s">
        <v>2007</v>
      </c>
      <c r="D59">
        <v>74758427.010000005</v>
      </c>
      <c r="E59">
        <v>24904.465086858101</v>
      </c>
      <c r="F59">
        <v>28</v>
      </c>
    </row>
    <row r="60" spans="1:6" x14ac:dyDescent="0.25">
      <c r="A60" t="s">
        <v>2008</v>
      </c>
      <c r="B60" t="str">
        <f t="shared" si="0"/>
        <v>05111000</v>
      </c>
      <c r="C60" t="s">
        <v>2009</v>
      </c>
      <c r="D60">
        <v>217709162.40000001</v>
      </c>
      <c r="E60">
        <v>66527.261259498904</v>
      </c>
      <c r="F60">
        <v>83</v>
      </c>
    </row>
    <row r="61" spans="1:6" x14ac:dyDescent="0.25">
      <c r="A61" t="s">
        <v>2010</v>
      </c>
      <c r="B61" t="str">
        <f t="shared" si="0"/>
        <v>05112000</v>
      </c>
      <c r="C61" t="s">
        <v>2011</v>
      </c>
      <c r="D61">
        <v>232008801.90000001</v>
      </c>
      <c r="E61">
        <v>98303.312344858597</v>
      </c>
      <c r="F61">
        <v>131</v>
      </c>
    </row>
    <row r="62" spans="1:6" x14ac:dyDescent="0.25">
      <c r="A62" t="s">
        <v>2012</v>
      </c>
      <c r="B62" t="str">
        <f t="shared" si="0"/>
        <v>05113000</v>
      </c>
      <c r="C62" t="s">
        <v>2013</v>
      </c>
      <c r="D62">
        <v>211661830.19999999</v>
      </c>
      <c r="E62">
        <v>94570.161294231002</v>
      </c>
      <c r="F62">
        <v>108</v>
      </c>
    </row>
    <row r="63" spans="1:6" x14ac:dyDescent="0.25">
      <c r="A63" t="s">
        <v>2014</v>
      </c>
      <c r="B63" t="str">
        <f t="shared" si="0"/>
        <v>05114000</v>
      </c>
      <c r="C63" t="s">
        <v>2015</v>
      </c>
      <c r="D63">
        <v>137714556.40000001</v>
      </c>
      <c r="E63">
        <v>49332.469864170598</v>
      </c>
      <c r="F63">
        <v>42</v>
      </c>
    </row>
    <row r="64" spans="1:6" x14ac:dyDescent="0.25">
      <c r="A64" t="s">
        <v>2016</v>
      </c>
      <c r="B64" t="str">
        <f t="shared" si="0"/>
        <v>05116000</v>
      </c>
      <c r="C64" t="s">
        <v>1754</v>
      </c>
      <c r="D64">
        <v>170188604.30000001</v>
      </c>
      <c r="E64">
        <v>49651.9409239698</v>
      </c>
      <c r="F64">
        <v>51</v>
      </c>
    </row>
    <row r="65" spans="1:6" x14ac:dyDescent="0.25">
      <c r="A65" t="s">
        <v>2017</v>
      </c>
      <c r="B65" t="str">
        <f t="shared" si="0"/>
        <v>05117000</v>
      </c>
      <c r="C65" t="s">
        <v>2018</v>
      </c>
      <c r="D65">
        <v>90884870.659999996</v>
      </c>
      <c r="E65">
        <v>15692.7873518217</v>
      </c>
      <c r="F65">
        <v>21</v>
      </c>
    </row>
    <row r="66" spans="1:6" x14ac:dyDescent="0.25">
      <c r="A66" t="s">
        <v>2019</v>
      </c>
      <c r="B66" t="str">
        <f t="shared" ref="B66:B129" si="1">0&amp;A66</f>
        <v>05119000</v>
      </c>
      <c r="C66" t="s">
        <v>1755</v>
      </c>
      <c r="D66">
        <v>75832988.799999997</v>
      </c>
      <c r="E66">
        <v>42638.063661711698</v>
      </c>
      <c r="F66">
        <v>64</v>
      </c>
    </row>
    <row r="67" spans="1:6" x14ac:dyDescent="0.25">
      <c r="A67" t="s">
        <v>2020</v>
      </c>
      <c r="B67" t="str">
        <f t="shared" si="1"/>
        <v>05120000</v>
      </c>
      <c r="C67" t="s">
        <v>1756</v>
      </c>
      <c r="D67">
        <v>73434707.780000001</v>
      </c>
      <c r="E67">
        <v>17129.491714915501</v>
      </c>
      <c r="F67">
        <v>15</v>
      </c>
    </row>
    <row r="68" spans="1:6" x14ac:dyDescent="0.25">
      <c r="A68" t="s">
        <v>2021</v>
      </c>
      <c r="B68" t="str">
        <f t="shared" si="1"/>
        <v>05122000</v>
      </c>
      <c r="C68" t="s">
        <v>1757</v>
      </c>
      <c r="D68">
        <v>88846233.920000002</v>
      </c>
      <c r="E68">
        <v>20972.698106221698</v>
      </c>
      <c r="F68">
        <v>21</v>
      </c>
    </row>
    <row r="69" spans="1:6" x14ac:dyDescent="0.25">
      <c r="A69" t="s">
        <v>2022</v>
      </c>
      <c r="B69" t="str">
        <f t="shared" si="1"/>
        <v>05124000</v>
      </c>
      <c r="C69" t="s">
        <v>1758</v>
      </c>
      <c r="D69">
        <v>169459048.40000001</v>
      </c>
      <c r="E69">
        <v>49064.337287519098</v>
      </c>
      <c r="F69">
        <v>30</v>
      </c>
    </row>
    <row r="70" spans="1:6" x14ac:dyDescent="0.25">
      <c r="A70" t="s">
        <v>2023</v>
      </c>
      <c r="B70" t="str">
        <f t="shared" si="1"/>
        <v>05154000</v>
      </c>
      <c r="C70" t="s">
        <v>1759</v>
      </c>
      <c r="D70">
        <v>1233432843</v>
      </c>
      <c r="E70">
        <v>101252.99247224</v>
      </c>
      <c r="F70">
        <v>30</v>
      </c>
    </row>
    <row r="71" spans="1:6" x14ac:dyDescent="0.25">
      <c r="A71" t="s">
        <v>2024</v>
      </c>
      <c r="B71" t="str">
        <f t="shared" si="1"/>
        <v>05158000</v>
      </c>
      <c r="C71" t="s">
        <v>1760</v>
      </c>
      <c r="D71">
        <v>409355021</v>
      </c>
      <c r="E71">
        <v>110029.20560155201</v>
      </c>
      <c r="F71">
        <v>69</v>
      </c>
    </row>
    <row r="72" spans="1:6" x14ac:dyDescent="0.25">
      <c r="A72" t="s">
        <v>2025</v>
      </c>
      <c r="B72" t="str">
        <f t="shared" si="1"/>
        <v>05162000</v>
      </c>
      <c r="C72" t="s">
        <v>1761</v>
      </c>
      <c r="D72">
        <v>577546225.20000005</v>
      </c>
      <c r="E72">
        <v>115206.428727014</v>
      </c>
      <c r="F72">
        <v>70</v>
      </c>
    </row>
    <row r="73" spans="1:6" x14ac:dyDescent="0.25">
      <c r="A73" t="s">
        <v>2026</v>
      </c>
      <c r="B73" t="str">
        <f t="shared" si="1"/>
        <v>05166000</v>
      </c>
      <c r="C73" t="s">
        <v>1762</v>
      </c>
      <c r="D73">
        <v>562960585.10000002</v>
      </c>
      <c r="E73">
        <v>44083.443524681199</v>
      </c>
      <c r="F73">
        <v>24</v>
      </c>
    </row>
    <row r="74" spans="1:6" x14ac:dyDescent="0.25">
      <c r="A74" t="s">
        <v>2027</v>
      </c>
      <c r="B74" t="str">
        <f t="shared" si="1"/>
        <v>05170000</v>
      </c>
      <c r="C74" t="s">
        <v>1763</v>
      </c>
      <c r="D74">
        <v>1043803817</v>
      </c>
      <c r="E74">
        <v>121580.293262748</v>
      </c>
      <c r="F74">
        <v>74</v>
      </c>
    </row>
    <row r="75" spans="1:6" x14ac:dyDescent="0.25">
      <c r="A75" t="s">
        <v>2028</v>
      </c>
      <c r="B75" t="str">
        <f t="shared" si="1"/>
        <v>05314000</v>
      </c>
      <c r="C75" t="s">
        <v>1764</v>
      </c>
      <c r="D75">
        <v>141430389.30000001</v>
      </c>
      <c r="E75">
        <v>38402.425066833501</v>
      </c>
      <c r="F75">
        <v>24</v>
      </c>
    </row>
    <row r="76" spans="1:6" x14ac:dyDescent="0.25">
      <c r="A76" t="s">
        <v>2029</v>
      </c>
      <c r="B76" t="str">
        <f t="shared" si="1"/>
        <v>05315000</v>
      </c>
      <c r="C76" t="s">
        <v>1765</v>
      </c>
      <c r="D76">
        <v>404287366.60000002</v>
      </c>
      <c r="E76">
        <v>186272.21198108001</v>
      </c>
      <c r="F76">
        <v>218</v>
      </c>
    </row>
    <row r="77" spans="1:6" x14ac:dyDescent="0.25">
      <c r="A77" t="s">
        <v>2030</v>
      </c>
      <c r="B77" t="str">
        <f t="shared" si="1"/>
        <v>05316000</v>
      </c>
      <c r="C77" t="s">
        <v>1766</v>
      </c>
      <c r="D77">
        <v>77561130.159999996</v>
      </c>
      <c r="E77">
        <v>21886.2746772627</v>
      </c>
      <c r="F77">
        <v>31</v>
      </c>
    </row>
    <row r="78" spans="1:6" x14ac:dyDescent="0.25">
      <c r="A78" t="s">
        <v>2031</v>
      </c>
      <c r="B78" t="str">
        <f t="shared" si="1"/>
        <v>05334000</v>
      </c>
      <c r="C78" t="s">
        <v>1767</v>
      </c>
      <c r="D78">
        <v>709366926.79999995</v>
      </c>
      <c r="E78">
        <v>102330.80579083299</v>
      </c>
      <c r="F78">
        <v>85</v>
      </c>
    </row>
    <row r="79" spans="1:6" x14ac:dyDescent="0.25">
      <c r="A79" t="s">
        <v>2032</v>
      </c>
      <c r="B79" t="str">
        <f t="shared" si="1"/>
        <v>05358000</v>
      </c>
      <c r="C79" t="s">
        <v>1768</v>
      </c>
      <c r="D79">
        <v>943756974.10000002</v>
      </c>
      <c r="E79">
        <v>96738.164609264</v>
      </c>
      <c r="F79">
        <v>47</v>
      </c>
    </row>
    <row r="80" spans="1:6" x14ac:dyDescent="0.25">
      <c r="A80" t="s">
        <v>2033</v>
      </c>
      <c r="B80" t="str">
        <f t="shared" si="1"/>
        <v>05362000</v>
      </c>
      <c r="C80" t="s">
        <v>1769</v>
      </c>
      <c r="D80">
        <v>701805393.20000005</v>
      </c>
      <c r="E80">
        <v>155951.04697196599</v>
      </c>
      <c r="F80">
        <v>123</v>
      </c>
    </row>
    <row r="81" spans="1:6" x14ac:dyDescent="0.25">
      <c r="A81" t="s">
        <v>2034</v>
      </c>
      <c r="B81" t="str">
        <f t="shared" si="1"/>
        <v>05366000</v>
      </c>
      <c r="C81" t="s">
        <v>1770</v>
      </c>
      <c r="D81">
        <v>1256663927</v>
      </c>
      <c r="E81">
        <v>111732.303306402</v>
      </c>
      <c r="F81">
        <v>46</v>
      </c>
    </row>
    <row r="82" spans="1:6" x14ac:dyDescent="0.25">
      <c r="A82" t="s">
        <v>2035</v>
      </c>
      <c r="B82" t="str">
        <f t="shared" si="1"/>
        <v>05370000</v>
      </c>
      <c r="C82" t="s">
        <v>1771</v>
      </c>
      <c r="D82">
        <v>625344238.79999995</v>
      </c>
      <c r="E82">
        <v>58032.587896817597</v>
      </c>
      <c r="F82">
        <v>25</v>
      </c>
    </row>
    <row r="83" spans="1:6" x14ac:dyDescent="0.25">
      <c r="A83" t="s">
        <v>2036</v>
      </c>
      <c r="B83" t="str">
        <f t="shared" si="1"/>
        <v>05374000</v>
      </c>
      <c r="C83" t="s">
        <v>1772</v>
      </c>
      <c r="D83">
        <v>921304994</v>
      </c>
      <c r="E83">
        <v>74953.1470301386</v>
      </c>
      <c r="F83">
        <v>36</v>
      </c>
    </row>
    <row r="84" spans="1:6" x14ac:dyDescent="0.25">
      <c r="A84" t="s">
        <v>2037</v>
      </c>
      <c r="B84" t="str">
        <f t="shared" si="1"/>
        <v>05378000</v>
      </c>
      <c r="C84" t="s">
        <v>1773</v>
      </c>
      <c r="D84">
        <v>437513064.80000001</v>
      </c>
      <c r="E84">
        <v>26333.616841311701</v>
      </c>
      <c r="F84">
        <v>23</v>
      </c>
    </row>
    <row r="85" spans="1:6" x14ac:dyDescent="0.25">
      <c r="A85" t="s">
        <v>2038</v>
      </c>
      <c r="B85" t="str">
        <f t="shared" si="1"/>
        <v>05382000</v>
      </c>
      <c r="C85" t="s">
        <v>1774</v>
      </c>
      <c r="D85">
        <v>1151751586</v>
      </c>
      <c r="E85">
        <v>154874.591662363</v>
      </c>
      <c r="F85">
        <v>116</v>
      </c>
    </row>
    <row r="86" spans="1:6" x14ac:dyDescent="0.25">
      <c r="A86" t="s">
        <v>2039</v>
      </c>
      <c r="B86" t="str">
        <f t="shared" si="1"/>
        <v>05512000</v>
      </c>
      <c r="C86" t="s">
        <v>1775</v>
      </c>
      <c r="D86">
        <v>99568853.859999999</v>
      </c>
      <c r="E86">
        <v>23660.976431002899</v>
      </c>
      <c r="F86">
        <v>26</v>
      </c>
    </row>
    <row r="87" spans="1:6" x14ac:dyDescent="0.25">
      <c r="A87" t="s">
        <v>2040</v>
      </c>
      <c r="B87" t="str">
        <f t="shared" si="1"/>
        <v>05513000</v>
      </c>
      <c r="C87" t="s">
        <v>2041</v>
      </c>
      <c r="D87">
        <v>106207258.59999999</v>
      </c>
      <c r="E87">
        <v>45263.439312948904</v>
      </c>
      <c r="F87">
        <v>62</v>
      </c>
    </row>
    <row r="88" spans="1:6" x14ac:dyDescent="0.25">
      <c r="A88" t="s">
        <v>2042</v>
      </c>
      <c r="B88" t="str">
        <f t="shared" si="1"/>
        <v>05515000</v>
      </c>
      <c r="C88" t="s">
        <v>1776</v>
      </c>
      <c r="D88">
        <v>302244460.30000001</v>
      </c>
      <c r="E88">
        <v>94839.176315598597</v>
      </c>
      <c r="F88">
        <v>72</v>
      </c>
    </row>
    <row r="89" spans="1:6" x14ac:dyDescent="0.25">
      <c r="A89" t="s">
        <v>2043</v>
      </c>
      <c r="B89" t="str">
        <f t="shared" si="1"/>
        <v>05554000</v>
      </c>
      <c r="C89" t="s">
        <v>1777</v>
      </c>
      <c r="D89">
        <v>1427303742</v>
      </c>
      <c r="E89">
        <v>61052.946091128899</v>
      </c>
      <c r="F89">
        <v>29</v>
      </c>
    </row>
    <row r="90" spans="1:6" x14ac:dyDescent="0.25">
      <c r="A90" t="s">
        <v>2044</v>
      </c>
      <c r="B90" t="str">
        <f t="shared" si="1"/>
        <v>05558000</v>
      </c>
      <c r="C90" t="s">
        <v>1778</v>
      </c>
      <c r="D90">
        <v>1110792622</v>
      </c>
      <c r="E90">
        <v>113996.950380803</v>
      </c>
      <c r="F90">
        <v>42</v>
      </c>
    </row>
    <row r="91" spans="1:6" x14ac:dyDescent="0.25">
      <c r="A91" t="s">
        <v>2045</v>
      </c>
      <c r="B91" t="str">
        <f t="shared" si="1"/>
        <v>05562000</v>
      </c>
      <c r="C91" t="s">
        <v>1779</v>
      </c>
      <c r="D91">
        <v>759535748.10000002</v>
      </c>
      <c r="E91">
        <v>141635.49212815301</v>
      </c>
      <c r="F91">
        <v>105</v>
      </c>
    </row>
    <row r="92" spans="1:6" x14ac:dyDescent="0.25">
      <c r="A92" t="s">
        <v>2046</v>
      </c>
      <c r="B92" t="str">
        <f t="shared" si="1"/>
        <v>05566000</v>
      </c>
      <c r="C92" t="s">
        <v>1780</v>
      </c>
      <c r="D92">
        <v>1795182008</v>
      </c>
      <c r="E92">
        <v>217367.028361556</v>
      </c>
      <c r="F92">
        <v>114</v>
      </c>
    </row>
    <row r="93" spans="1:6" x14ac:dyDescent="0.25">
      <c r="A93" t="s">
        <v>2047</v>
      </c>
      <c r="B93" t="str">
        <f t="shared" si="1"/>
        <v>05570000</v>
      </c>
      <c r="C93" t="s">
        <v>1781</v>
      </c>
      <c r="D93">
        <v>1321741364</v>
      </c>
      <c r="E93">
        <v>148309.68253281899</v>
      </c>
      <c r="F93">
        <v>44</v>
      </c>
    </row>
    <row r="94" spans="1:6" x14ac:dyDescent="0.25">
      <c r="A94" t="s">
        <v>2048</v>
      </c>
      <c r="B94" t="str">
        <f t="shared" si="1"/>
        <v>05711000</v>
      </c>
      <c r="C94" t="s">
        <v>1782</v>
      </c>
      <c r="D94">
        <v>258913210.59999999</v>
      </c>
      <c r="E94">
        <v>42105.5700808447</v>
      </c>
      <c r="F94">
        <v>39</v>
      </c>
    </row>
    <row r="95" spans="1:6" x14ac:dyDescent="0.25">
      <c r="A95" t="s">
        <v>2049</v>
      </c>
      <c r="B95" t="str">
        <f t="shared" si="1"/>
        <v>05754000</v>
      </c>
      <c r="C95" t="s">
        <v>1783</v>
      </c>
      <c r="D95">
        <v>968603463.20000005</v>
      </c>
      <c r="E95">
        <v>105525.88610635699</v>
      </c>
      <c r="F95">
        <v>54</v>
      </c>
    </row>
    <row r="96" spans="1:6" x14ac:dyDescent="0.25">
      <c r="A96" t="s">
        <v>2050</v>
      </c>
      <c r="B96" t="str">
        <f t="shared" si="1"/>
        <v>05758000</v>
      </c>
      <c r="C96" t="s">
        <v>1784</v>
      </c>
      <c r="D96">
        <v>451158144</v>
      </c>
      <c r="E96">
        <v>67722.224293664898</v>
      </c>
      <c r="F96">
        <v>48</v>
      </c>
    </row>
    <row r="97" spans="1:6" x14ac:dyDescent="0.25">
      <c r="A97" t="s">
        <v>2051</v>
      </c>
      <c r="B97" t="str">
        <f t="shared" si="1"/>
        <v>05762000</v>
      </c>
      <c r="C97" t="s">
        <v>1785</v>
      </c>
      <c r="D97">
        <v>1199299101</v>
      </c>
      <c r="E97">
        <v>117385.014076683</v>
      </c>
      <c r="F97">
        <v>53</v>
      </c>
    </row>
    <row r="98" spans="1:6" x14ac:dyDescent="0.25">
      <c r="A98" t="s">
        <v>2052</v>
      </c>
      <c r="B98" t="str">
        <f t="shared" si="1"/>
        <v>05766000</v>
      </c>
      <c r="C98" t="s">
        <v>1786</v>
      </c>
      <c r="D98">
        <v>1242749218</v>
      </c>
      <c r="E98">
        <v>104216.977142035</v>
      </c>
      <c r="F98">
        <v>51</v>
      </c>
    </row>
    <row r="99" spans="1:6" x14ac:dyDescent="0.25">
      <c r="A99" t="s">
        <v>2053</v>
      </c>
      <c r="B99" t="str">
        <f t="shared" si="1"/>
        <v>05770000</v>
      </c>
      <c r="C99" t="s">
        <v>1787</v>
      </c>
      <c r="D99">
        <v>1151046674</v>
      </c>
      <c r="E99">
        <v>148481.09003395401</v>
      </c>
      <c r="F99">
        <v>88</v>
      </c>
    </row>
    <row r="100" spans="1:6" x14ac:dyDescent="0.25">
      <c r="A100" t="s">
        <v>2054</v>
      </c>
      <c r="B100" t="str">
        <f t="shared" si="1"/>
        <v>05774000</v>
      </c>
      <c r="C100" t="s">
        <v>1788</v>
      </c>
      <c r="D100">
        <v>1247938420</v>
      </c>
      <c r="E100">
        <v>94630.333970969499</v>
      </c>
      <c r="F100">
        <v>45</v>
      </c>
    </row>
    <row r="101" spans="1:6" x14ac:dyDescent="0.25">
      <c r="A101" t="s">
        <v>2055</v>
      </c>
      <c r="B101" t="str">
        <f t="shared" si="1"/>
        <v>05911000</v>
      </c>
      <c r="C101" t="s">
        <v>2056</v>
      </c>
      <c r="D101">
        <v>145432569.30000001</v>
      </c>
      <c r="E101">
        <v>52447.358435601796</v>
      </c>
      <c r="F101">
        <v>61</v>
      </c>
    </row>
    <row r="102" spans="1:6" x14ac:dyDescent="0.25">
      <c r="A102" t="s">
        <v>2057</v>
      </c>
      <c r="B102" t="str">
        <f t="shared" si="1"/>
        <v>05913000</v>
      </c>
      <c r="C102" t="s">
        <v>2058</v>
      </c>
      <c r="D102">
        <v>279570473.5</v>
      </c>
      <c r="E102">
        <v>149189.49257964801</v>
      </c>
      <c r="F102">
        <v>156</v>
      </c>
    </row>
    <row r="103" spans="1:6" x14ac:dyDescent="0.25">
      <c r="A103" t="s">
        <v>2059</v>
      </c>
      <c r="B103" t="str">
        <f t="shared" si="1"/>
        <v>05914000</v>
      </c>
      <c r="C103" t="s">
        <v>2060</v>
      </c>
      <c r="D103">
        <v>161206083</v>
      </c>
      <c r="E103">
        <v>62560.207064330003</v>
      </c>
      <c r="F103">
        <v>62</v>
      </c>
    </row>
    <row r="104" spans="1:6" x14ac:dyDescent="0.25">
      <c r="A104" t="s">
        <v>2061</v>
      </c>
      <c r="B104" t="str">
        <f t="shared" si="1"/>
        <v>05915000</v>
      </c>
      <c r="C104" t="s">
        <v>1789</v>
      </c>
      <c r="D104">
        <v>228289306.69999999</v>
      </c>
      <c r="E104">
        <v>74018.890071054804</v>
      </c>
      <c r="F104">
        <v>52</v>
      </c>
    </row>
    <row r="105" spans="1:6" x14ac:dyDescent="0.25">
      <c r="A105" t="s">
        <v>2062</v>
      </c>
      <c r="B105" t="str">
        <f t="shared" si="1"/>
        <v>05916000</v>
      </c>
      <c r="C105" t="s">
        <v>2063</v>
      </c>
      <c r="D105">
        <v>52485074.829999998</v>
      </c>
      <c r="E105">
        <v>43869.786170981803</v>
      </c>
      <c r="F105">
        <v>80</v>
      </c>
    </row>
    <row r="106" spans="1:6" x14ac:dyDescent="0.25">
      <c r="A106" t="s">
        <v>2064</v>
      </c>
      <c r="B106" t="str">
        <f t="shared" si="1"/>
        <v>05954000</v>
      </c>
      <c r="C106" t="s">
        <v>1790</v>
      </c>
      <c r="D106">
        <v>410162437.69999999</v>
      </c>
      <c r="E106">
        <v>80991.151230178904</v>
      </c>
      <c r="F106">
        <v>67</v>
      </c>
    </row>
    <row r="107" spans="1:6" x14ac:dyDescent="0.25">
      <c r="A107" t="s">
        <v>2065</v>
      </c>
      <c r="B107" t="str">
        <f t="shared" si="1"/>
        <v>05958000</v>
      </c>
      <c r="C107" t="s">
        <v>1791</v>
      </c>
      <c r="D107">
        <v>1961595735</v>
      </c>
      <c r="E107">
        <v>165626.53856601601</v>
      </c>
      <c r="F107">
        <v>75</v>
      </c>
    </row>
    <row r="108" spans="1:6" x14ac:dyDescent="0.25">
      <c r="A108" t="s">
        <v>2066</v>
      </c>
      <c r="B108" t="str">
        <f t="shared" si="1"/>
        <v>05962000</v>
      </c>
      <c r="C108" t="s">
        <v>1792</v>
      </c>
      <c r="D108">
        <v>1060673607</v>
      </c>
      <c r="E108">
        <v>131439.300270395</v>
      </c>
      <c r="F108">
        <v>86</v>
      </c>
    </row>
    <row r="109" spans="1:6" x14ac:dyDescent="0.25">
      <c r="A109" t="s">
        <v>2067</v>
      </c>
      <c r="B109" t="str">
        <f t="shared" si="1"/>
        <v>05966000</v>
      </c>
      <c r="C109" t="s">
        <v>1793</v>
      </c>
      <c r="D109">
        <v>711505994.10000002</v>
      </c>
      <c r="E109">
        <v>53527.277426781002</v>
      </c>
      <c r="F109">
        <v>30</v>
      </c>
    </row>
    <row r="110" spans="1:6" x14ac:dyDescent="0.25">
      <c r="A110" t="s">
        <v>2068</v>
      </c>
      <c r="B110" t="str">
        <f t="shared" si="1"/>
        <v>05970000</v>
      </c>
      <c r="C110" t="s">
        <v>1794</v>
      </c>
      <c r="D110">
        <v>1134500217</v>
      </c>
      <c r="E110">
        <v>151650.504594686</v>
      </c>
      <c r="F110">
        <v>78</v>
      </c>
    </row>
    <row r="111" spans="1:6" x14ac:dyDescent="0.25">
      <c r="A111" t="s">
        <v>2069</v>
      </c>
      <c r="B111" t="str">
        <f t="shared" si="1"/>
        <v>05974000</v>
      </c>
      <c r="C111" t="s">
        <v>1795</v>
      </c>
      <c r="D111">
        <v>1330308967</v>
      </c>
      <c r="E111">
        <v>126489.13872433999</v>
      </c>
      <c r="F111">
        <v>55</v>
      </c>
    </row>
    <row r="112" spans="1:6" x14ac:dyDescent="0.25">
      <c r="A112" t="s">
        <v>2070</v>
      </c>
      <c r="B112" t="str">
        <f t="shared" si="1"/>
        <v>05978000</v>
      </c>
      <c r="C112" t="s">
        <v>1796</v>
      </c>
      <c r="D112">
        <v>544207847.70000005</v>
      </c>
      <c r="E112">
        <v>152486.12076915699</v>
      </c>
      <c r="F112">
        <v>122</v>
      </c>
    </row>
    <row r="113" spans="1:6" x14ac:dyDescent="0.25">
      <c r="A113" t="s">
        <v>2071</v>
      </c>
      <c r="B113" t="str">
        <f t="shared" si="1"/>
        <v>06411000</v>
      </c>
      <c r="C113" t="s">
        <v>1797</v>
      </c>
      <c r="D113">
        <v>122766027.59999999</v>
      </c>
      <c r="E113">
        <v>42314.974466201398</v>
      </c>
      <c r="F113">
        <v>36</v>
      </c>
    </row>
    <row r="114" spans="1:6" x14ac:dyDescent="0.25">
      <c r="A114" t="s">
        <v>2072</v>
      </c>
      <c r="B114" t="str">
        <f t="shared" si="1"/>
        <v>06412000</v>
      </c>
      <c r="C114" t="s">
        <v>1798</v>
      </c>
      <c r="D114">
        <v>247472582.59999999</v>
      </c>
      <c r="E114">
        <v>120710.061556227</v>
      </c>
      <c r="F114">
        <v>138</v>
      </c>
    </row>
    <row r="115" spans="1:6" x14ac:dyDescent="0.25">
      <c r="A115" t="s">
        <v>2073</v>
      </c>
      <c r="B115" t="str">
        <f t="shared" si="1"/>
        <v>06413000</v>
      </c>
      <c r="C115" t="s">
        <v>2074</v>
      </c>
      <c r="D115">
        <v>44847326.640000001</v>
      </c>
      <c r="E115">
        <v>14221.9805779298</v>
      </c>
      <c r="F115">
        <v>11</v>
      </c>
    </row>
    <row r="116" spans="1:6" x14ac:dyDescent="0.25">
      <c r="A116" t="s">
        <v>2075</v>
      </c>
      <c r="B116" t="str">
        <f t="shared" si="1"/>
        <v>06414000</v>
      </c>
      <c r="C116" t="s">
        <v>1799</v>
      </c>
      <c r="D116">
        <v>206112134.80000001</v>
      </c>
      <c r="E116">
        <v>72896.2026337797</v>
      </c>
      <c r="F116">
        <v>61</v>
      </c>
    </row>
    <row r="117" spans="1:6" x14ac:dyDescent="0.25">
      <c r="A117" t="s">
        <v>2076</v>
      </c>
      <c r="B117" t="str">
        <f t="shared" si="1"/>
        <v>06431000</v>
      </c>
      <c r="C117" t="s">
        <v>1800</v>
      </c>
      <c r="D117">
        <v>720606956.10000002</v>
      </c>
      <c r="E117">
        <v>105562.487310661</v>
      </c>
      <c r="F117">
        <v>64</v>
      </c>
    </row>
    <row r="118" spans="1:6" x14ac:dyDescent="0.25">
      <c r="A118" t="s">
        <v>2077</v>
      </c>
      <c r="B118" t="str">
        <f t="shared" si="1"/>
        <v>06432000</v>
      </c>
      <c r="C118" t="s">
        <v>1801</v>
      </c>
      <c r="D118">
        <v>658160817.29999995</v>
      </c>
      <c r="E118">
        <v>95937.688284573902</v>
      </c>
      <c r="F118">
        <v>58</v>
      </c>
    </row>
    <row r="119" spans="1:6" x14ac:dyDescent="0.25">
      <c r="A119" t="s">
        <v>2078</v>
      </c>
      <c r="B119" t="str">
        <f t="shared" si="1"/>
        <v>06433000</v>
      </c>
      <c r="C119" t="s">
        <v>1802</v>
      </c>
      <c r="D119">
        <v>455504641.39999998</v>
      </c>
      <c r="E119">
        <v>89112.614211732507</v>
      </c>
      <c r="F119">
        <v>61</v>
      </c>
    </row>
    <row r="120" spans="1:6" x14ac:dyDescent="0.25">
      <c r="A120" t="s">
        <v>2079</v>
      </c>
      <c r="B120" t="str">
        <f t="shared" si="1"/>
        <v>06434000</v>
      </c>
      <c r="C120" t="s">
        <v>1803</v>
      </c>
      <c r="D120">
        <v>481597770</v>
      </c>
      <c r="E120">
        <v>52334.060917745301</v>
      </c>
      <c r="F120">
        <v>36</v>
      </c>
    </row>
    <row r="121" spans="1:6" x14ac:dyDescent="0.25">
      <c r="A121" t="s">
        <v>2080</v>
      </c>
      <c r="B121" t="str">
        <f t="shared" si="1"/>
        <v>06435000</v>
      </c>
      <c r="C121" t="s">
        <v>1804</v>
      </c>
      <c r="D121">
        <v>1397765839</v>
      </c>
      <c r="E121">
        <v>177593.62085356101</v>
      </c>
      <c r="F121">
        <v>105</v>
      </c>
    </row>
    <row r="122" spans="1:6" x14ac:dyDescent="0.25">
      <c r="A122" t="s">
        <v>2081</v>
      </c>
      <c r="B122" t="str">
        <f t="shared" si="1"/>
        <v>06436000</v>
      </c>
      <c r="C122" t="s">
        <v>1805</v>
      </c>
      <c r="D122">
        <v>218587453.09999999</v>
      </c>
      <c r="E122">
        <v>71054.568524639704</v>
      </c>
      <c r="F122">
        <v>61</v>
      </c>
    </row>
    <row r="123" spans="1:6" x14ac:dyDescent="0.25">
      <c r="A123" t="s">
        <v>2082</v>
      </c>
      <c r="B123" t="str">
        <f t="shared" si="1"/>
        <v>06437000</v>
      </c>
      <c r="C123" t="s">
        <v>1806</v>
      </c>
      <c r="D123">
        <v>626328821.29999995</v>
      </c>
      <c r="E123">
        <v>41946.869452943902</v>
      </c>
      <c r="F123">
        <v>22</v>
      </c>
    </row>
    <row r="124" spans="1:6" x14ac:dyDescent="0.25">
      <c r="A124" t="s">
        <v>2083</v>
      </c>
      <c r="B124" t="str">
        <f t="shared" si="1"/>
        <v>06438000</v>
      </c>
      <c r="C124" t="s">
        <v>1807</v>
      </c>
      <c r="D124">
        <v>355723373.5</v>
      </c>
      <c r="E124">
        <v>69417.256163569604</v>
      </c>
      <c r="F124">
        <v>31</v>
      </c>
    </row>
    <row r="125" spans="1:6" x14ac:dyDescent="0.25">
      <c r="A125" t="s">
        <v>2084</v>
      </c>
      <c r="B125" t="str">
        <f t="shared" si="1"/>
        <v>06439000</v>
      </c>
      <c r="C125" t="s">
        <v>1808</v>
      </c>
      <c r="D125">
        <v>809856793.10000002</v>
      </c>
      <c r="E125">
        <v>94755.174963112106</v>
      </c>
      <c r="F125">
        <v>58</v>
      </c>
    </row>
    <row r="126" spans="1:6" x14ac:dyDescent="0.25">
      <c r="A126" t="s">
        <v>2085</v>
      </c>
      <c r="B126" t="str">
        <f t="shared" si="1"/>
        <v>06440000</v>
      </c>
      <c r="C126" t="s">
        <v>1809</v>
      </c>
      <c r="D126">
        <v>1098220081</v>
      </c>
      <c r="E126">
        <v>169765.46859608099</v>
      </c>
      <c r="F126">
        <v>86</v>
      </c>
    </row>
    <row r="127" spans="1:6" x14ac:dyDescent="0.25">
      <c r="A127" t="s">
        <v>2086</v>
      </c>
      <c r="B127" t="str">
        <f t="shared" si="1"/>
        <v>06531000</v>
      </c>
      <c r="C127" t="s">
        <v>1810</v>
      </c>
      <c r="D127">
        <v>855840113.70000005</v>
      </c>
      <c r="E127">
        <v>99149.355137627106</v>
      </c>
      <c r="F127">
        <v>56</v>
      </c>
    </row>
    <row r="128" spans="1:6" x14ac:dyDescent="0.25">
      <c r="A128" t="s">
        <v>2087</v>
      </c>
      <c r="B128" t="str">
        <f t="shared" si="1"/>
        <v>06532000</v>
      </c>
      <c r="C128" t="s">
        <v>1811</v>
      </c>
      <c r="D128">
        <v>1064117377</v>
      </c>
      <c r="E128">
        <v>94730.165382748994</v>
      </c>
      <c r="F128">
        <v>41</v>
      </c>
    </row>
    <row r="129" spans="1:6" x14ac:dyDescent="0.25">
      <c r="A129" t="s">
        <v>2088</v>
      </c>
      <c r="B129" t="str">
        <f t="shared" si="1"/>
        <v>06533000</v>
      </c>
      <c r="C129" t="s">
        <v>1812</v>
      </c>
      <c r="D129">
        <v>740911086.89999998</v>
      </c>
      <c r="E129">
        <v>111761.43904815199</v>
      </c>
      <c r="F129">
        <v>66</v>
      </c>
    </row>
    <row r="130" spans="1:6" x14ac:dyDescent="0.25">
      <c r="A130" t="s">
        <v>2089</v>
      </c>
      <c r="B130" t="str">
        <f t="shared" ref="B130:B193" si="2">0&amp;A130</f>
        <v>06534000</v>
      </c>
      <c r="C130" t="s">
        <v>1813</v>
      </c>
      <c r="D130">
        <v>1265189632</v>
      </c>
      <c r="E130">
        <v>111680.089091432</v>
      </c>
      <c r="F130">
        <v>37</v>
      </c>
    </row>
    <row r="131" spans="1:6" x14ac:dyDescent="0.25">
      <c r="A131" t="s">
        <v>2090</v>
      </c>
      <c r="B131" t="str">
        <f t="shared" si="2"/>
        <v>06535000</v>
      </c>
      <c r="C131" t="s">
        <v>1814</v>
      </c>
      <c r="D131">
        <v>1458523969</v>
      </c>
      <c r="E131">
        <v>65148.319006094403</v>
      </c>
      <c r="F131">
        <v>27</v>
      </c>
    </row>
    <row r="132" spans="1:6" x14ac:dyDescent="0.25">
      <c r="A132" t="s">
        <v>2091</v>
      </c>
      <c r="B132" t="str">
        <f t="shared" si="2"/>
        <v>06611000</v>
      </c>
      <c r="C132" t="s">
        <v>1815</v>
      </c>
      <c r="D132">
        <v>102406267.8</v>
      </c>
      <c r="E132">
        <v>38399.394529964302</v>
      </c>
      <c r="F132">
        <v>47</v>
      </c>
    </row>
    <row r="133" spans="1:6" x14ac:dyDescent="0.25">
      <c r="A133" t="s">
        <v>2092</v>
      </c>
      <c r="B133" t="str">
        <f t="shared" si="2"/>
        <v>06631000</v>
      </c>
      <c r="C133" t="s">
        <v>1816</v>
      </c>
      <c r="D133">
        <v>1384195935</v>
      </c>
      <c r="E133">
        <v>123203.29902471601</v>
      </c>
      <c r="F133">
        <v>60</v>
      </c>
    </row>
    <row r="134" spans="1:6" x14ac:dyDescent="0.25">
      <c r="A134" t="s">
        <v>2093</v>
      </c>
      <c r="B134" t="str">
        <f t="shared" si="2"/>
        <v>06632000</v>
      </c>
      <c r="C134" t="s">
        <v>1817</v>
      </c>
      <c r="D134">
        <v>1097386884</v>
      </c>
      <c r="E134">
        <v>154129.882144242</v>
      </c>
      <c r="F134">
        <v>76</v>
      </c>
    </row>
    <row r="135" spans="1:6" x14ac:dyDescent="0.25">
      <c r="A135" t="s">
        <v>2094</v>
      </c>
      <c r="B135" t="str">
        <f t="shared" si="2"/>
        <v>06633000</v>
      </c>
      <c r="C135" t="s">
        <v>1818</v>
      </c>
      <c r="D135">
        <v>1295648542</v>
      </c>
      <c r="E135">
        <v>150392.02564588899</v>
      </c>
      <c r="F135">
        <v>83</v>
      </c>
    </row>
    <row r="136" spans="1:6" x14ac:dyDescent="0.25">
      <c r="A136" t="s">
        <v>2095</v>
      </c>
      <c r="B136" t="str">
        <f t="shared" si="2"/>
        <v>06634000</v>
      </c>
      <c r="C136" t="s">
        <v>1819</v>
      </c>
      <c r="D136">
        <v>1536314252</v>
      </c>
      <c r="E136">
        <v>136921.679420973</v>
      </c>
      <c r="F136">
        <v>72</v>
      </c>
    </row>
    <row r="137" spans="1:6" x14ac:dyDescent="0.25">
      <c r="A137" t="s">
        <v>2096</v>
      </c>
      <c r="B137" t="str">
        <f t="shared" si="2"/>
        <v>06635000</v>
      </c>
      <c r="C137" t="s">
        <v>1820</v>
      </c>
      <c r="D137">
        <v>1848530267</v>
      </c>
      <c r="E137">
        <v>137890.33834830299</v>
      </c>
      <c r="F137">
        <v>77</v>
      </c>
    </row>
    <row r="138" spans="1:6" x14ac:dyDescent="0.25">
      <c r="A138" t="s">
        <v>2097</v>
      </c>
      <c r="B138" t="str">
        <f t="shared" si="2"/>
        <v>06636000</v>
      </c>
      <c r="C138" t="s">
        <v>1821</v>
      </c>
      <c r="D138">
        <v>1023744983</v>
      </c>
      <c r="E138">
        <v>101183.817907576</v>
      </c>
      <c r="F138">
        <v>62</v>
      </c>
    </row>
    <row r="139" spans="1:6" x14ac:dyDescent="0.25">
      <c r="A139" t="s">
        <v>2098</v>
      </c>
      <c r="B139" t="str">
        <f t="shared" si="2"/>
        <v>07111000</v>
      </c>
      <c r="C139" t="s">
        <v>1822</v>
      </c>
      <c r="D139">
        <v>107270792.40000001</v>
      </c>
      <c r="E139">
        <v>42289.3724836865</v>
      </c>
      <c r="F139">
        <v>41</v>
      </c>
    </row>
    <row r="140" spans="1:6" x14ac:dyDescent="0.25">
      <c r="A140" t="s">
        <v>2099</v>
      </c>
      <c r="B140" t="str">
        <f t="shared" si="2"/>
        <v>07131000</v>
      </c>
      <c r="C140" t="s">
        <v>1823</v>
      </c>
      <c r="D140">
        <v>783908481.60000002</v>
      </c>
      <c r="E140">
        <v>65647.902284745403</v>
      </c>
      <c r="F140">
        <v>49</v>
      </c>
    </row>
    <row r="141" spans="1:6" x14ac:dyDescent="0.25">
      <c r="A141" t="s">
        <v>2100</v>
      </c>
      <c r="B141" t="str">
        <f t="shared" si="2"/>
        <v>07132000</v>
      </c>
      <c r="C141" t="s">
        <v>1824</v>
      </c>
      <c r="D141">
        <v>639964334.79999995</v>
      </c>
      <c r="E141">
        <v>90018.305860727807</v>
      </c>
      <c r="F141">
        <v>76</v>
      </c>
    </row>
    <row r="142" spans="1:6" x14ac:dyDescent="0.25">
      <c r="A142" t="s">
        <v>2101</v>
      </c>
      <c r="B142" t="str">
        <f t="shared" si="2"/>
        <v>07133000</v>
      </c>
      <c r="C142" t="s">
        <v>1825</v>
      </c>
      <c r="D142">
        <v>865587510.29999995</v>
      </c>
      <c r="E142">
        <v>99756.529019927693</v>
      </c>
      <c r="F142">
        <v>39</v>
      </c>
    </row>
    <row r="143" spans="1:6" x14ac:dyDescent="0.25">
      <c r="A143" t="s">
        <v>2102</v>
      </c>
      <c r="B143" t="str">
        <f t="shared" si="2"/>
        <v>07134000</v>
      </c>
      <c r="C143" t="s">
        <v>1826</v>
      </c>
      <c r="D143">
        <v>779548902.20000005</v>
      </c>
      <c r="E143">
        <v>37143.061516155998</v>
      </c>
      <c r="F143">
        <v>33</v>
      </c>
    </row>
    <row r="144" spans="1:6" x14ac:dyDescent="0.25">
      <c r="A144" t="s">
        <v>2103</v>
      </c>
      <c r="B144" t="str">
        <f t="shared" si="2"/>
        <v>07135000</v>
      </c>
      <c r="C144" t="s">
        <v>1827</v>
      </c>
      <c r="D144">
        <v>691864916.20000005</v>
      </c>
      <c r="E144">
        <v>55174.666761513799</v>
      </c>
      <c r="F144">
        <v>36</v>
      </c>
    </row>
    <row r="145" spans="1:6" x14ac:dyDescent="0.25">
      <c r="A145" t="s">
        <v>2104</v>
      </c>
      <c r="B145" t="str">
        <f t="shared" si="2"/>
        <v>07137000</v>
      </c>
      <c r="C145" t="s">
        <v>1828</v>
      </c>
      <c r="D145">
        <v>820484205.5</v>
      </c>
      <c r="E145">
        <v>104338.40488698101</v>
      </c>
      <c r="F145">
        <v>60</v>
      </c>
    </row>
    <row r="146" spans="1:6" x14ac:dyDescent="0.25">
      <c r="A146" t="s">
        <v>2105</v>
      </c>
      <c r="B146" t="str">
        <f t="shared" si="2"/>
        <v>07138000</v>
      </c>
      <c r="C146" t="s">
        <v>1829</v>
      </c>
      <c r="D146">
        <v>626765474</v>
      </c>
      <c r="E146">
        <v>89110.931103608804</v>
      </c>
      <c r="F146">
        <v>51</v>
      </c>
    </row>
    <row r="147" spans="1:6" x14ac:dyDescent="0.25">
      <c r="A147" t="s">
        <v>2106</v>
      </c>
      <c r="B147" t="str">
        <f t="shared" si="2"/>
        <v>07140000</v>
      </c>
      <c r="C147" t="s">
        <v>1830</v>
      </c>
      <c r="D147">
        <v>993715189.39999998</v>
      </c>
      <c r="E147">
        <v>91252.8709921353</v>
      </c>
      <c r="F147">
        <v>50</v>
      </c>
    </row>
    <row r="148" spans="1:6" x14ac:dyDescent="0.25">
      <c r="A148" t="s">
        <v>2107</v>
      </c>
      <c r="B148" t="str">
        <f t="shared" si="2"/>
        <v>07141000</v>
      </c>
      <c r="C148" t="s">
        <v>1831</v>
      </c>
      <c r="D148">
        <v>780857146.10000002</v>
      </c>
      <c r="E148">
        <v>104034.92513968</v>
      </c>
      <c r="F148">
        <v>81</v>
      </c>
    </row>
    <row r="149" spans="1:6" x14ac:dyDescent="0.25">
      <c r="A149" t="s">
        <v>2108</v>
      </c>
      <c r="B149" t="str">
        <f t="shared" si="2"/>
        <v>07143000</v>
      </c>
      <c r="C149" t="s">
        <v>1832</v>
      </c>
      <c r="D149">
        <v>986837486.20000005</v>
      </c>
      <c r="E149">
        <v>137653.12324168099</v>
      </c>
      <c r="F149">
        <v>105</v>
      </c>
    </row>
    <row r="150" spans="1:6" x14ac:dyDescent="0.25">
      <c r="A150" t="s">
        <v>2109</v>
      </c>
      <c r="B150" t="str">
        <f t="shared" si="2"/>
        <v>07211000</v>
      </c>
      <c r="C150" t="s">
        <v>2110</v>
      </c>
      <c r="D150">
        <v>115197346</v>
      </c>
      <c r="E150">
        <v>34844.1415365016</v>
      </c>
      <c r="F150">
        <v>29</v>
      </c>
    </row>
    <row r="151" spans="1:6" x14ac:dyDescent="0.25">
      <c r="A151" t="s">
        <v>2111</v>
      </c>
      <c r="B151" t="str">
        <f t="shared" si="2"/>
        <v>07231000</v>
      </c>
      <c r="C151" t="s">
        <v>1833</v>
      </c>
      <c r="D151">
        <v>1167387621</v>
      </c>
      <c r="E151">
        <v>72244.906756937606</v>
      </c>
      <c r="F151">
        <v>29</v>
      </c>
    </row>
    <row r="152" spans="1:6" x14ac:dyDescent="0.25">
      <c r="A152" t="s">
        <v>2112</v>
      </c>
      <c r="B152" t="str">
        <f t="shared" si="2"/>
        <v>07232000</v>
      </c>
      <c r="C152" t="s">
        <v>1834</v>
      </c>
      <c r="D152">
        <v>1628220666</v>
      </c>
      <c r="E152">
        <v>32465.1228169432</v>
      </c>
      <c r="F152">
        <v>24</v>
      </c>
    </row>
    <row r="153" spans="1:6" x14ac:dyDescent="0.25">
      <c r="A153" t="s">
        <v>2113</v>
      </c>
      <c r="B153" t="str">
        <f t="shared" si="2"/>
        <v>07233000</v>
      </c>
      <c r="C153" t="s">
        <v>1835</v>
      </c>
      <c r="D153">
        <v>909292983.89999998</v>
      </c>
      <c r="E153">
        <v>70733.792410722104</v>
      </c>
      <c r="F153">
        <v>26</v>
      </c>
    </row>
    <row r="154" spans="1:6" x14ac:dyDescent="0.25">
      <c r="A154" t="s">
        <v>2114</v>
      </c>
      <c r="B154" t="str">
        <f t="shared" si="2"/>
        <v>07235000</v>
      </c>
      <c r="C154" t="s">
        <v>1836</v>
      </c>
      <c r="D154">
        <v>1105732574</v>
      </c>
      <c r="E154">
        <v>102226.43011431499</v>
      </c>
      <c r="F154">
        <v>33</v>
      </c>
    </row>
    <row r="155" spans="1:6" x14ac:dyDescent="0.25">
      <c r="A155" t="s">
        <v>2115</v>
      </c>
      <c r="B155" t="str">
        <f t="shared" si="2"/>
        <v>07314000</v>
      </c>
      <c r="C155" t="s">
        <v>2116</v>
      </c>
      <c r="D155">
        <v>77104044.939999998</v>
      </c>
      <c r="E155">
        <v>38752.276666489597</v>
      </c>
      <c r="F155">
        <v>31</v>
      </c>
    </row>
    <row r="156" spans="1:6" x14ac:dyDescent="0.25">
      <c r="A156" t="s">
        <v>2117</v>
      </c>
      <c r="B156" t="str">
        <f t="shared" si="2"/>
        <v>07315000</v>
      </c>
      <c r="C156" t="s">
        <v>2118</v>
      </c>
      <c r="D156">
        <v>96677294.530000001</v>
      </c>
      <c r="E156">
        <v>28413.458571610201</v>
      </c>
      <c r="F156">
        <v>33</v>
      </c>
    </row>
    <row r="157" spans="1:6" x14ac:dyDescent="0.25">
      <c r="A157" t="s">
        <v>2119</v>
      </c>
      <c r="B157" t="str">
        <f t="shared" si="2"/>
        <v>07331000</v>
      </c>
      <c r="C157" t="s">
        <v>1837</v>
      </c>
      <c r="D157">
        <v>700333502.20000005</v>
      </c>
      <c r="E157">
        <v>102035.023190728</v>
      </c>
      <c r="F157">
        <v>57</v>
      </c>
    </row>
    <row r="158" spans="1:6" x14ac:dyDescent="0.25">
      <c r="A158" t="s">
        <v>2120</v>
      </c>
      <c r="B158" t="str">
        <f t="shared" si="2"/>
        <v>07332000</v>
      </c>
      <c r="C158" t="s">
        <v>1838</v>
      </c>
      <c r="D158">
        <v>708486460.60000002</v>
      </c>
      <c r="E158">
        <v>97909.238511977499</v>
      </c>
      <c r="F158">
        <v>78</v>
      </c>
    </row>
    <row r="159" spans="1:6" x14ac:dyDescent="0.25">
      <c r="A159" t="s">
        <v>2121</v>
      </c>
      <c r="B159" t="str">
        <f t="shared" si="2"/>
        <v>07333000</v>
      </c>
      <c r="C159" t="s">
        <v>1839</v>
      </c>
      <c r="D159">
        <v>641840514</v>
      </c>
      <c r="E159">
        <v>74177.152755606803</v>
      </c>
      <c r="F159">
        <v>38</v>
      </c>
    </row>
    <row r="160" spans="1:6" x14ac:dyDescent="0.25">
      <c r="A160" t="s">
        <v>2122</v>
      </c>
      <c r="B160" t="str">
        <f t="shared" si="2"/>
        <v>07334000</v>
      </c>
      <c r="C160" t="s">
        <v>2123</v>
      </c>
      <c r="D160">
        <v>464260153.19999999</v>
      </c>
      <c r="E160">
        <v>81792.703643488698</v>
      </c>
      <c r="F160">
        <v>44</v>
      </c>
    </row>
    <row r="161" spans="1:6" x14ac:dyDescent="0.25">
      <c r="A161" t="s">
        <v>2124</v>
      </c>
      <c r="B161" t="str">
        <f t="shared" si="2"/>
        <v>07335000</v>
      </c>
      <c r="C161" t="s">
        <v>1840</v>
      </c>
      <c r="D161">
        <v>784592893</v>
      </c>
      <c r="E161">
        <v>125343.513568676</v>
      </c>
      <c r="F161">
        <v>82</v>
      </c>
    </row>
    <row r="162" spans="1:6" x14ac:dyDescent="0.25">
      <c r="A162" t="s">
        <v>2125</v>
      </c>
      <c r="B162" t="str">
        <f t="shared" si="2"/>
        <v>07336000</v>
      </c>
      <c r="C162" t="s">
        <v>1841</v>
      </c>
      <c r="D162">
        <v>571573377.20000005</v>
      </c>
      <c r="E162">
        <v>58395.265646475498</v>
      </c>
      <c r="F162">
        <v>16</v>
      </c>
    </row>
    <row r="163" spans="1:6" x14ac:dyDescent="0.25">
      <c r="A163" t="s">
        <v>2126</v>
      </c>
      <c r="B163" t="str">
        <f t="shared" si="2"/>
        <v>07337000</v>
      </c>
      <c r="C163" t="s">
        <v>1842</v>
      </c>
      <c r="D163">
        <v>725628751.60000002</v>
      </c>
      <c r="E163">
        <v>76776.925525898099</v>
      </c>
      <c r="F163">
        <v>40</v>
      </c>
    </row>
    <row r="164" spans="1:6" x14ac:dyDescent="0.25">
      <c r="A164" t="s">
        <v>2127</v>
      </c>
      <c r="B164" t="str">
        <f t="shared" si="2"/>
        <v>07338000</v>
      </c>
      <c r="C164" t="s">
        <v>1843</v>
      </c>
      <c r="D164">
        <v>392782006</v>
      </c>
      <c r="E164">
        <v>59436.185072947803</v>
      </c>
      <c r="F164">
        <v>35</v>
      </c>
    </row>
    <row r="165" spans="1:6" x14ac:dyDescent="0.25">
      <c r="A165" t="s">
        <v>2128</v>
      </c>
      <c r="B165" t="str">
        <f t="shared" si="2"/>
        <v>07339000</v>
      </c>
      <c r="C165" t="s">
        <v>1844</v>
      </c>
      <c r="D165">
        <v>605725576.89999998</v>
      </c>
      <c r="E165">
        <v>97915.045206424504</v>
      </c>
      <c r="F165">
        <v>51</v>
      </c>
    </row>
    <row r="166" spans="1:6" x14ac:dyDescent="0.25">
      <c r="A166" t="s">
        <v>2129</v>
      </c>
      <c r="B166" t="str">
        <f t="shared" si="2"/>
        <v>07340000</v>
      </c>
      <c r="C166" t="s">
        <v>1845</v>
      </c>
      <c r="D166">
        <v>1086191174</v>
      </c>
      <c r="E166">
        <v>84786.297904852996</v>
      </c>
      <c r="F166">
        <v>27</v>
      </c>
    </row>
    <row r="167" spans="1:6" x14ac:dyDescent="0.25">
      <c r="A167" t="s">
        <v>2130</v>
      </c>
      <c r="B167" t="str">
        <f t="shared" si="2"/>
        <v>08111000</v>
      </c>
      <c r="C167" t="s">
        <v>2131</v>
      </c>
      <c r="D167">
        <v>211380441.19999999</v>
      </c>
      <c r="E167">
        <v>106653.67230464199</v>
      </c>
      <c r="F167">
        <v>104</v>
      </c>
    </row>
    <row r="168" spans="1:6" x14ac:dyDescent="0.25">
      <c r="A168" t="s">
        <v>2132</v>
      </c>
      <c r="B168" t="str">
        <f t="shared" si="2"/>
        <v>08115000</v>
      </c>
      <c r="C168" t="s">
        <v>1846</v>
      </c>
      <c r="D168">
        <v>618119091.60000002</v>
      </c>
      <c r="E168">
        <v>94186.961500051897</v>
      </c>
      <c r="F168">
        <v>49</v>
      </c>
    </row>
    <row r="169" spans="1:6" x14ac:dyDescent="0.25">
      <c r="A169" t="s">
        <v>2133</v>
      </c>
      <c r="B169" t="str">
        <f t="shared" si="2"/>
        <v>08116000</v>
      </c>
      <c r="C169" t="s">
        <v>1847</v>
      </c>
      <c r="D169">
        <v>636857110.79999995</v>
      </c>
      <c r="E169">
        <v>103855.282087559</v>
      </c>
      <c r="F169">
        <v>58</v>
      </c>
    </row>
    <row r="170" spans="1:6" x14ac:dyDescent="0.25">
      <c r="A170" t="s">
        <v>2134</v>
      </c>
      <c r="B170" t="str">
        <f t="shared" si="2"/>
        <v>08117000</v>
      </c>
      <c r="C170" t="s">
        <v>1848</v>
      </c>
      <c r="D170">
        <v>643975891.29999995</v>
      </c>
      <c r="E170">
        <v>60103.872419147803</v>
      </c>
      <c r="F170">
        <v>22</v>
      </c>
    </row>
    <row r="171" spans="1:6" x14ac:dyDescent="0.25">
      <c r="A171" t="s">
        <v>2135</v>
      </c>
      <c r="B171" t="str">
        <f t="shared" si="2"/>
        <v>08118000</v>
      </c>
      <c r="C171" t="s">
        <v>1849</v>
      </c>
      <c r="D171">
        <v>685845724.39999998</v>
      </c>
      <c r="E171">
        <v>116077.95426646899</v>
      </c>
      <c r="F171">
        <v>74</v>
      </c>
    </row>
    <row r="172" spans="1:6" x14ac:dyDescent="0.25">
      <c r="A172" t="s">
        <v>2136</v>
      </c>
      <c r="B172" t="str">
        <f t="shared" si="2"/>
        <v>08119000</v>
      </c>
      <c r="C172" t="s">
        <v>1850</v>
      </c>
      <c r="D172">
        <v>857652651.29999995</v>
      </c>
      <c r="E172">
        <v>101380.936883031</v>
      </c>
      <c r="F172">
        <v>50</v>
      </c>
    </row>
    <row r="173" spans="1:6" x14ac:dyDescent="0.25">
      <c r="A173" t="s">
        <v>2137</v>
      </c>
      <c r="B173" t="str">
        <f t="shared" si="2"/>
        <v>08121000</v>
      </c>
      <c r="C173" t="s">
        <v>2138</v>
      </c>
      <c r="D173">
        <v>98915704.75</v>
      </c>
      <c r="E173">
        <v>22699.406406825401</v>
      </c>
      <c r="F173">
        <v>26</v>
      </c>
    </row>
    <row r="174" spans="1:6" x14ac:dyDescent="0.25">
      <c r="A174" t="s">
        <v>2139</v>
      </c>
      <c r="B174" t="str">
        <f t="shared" si="2"/>
        <v>08125000</v>
      </c>
      <c r="C174" t="s">
        <v>1851</v>
      </c>
      <c r="D174">
        <v>1101211846</v>
      </c>
      <c r="E174">
        <v>140362.214299744</v>
      </c>
      <c r="F174">
        <v>61</v>
      </c>
    </row>
    <row r="175" spans="1:6" x14ac:dyDescent="0.25">
      <c r="A175" t="s">
        <v>2140</v>
      </c>
      <c r="B175" t="str">
        <f t="shared" si="2"/>
        <v>08126000</v>
      </c>
      <c r="C175" t="s">
        <v>1852</v>
      </c>
      <c r="D175">
        <v>774335692</v>
      </c>
      <c r="E175">
        <v>25178.7534577843</v>
      </c>
      <c r="F175">
        <v>10</v>
      </c>
    </row>
    <row r="176" spans="1:6" x14ac:dyDescent="0.25">
      <c r="A176" t="s">
        <v>2141</v>
      </c>
      <c r="B176" t="str">
        <f t="shared" si="2"/>
        <v>08127000</v>
      </c>
      <c r="C176" t="s">
        <v>1853</v>
      </c>
      <c r="D176">
        <v>1482802003</v>
      </c>
      <c r="E176">
        <v>133211.599797125</v>
      </c>
      <c r="F176">
        <v>49</v>
      </c>
    </row>
    <row r="177" spans="1:6" x14ac:dyDescent="0.25">
      <c r="A177" t="s">
        <v>2142</v>
      </c>
      <c r="B177" t="str">
        <f t="shared" si="2"/>
        <v>08128000</v>
      </c>
      <c r="C177" t="s">
        <v>1854</v>
      </c>
      <c r="D177">
        <v>1307463208</v>
      </c>
      <c r="E177">
        <v>113513.313674839</v>
      </c>
      <c r="F177">
        <v>47</v>
      </c>
    </row>
    <row r="178" spans="1:6" x14ac:dyDescent="0.25">
      <c r="A178" t="s">
        <v>2143</v>
      </c>
      <c r="B178" t="str">
        <f t="shared" si="2"/>
        <v>08135000</v>
      </c>
      <c r="C178" t="s">
        <v>2144</v>
      </c>
      <c r="D178">
        <v>626342548.70000005</v>
      </c>
      <c r="E178">
        <v>49151.943816024701</v>
      </c>
      <c r="F178">
        <v>16</v>
      </c>
    </row>
    <row r="179" spans="1:6" x14ac:dyDescent="0.25">
      <c r="A179" t="s">
        <v>2145</v>
      </c>
      <c r="B179" t="str">
        <f t="shared" si="2"/>
        <v>08136000</v>
      </c>
      <c r="C179" t="s">
        <v>1855</v>
      </c>
      <c r="D179">
        <v>1511490198</v>
      </c>
      <c r="E179">
        <v>105920.979190946</v>
      </c>
      <c r="F179">
        <v>25</v>
      </c>
    </row>
    <row r="180" spans="1:6" x14ac:dyDescent="0.25">
      <c r="A180" t="s">
        <v>2146</v>
      </c>
      <c r="B180" t="str">
        <f t="shared" si="2"/>
        <v>08212000</v>
      </c>
      <c r="C180" t="s">
        <v>1856</v>
      </c>
      <c r="D180">
        <v>171388515.80000001</v>
      </c>
      <c r="E180">
        <v>83275.6862453543</v>
      </c>
      <c r="F180">
        <v>83</v>
      </c>
    </row>
    <row r="181" spans="1:6" x14ac:dyDescent="0.25">
      <c r="A181" t="s">
        <v>2147</v>
      </c>
      <c r="B181" t="str">
        <f t="shared" si="2"/>
        <v>08215000</v>
      </c>
      <c r="C181" t="s">
        <v>1857</v>
      </c>
      <c r="D181">
        <v>1086400462</v>
      </c>
      <c r="E181">
        <v>269313.92079374898</v>
      </c>
      <c r="F181">
        <v>140</v>
      </c>
    </row>
    <row r="182" spans="1:6" x14ac:dyDescent="0.25">
      <c r="A182" t="s">
        <v>2148</v>
      </c>
      <c r="B182" t="str">
        <f t="shared" si="2"/>
        <v>08216000</v>
      </c>
      <c r="C182" t="s">
        <v>1858</v>
      </c>
      <c r="D182">
        <v>875253339.79999995</v>
      </c>
      <c r="E182">
        <v>113160.18075779099</v>
      </c>
      <c r="F182">
        <v>58</v>
      </c>
    </row>
    <row r="183" spans="1:6" x14ac:dyDescent="0.25">
      <c r="A183" t="s">
        <v>2149</v>
      </c>
      <c r="B183" t="str">
        <f t="shared" si="2"/>
        <v>08221000</v>
      </c>
      <c r="C183" t="s">
        <v>1859</v>
      </c>
      <c r="D183">
        <v>109636901.3</v>
      </c>
      <c r="E183">
        <v>34182.835021421197</v>
      </c>
      <c r="F183">
        <v>17</v>
      </c>
    </row>
    <row r="184" spans="1:6" x14ac:dyDescent="0.25">
      <c r="A184" t="s">
        <v>2150</v>
      </c>
      <c r="B184" t="str">
        <f t="shared" si="2"/>
        <v>08222000</v>
      </c>
      <c r="C184" t="s">
        <v>1860</v>
      </c>
      <c r="D184">
        <v>144796085.40000001</v>
      </c>
      <c r="E184">
        <v>84419.771386011897</v>
      </c>
      <c r="F184">
        <v>79</v>
      </c>
    </row>
    <row r="185" spans="1:6" x14ac:dyDescent="0.25">
      <c r="A185" t="s">
        <v>2151</v>
      </c>
      <c r="B185" t="str">
        <f t="shared" si="2"/>
        <v>08225000</v>
      </c>
      <c r="C185" t="s">
        <v>1861</v>
      </c>
      <c r="D185">
        <v>1127060313</v>
      </c>
      <c r="E185">
        <v>97658.0244451287</v>
      </c>
      <c r="F185">
        <v>47</v>
      </c>
    </row>
    <row r="186" spans="1:6" x14ac:dyDescent="0.25">
      <c r="A186" t="s">
        <v>2152</v>
      </c>
      <c r="B186" t="str">
        <f t="shared" si="2"/>
        <v>08226000</v>
      </c>
      <c r="C186" t="s">
        <v>1862</v>
      </c>
      <c r="D186">
        <v>1053857936</v>
      </c>
      <c r="E186">
        <v>170575.83283386799</v>
      </c>
      <c r="F186">
        <v>95</v>
      </c>
    </row>
    <row r="187" spans="1:6" x14ac:dyDescent="0.25">
      <c r="A187" t="s">
        <v>2153</v>
      </c>
      <c r="B187" t="str">
        <f t="shared" si="2"/>
        <v>08231000</v>
      </c>
      <c r="C187" t="s">
        <v>1863</v>
      </c>
      <c r="D187">
        <v>96315547.010000005</v>
      </c>
      <c r="E187">
        <v>18951.007852640501</v>
      </c>
      <c r="F187">
        <v>19</v>
      </c>
    </row>
    <row r="188" spans="1:6" x14ac:dyDescent="0.25">
      <c r="A188" t="s">
        <v>2154</v>
      </c>
      <c r="B188" t="str">
        <f t="shared" si="2"/>
        <v>08235000</v>
      </c>
      <c r="C188" t="s">
        <v>1864</v>
      </c>
      <c r="D188">
        <v>799251030.70000005</v>
      </c>
      <c r="E188">
        <v>65753.000719243602</v>
      </c>
      <c r="F188">
        <v>33</v>
      </c>
    </row>
    <row r="189" spans="1:6" x14ac:dyDescent="0.25">
      <c r="A189" t="s">
        <v>2155</v>
      </c>
      <c r="B189" t="str">
        <f t="shared" si="2"/>
        <v>08236000</v>
      </c>
      <c r="C189" t="s">
        <v>1865</v>
      </c>
      <c r="D189">
        <v>573943029.10000002</v>
      </c>
      <c r="E189">
        <v>65751.819544431695</v>
      </c>
      <c r="F189">
        <v>30</v>
      </c>
    </row>
    <row r="190" spans="1:6" x14ac:dyDescent="0.25">
      <c r="A190" t="s">
        <v>2156</v>
      </c>
      <c r="B190" t="str">
        <f t="shared" si="2"/>
        <v>08237000</v>
      </c>
      <c r="C190" t="s">
        <v>1866</v>
      </c>
      <c r="D190">
        <v>868364665.70000005</v>
      </c>
      <c r="E190">
        <v>101989.547862718</v>
      </c>
      <c r="F190">
        <v>54</v>
      </c>
    </row>
    <row r="191" spans="1:6" x14ac:dyDescent="0.25">
      <c r="A191" t="s">
        <v>2157</v>
      </c>
      <c r="B191" t="str">
        <f t="shared" si="2"/>
        <v>08311000</v>
      </c>
      <c r="C191" t="s">
        <v>1867</v>
      </c>
      <c r="D191">
        <v>154733039.80000001</v>
      </c>
      <c r="E191">
        <v>37315.800092371501</v>
      </c>
      <c r="F191">
        <v>32</v>
      </c>
    </row>
    <row r="192" spans="1:6" x14ac:dyDescent="0.25">
      <c r="A192" t="s">
        <v>2158</v>
      </c>
      <c r="B192" t="str">
        <f t="shared" si="2"/>
        <v>08315000</v>
      </c>
      <c r="C192" t="s">
        <v>1868</v>
      </c>
      <c r="D192">
        <v>1376300220</v>
      </c>
      <c r="E192">
        <v>148374.87045026899</v>
      </c>
      <c r="F192">
        <v>79</v>
      </c>
    </row>
    <row r="193" spans="1:6" x14ac:dyDescent="0.25">
      <c r="A193" t="s">
        <v>2159</v>
      </c>
      <c r="B193" t="str">
        <f t="shared" si="2"/>
        <v>08316000</v>
      </c>
      <c r="C193" t="s">
        <v>1869</v>
      </c>
      <c r="D193">
        <v>679443468.89999998</v>
      </c>
      <c r="E193">
        <v>66991.294512338703</v>
      </c>
      <c r="F193">
        <v>26</v>
      </c>
    </row>
    <row r="194" spans="1:6" x14ac:dyDescent="0.25">
      <c r="A194" t="s">
        <v>2160</v>
      </c>
      <c r="B194" t="str">
        <f t="shared" ref="B194:B257" si="3">0&amp;A194</f>
        <v>08317000</v>
      </c>
      <c r="C194" t="s">
        <v>1870</v>
      </c>
      <c r="D194">
        <v>1860602658</v>
      </c>
      <c r="E194">
        <v>187918.49899936499</v>
      </c>
      <c r="F194">
        <v>91</v>
      </c>
    </row>
    <row r="195" spans="1:6" x14ac:dyDescent="0.25">
      <c r="A195" t="s">
        <v>2161</v>
      </c>
      <c r="B195" t="str">
        <f t="shared" si="3"/>
        <v>08325000</v>
      </c>
      <c r="C195" t="s">
        <v>1871</v>
      </c>
      <c r="D195">
        <v>768551798.79999995</v>
      </c>
      <c r="E195">
        <v>60544.3139885704</v>
      </c>
      <c r="F195">
        <v>34</v>
      </c>
    </row>
    <row r="196" spans="1:6" x14ac:dyDescent="0.25">
      <c r="A196" t="s">
        <v>2162</v>
      </c>
      <c r="B196" t="str">
        <f t="shared" si="3"/>
        <v>08326000</v>
      </c>
      <c r="C196" t="s">
        <v>1872</v>
      </c>
      <c r="D196">
        <v>1029037080</v>
      </c>
      <c r="E196">
        <v>103632.164228496</v>
      </c>
      <c r="F196">
        <v>76</v>
      </c>
    </row>
    <row r="197" spans="1:6" x14ac:dyDescent="0.25">
      <c r="A197" t="s">
        <v>2163</v>
      </c>
      <c r="B197" t="str">
        <f t="shared" si="3"/>
        <v>08327000</v>
      </c>
      <c r="C197" t="s">
        <v>1873</v>
      </c>
      <c r="D197">
        <v>730919495.29999995</v>
      </c>
      <c r="E197">
        <v>81618.542442931997</v>
      </c>
      <c r="F197">
        <v>31</v>
      </c>
    </row>
    <row r="198" spans="1:6" x14ac:dyDescent="0.25">
      <c r="A198" t="s">
        <v>2164</v>
      </c>
      <c r="B198" t="str">
        <f t="shared" si="3"/>
        <v>08335000</v>
      </c>
      <c r="C198" t="s">
        <v>1874</v>
      </c>
      <c r="D198">
        <v>820971266.5</v>
      </c>
      <c r="E198">
        <v>104358.905924691</v>
      </c>
      <c r="F198">
        <v>43</v>
      </c>
    </row>
    <row r="199" spans="1:6" x14ac:dyDescent="0.25">
      <c r="A199" t="s">
        <v>2165</v>
      </c>
      <c r="B199" t="str">
        <f t="shared" si="3"/>
        <v>08336000</v>
      </c>
      <c r="C199" t="s">
        <v>1875</v>
      </c>
      <c r="D199">
        <v>805119094.60000002</v>
      </c>
      <c r="E199">
        <v>103855.945691342</v>
      </c>
      <c r="F199">
        <v>56</v>
      </c>
    </row>
    <row r="200" spans="1:6" x14ac:dyDescent="0.25">
      <c r="A200" t="s">
        <v>2166</v>
      </c>
      <c r="B200" t="str">
        <f t="shared" si="3"/>
        <v>08337000</v>
      </c>
      <c r="C200" t="s">
        <v>1876</v>
      </c>
      <c r="D200">
        <v>1134305860</v>
      </c>
      <c r="E200">
        <v>93135.859749646901</v>
      </c>
      <c r="F200">
        <v>50</v>
      </c>
    </row>
    <row r="201" spans="1:6" x14ac:dyDescent="0.25">
      <c r="A201" t="s">
        <v>2167</v>
      </c>
      <c r="B201" t="str">
        <f t="shared" si="3"/>
        <v>08415000</v>
      </c>
      <c r="C201" t="s">
        <v>1877</v>
      </c>
      <c r="D201">
        <v>1092779748</v>
      </c>
      <c r="E201">
        <v>74992.283944815397</v>
      </c>
      <c r="F201">
        <v>17</v>
      </c>
    </row>
    <row r="202" spans="1:6" x14ac:dyDescent="0.25">
      <c r="A202" t="s">
        <v>2168</v>
      </c>
      <c r="B202" t="str">
        <f t="shared" si="3"/>
        <v>08416000</v>
      </c>
      <c r="C202" t="s">
        <v>1878</v>
      </c>
      <c r="D202">
        <v>521688297.69999999</v>
      </c>
      <c r="E202">
        <v>69243.892313264398</v>
      </c>
      <c r="F202">
        <v>30</v>
      </c>
    </row>
    <row r="203" spans="1:6" x14ac:dyDescent="0.25">
      <c r="A203" t="s">
        <v>2169</v>
      </c>
      <c r="B203" t="str">
        <f t="shared" si="3"/>
        <v>08417000</v>
      </c>
      <c r="C203" t="s">
        <v>1879</v>
      </c>
      <c r="D203">
        <v>917119885.39999998</v>
      </c>
      <c r="E203">
        <v>109514.750626308</v>
      </c>
      <c r="F203">
        <v>45</v>
      </c>
    </row>
    <row r="204" spans="1:6" x14ac:dyDescent="0.25">
      <c r="A204" t="s">
        <v>2170</v>
      </c>
      <c r="B204" t="str">
        <f t="shared" si="3"/>
        <v>08421000</v>
      </c>
      <c r="C204" t="s">
        <v>1880</v>
      </c>
      <c r="D204">
        <v>119440523.5</v>
      </c>
      <c r="E204">
        <v>34754.855036311797</v>
      </c>
      <c r="F204">
        <v>18</v>
      </c>
    </row>
    <row r="205" spans="1:6" x14ac:dyDescent="0.25">
      <c r="A205" t="s">
        <v>2171</v>
      </c>
      <c r="B205" t="str">
        <f t="shared" si="3"/>
        <v>08425000</v>
      </c>
      <c r="C205" t="s">
        <v>1881</v>
      </c>
      <c r="D205">
        <v>1355798370</v>
      </c>
      <c r="E205">
        <v>135027.42434631501</v>
      </c>
      <c r="F205">
        <v>51</v>
      </c>
    </row>
    <row r="206" spans="1:6" x14ac:dyDescent="0.25">
      <c r="A206" t="s">
        <v>2172</v>
      </c>
      <c r="B206" t="str">
        <f t="shared" si="3"/>
        <v>08426000</v>
      </c>
      <c r="C206" t="s">
        <v>1882</v>
      </c>
      <c r="D206">
        <v>1412756465</v>
      </c>
      <c r="E206">
        <v>91685.838489333997</v>
      </c>
      <c r="F206">
        <v>26</v>
      </c>
    </row>
    <row r="207" spans="1:6" x14ac:dyDescent="0.25">
      <c r="A207" t="s">
        <v>2173</v>
      </c>
      <c r="B207" t="str">
        <f t="shared" si="3"/>
        <v>08435000</v>
      </c>
      <c r="C207" t="s">
        <v>2174</v>
      </c>
      <c r="D207">
        <v>667458757.79999995</v>
      </c>
      <c r="E207">
        <v>67928.139133710196</v>
      </c>
      <c r="F207">
        <v>27</v>
      </c>
    </row>
    <row r="208" spans="1:6" x14ac:dyDescent="0.25">
      <c r="A208" t="s">
        <v>2175</v>
      </c>
      <c r="B208" t="str">
        <f t="shared" si="3"/>
        <v>08436000</v>
      </c>
      <c r="C208" t="s">
        <v>2176</v>
      </c>
      <c r="D208">
        <v>1633213176</v>
      </c>
      <c r="E208">
        <v>143897.252817745</v>
      </c>
      <c r="F208">
        <v>53</v>
      </c>
    </row>
    <row r="209" spans="1:6" x14ac:dyDescent="0.25">
      <c r="A209" t="s">
        <v>2177</v>
      </c>
      <c r="B209" t="str">
        <f t="shared" si="3"/>
        <v>08437000</v>
      </c>
      <c r="C209" t="s">
        <v>1883</v>
      </c>
      <c r="D209">
        <v>1203261613</v>
      </c>
      <c r="E209">
        <v>153742.645828218</v>
      </c>
      <c r="F209">
        <v>68</v>
      </c>
    </row>
    <row r="210" spans="1:6" x14ac:dyDescent="0.25">
      <c r="A210" t="s">
        <v>2178</v>
      </c>
      <c r="B210" t="str">
        <f t="shared" si="3"/>
        <v>09161000</v>
      </c>
      <c r="C210" t="s">
        <v>1884</v>
      </c>
      <c r="D210">
        <v>132816119.8</v>
      </c>
      <c r="E210">
        <v>32495.054140181899</v>
      </c>
      <c r="F210">
        <v>22</v>
      </c>
    </row>
    <row r="211" spans="1:6" x14ac:dyDescent="0.25">
      <c r="A211" t="s">
        <v>2179</v>
      </c>
      <c r="B211" t="str">
        <f t="shared" si="3"/>
        <v>09162000</v>
      </c>
      <c r="C211" t="s">
        <v>1885</v>
      </c>
      <c r="D211">
        <v>311350207.80000001</v>
      </c>
      <c r="E211">
        <v>120074.386621098</v>
      </c>
      <c r="F211">
        <v>144</v>
      </c>
    </row>
    <row r="212" spans="1:6" x14ac:dyDescent="0.25">
      <c r="A212" t="s">
        <v>2180</v>
      </c>
      <c r="B212" t="str">
        <f t="shared" si="3"/>
        <v>09171000</v>
      </c>
      <c r="C212" t="s">
        <v>2181</v>
      </c>
      <c r="D212">
        <v>567111504.89999998</v>
      </c>
      <c r="E212">
        <v>77581.355346408804</v>
      </c>
      <c r="F212">
        <v>34</v>
      </c>
    </row>
    <row r="213" spans="1:6" x14ac:dyDescent="0.25">
      <c r="A213" t="s">
        <v>2182</v>
      </c>
      <c r="B213" t="str">
        <f t="shared" si="3"/>
        <v>09172000</v>
      </c>
      <c r="C213" t="s">
        <v>1886</v>
      </c>
      <c r="D213">
        <v>838302439.10000002</v>
      </c>
      <c r="E213">
        <v>78595.561925916001</v>
      </c>
      <c r="F213">
        <v>29</v>
      </c>
    </row>
    <row r="214" spans="1:6" x14ac:dyDescent="0.25">
      <c r="A214" t="s">
        <v>2183</v>
      </c>
      <c r="B214" t="str">
        <f t="shared" si="3"/>
        <v>09173000</v>
      </c>
      <c r="C214" t="s">
        <v>2184</v>
      </c>
      <c r="D214">
        <v>1112431574</v>
      </c>
      <c r="E214">
        <v>38841.754258623303</v>
      </c>
      <c r="F214">
        <v>16</v>
      </c>
    </row>
    <row r="215" spans="1:6" x14ac:dyDescent="0.25">
      <c r="A215" t="s">
        <v>2185</v>
      </c>
      <c r="B215" t="str">
        <f t="shared" si="3"/>
        <v>09174000</v>
      </c>
      <c r="C215" t="s">
        <v>2186</v>
      </c>
      <c r="D215">
        <v>580864929.89999998</v>
      </c>
      <c r="E215">
        <v>55926.921113596101</v>
      </c>
      <c r="F215">
        <v>26</v>
      </c>
    </row>
    <row r="216" spans="1:6" x14ac:dyDescent="0.25">
      <c r="A216" t="s">
        <v>2187</v>
      </c>
      <c r="B216" t="str">
        <f t="shared" si="3"/>
        <v>09175000</v>
      </c>
      <c r="C216" t="s">
        <v>2188</v>
      </c>
      <c r="D216">
        <v>550405627.5</v>
      </c>
      <c r="E216">
        <v>51189.866322649897</v>
      </c>
      <c r="F216">
        <v>42</v>
      </c>
    </row>
    <row r="217" spans="1:6" x14ac:dyDescent="0.25">
      <c r="A217" t="s">
        <v>2189</v>
      </c>
      <c r="B217" t="str">
        <f t="shared" si="3"/>
        <v>09176000</v>
      </c>
      <c r="C217" t="s">
        <v>1887</v>
      </c>
      <c r="D217">
        <v>1216665640</v>
      </c>
      <c r="E217">
        <v>67656.371994807298</v>
      </c>
      <c r="F217">
        <v>33</v>
      </c>
    </row>
    <row r="218" spans="1:6" x14ac:dyDescent="0.25">
      <c r="A218" t="s">
        <v>2190</v>
      </c>
      <c r="B218" t="str">
        <f t="shared" si="3"/>
        <v>09177000</v>
      </c>
      <c r="C218" t="s">
        <v>2191</v>
      </c>
      <c r="D218">
        <v>870547647.79999995</v>
      </c>
      <c r="E218">
        <v>41655.995053766797</v>
      </c>
      <c r="F218">
        <v>14</v>
      </c>
    </row>
    <row r="219" spans="1:6" x14ac:dyDescent="0.25">
      <c r="A219" t="s">
        <v>2192</v>
      </c>
      <c r="B219" t="str">
        <f t="shared" si="3"/>
        <v>09178000</v>
      </c>
      <c r="C219" t="s">
        <v>2193</v>
      </c>
      <c r="D219">
        <v>797357117.10000002</v>
      </c>
      <c r="E219">
        <v>63196.596355883601</v>
      </c>
      <c r="F219">
        <v>16</v>
      </c>
    </row>
    <row r="220" spans="1:6" x14ac:dyDescent="0.25">
      <c r="A220" t="s">
        <v>2194</v>
      </c>
      <c r="B220" t="str">
        <f t="shared" si="3"/>
        <v>09179000</v>
      </c>
      <c r="C220" t="s">
        <v>2195</v>
      </c>
      <c r="D220">
        <v>434159201.30000001</v>
      </c>
      <c r="E220">
        <v>62055.329836684898</v>
      </c>
      <c r="F220">
        <v>19</v>
      </c>
    </row>
    <row r="221" spans="1:6" x14ac:dyDescent="0.25">
      <c r="A221" t="s">
        <v>2196</v>
      </c>
      <c r="B221" t="str">
        <f t="shared" si="3"/>
        <v>09180000</v>
      </c>
      <c r="C221" t="s">
        <v>1888</v>
      </c>
      <c r="D221">
        <v>1009262698</v>
      </c>
      <c r="E221">
        <v>135303.606320469</v>
      </c>
      <c r="F221">
        <v>51</v>
      </c>
    </row>
    <row r="222" spans="1:6" x14ac:dyDescent="0.25">
      <c r="A222" t="s">
        <v>2197</v>
      </c>
      <c r="B222" t="str">
        <f t="shared" si="3"/>
        <v>09181000</v>
      </c>
      <c r="C222" t="s">
        <v>1889</v>
      </c>
      <c r="D222">
        <v>805390614.39999998</v>
      </c>
      <c r="E222">
        <v>92247.430822956507</v>
      </c>
      <c r="F222">
        <v>40</v>
      </c>
    </row>
    <row r="223" spans="1:6" x14ac:dyDescent="0.25">
      <c r="A223" t="s">
        <v>2198</v>
      </c>
      <c r="B223" t="str">
        <f t="shared" si="3"/>
        <v>09182000</v>
      </c>
      <c r="C223" t="s">
        <v>2199</v>
      </c>
      <c r="D223">
        <v>870093712.20000005</v>
      </c>
      <c r="E223">
        <v>97070.533549177504</v>
      </c>
      <c r="F223">
        <v>41</v>
      </c>
    </row>
    <row r="224" spans="1:6" x14ac:dyDescent="0.25">
      <c r="A224" t="s">
        <v>2200</v>
      </c>
      <c r="B224" t="str">
        <f t="shared" si="3"/>
        <v>09183000</v>
      </c>
      <c r="C224" t="s">
        <v>2201</v>
      </c>
      <c r="D224">
        <v>807854179.39999998</v>
      </c>
      <c r="E224">
        <v>86924.040094397002</v>
      </c>
      <c r="F224">
        <v>49</v>
      </c>
    </row>
    <row r="225" spans="1:6" x14ac:dyDescent="0.25">
      <c r="A225" t="s">
        <v>2202</v>
      </c>
      <c r="B225" t="str">
        <f t="shared" si="3"/>
        <v>09184000</v>
      </c>
      <c r="C225" t="s">
        <v>1890</v>
      </c>
      <c r="D225">
        <v>663642936.89999998</v>
      </c>
      <c r="E225">
        <v>95588.350249874493</v>
      </c>
      <c r="F225">
        <v>57</v>
      </c>
    </row>
    <row r="226" spans="1:6" x14ac:dyDescent="0.25">
      <c r="A226" t="s">
        <v>2203</v>
      </c>
      <c r="B226" t="str">
        <f t="shared" si="3"/>
        <v>09185000</v>
      </c>
      <c r="C226" t="s">
        <v>1891</v>
      </c>
      <c r="D226">
        <v>740449174.60000002</v>
      </c>
      <c r="E226">
        <v>52222.830849186197</v>
      </c>
      <c r="F226">
        <v>12</v>
      </c>
    </row>
    <row r="227" spans="1:6" x14ac:dyDescent="0.25">
      <c r="A227" t="s">
        <v>2204</v>
      </c>
      <c r="B227" t="str">
        <f t="shared" si="3"/>
        <v>09186000</v>
      </c>
      <c r="C227" t="s">
        <v>2205</v>
      </c>
      <c r="D227">
        <v>761919774</v>
      </c>
      <c r="E227">
        <v>67996.796188673907</v>
      </c>
      <c r="F227">
        <v>22</v>
      </c>
    </row>
    <row r="228" spans="1:6" x14ac:dyDescent="0.25">
      <c r="A228" t="s">
        <v>2206</v>
      </c>
      <c r="B228" t="str">
        <f t="shared" si="3"/>
        <v>09187000</v>
      </c>
      <c r="C228" t="s">
        <v>2207</v>
      </c>
      <c r="D228">
        <v>1477014094</v>
      </c>
      <c r="E228">
        <v>192080.50652399901</v>
      </c>
      <c r="F228">
        <v>87</v>
      </c>
    </row>
    <row r="229" spans="1:6" x14ac:dyDescent="0.25">
      <c r="A229" t="s">
        <v>2208</v>
      </c>
      <c r="B229" t="str">
        <f t="shared" si="3"/>
        <v>09188000</v>
      </c>
      <c r="C229" t="s">
        <v>2209</v>
      </c>
      <c r="D229">
        <v>483627661.60000002</v>
      </c>
      <c r="E229">
        <v>52563.692081354602</v>
      </c>
      <c r="F229">
        <v>32</v>
      </c>
    </row>
    <row r="230" spans="1:6" x14ac:dyDescent="0.25">
      <c r="A230" t="s">
        <v>2210</v>
      </c>
      <c r="B230" t="str">
        <f t="shared" si="3"/>
        <v>09189000</v>
      </c>
      <c r="C230" t="s">
        <v>1892</v>
      </c>
      <c r="D230">
        <v>1533334529</v>
      </c>
      <c r="E230">
        <v>128678.814660566</v>
      </c>
      <c r="F230">
        <v>48</v>
      </c>
    </row>
    <row r="231" spans="1:6" x14ac:dyDescent="0.25">
      <c r="A231" t="s">
        <v>2211</v>
      </c>
      <c r="B231" t="str">
        <f t="shared" si="3"/>
        <v>09190000</v>
      </c>
      <c r="C231" t="s">
        <v>1893</v>
      </c>
      <c r="D231">
        <v>970716650.60000002</v>
      </c>
      <c r="E231">
        <v>82376.183977455294</v>
      </c>
      <c r="F231">
        <v>37</v>
      </c>
    </row>
    <row r="232" spans="1:6" x14ac:dyDescent="0.25">
      <c r="A232" t="s">
        <v>2212</v>
      </c>
      <c r="B232" t="str">
        <f t="shared" si="3"/>
        <v>09271000</v>
      </c>
      <c r="C232" t="s">
        <v>1894</v>
      </c>
      <c r="D232">
        <v>861051909.70000005</v>
      </c>
      <c r="E232">
        <v>82435.403096931899</v>
      </c>
      <c r="F232">
        <v>32</v>
      </c>
    </row>
    <row r="233" spans="1:6" x14ac:dyDescent="0.25">
      <c r="A233" t="s">
        <v>2213</v>
      </c>
      <c r="B233" t="str">
        <f t="shared" si="3"/>
        <v>09272000</v>
      </c>
      <c r="C233" t="s">
        <v>1895</v>
      </c>
      <c r="D233">
        <v>984786784.5</v>
      </c>
      <c r="E233">
        <v>35400.354125798302</v>
      </c>
      <c r="F233">
        <v>6</v>
      </c>
    </row>
    <row r="234" spans="1:6" x14ac:dyDescent="0.25">
      <c r="A234" t="s">
        <v>2214</v>
      </c>
      <c r="B234" t="str">
        <f t="shared" si="3"/>
        <v>09273000</v>
      </c>
      <c r="C234" t="s">
        <v>1896</v>
      </c>
      <c r="D234">
        <v>1061815736</v>
      </c>
      <c r="E234">
        <v>47757.0170795503</v>
      </c>
      <c r="F234">
        <v>12</v>
      </c>
    </row>
    <row r="235" spans="1:6" x14ac:dyDescent="0.25">
      <c r="A235" t="s">
        <v>2215</v>
      </c>
      <c r="B235" t="str">
        <f t="shared" si="3"/>
        <v>09274000</v>
      </c>
      <c r="C235" t="s">
        <v>2216</v>
      </c>
      <c r="D235">
        <v>1413153071</v>
      </c>
      <c r="E235">
        <v>100167.566802841</v>
      </c>
      <c r="F235">
        <v>30</v>
      </c>
    </row>
    <row r="236" spans="1:6" x14ac:dyDescent="0.25">
      <c r="A236" t="s">
        <v>2217</v>
      </c>
      <c r="B236" t="str">
        <f t="shared" si="3"/>
        <v>09275000</v>
      </c>
      <c r="C236" t="s">
        <v>1897</v>
      </c>
      <c r="D236">
        <v>1600576284</v>
      </c>
      <c r="E236">
        <v>130747.59210294099</v>
      </c>
      <c r="F236">
        <v>44</v>
      </c>
    </row>
    <row r="237" spans="1:6" x14ac:dyDescent="0.25">
      <c r="A237" t="s">
        <v>2218</v>
      </c>
      <c r="B237" t="str">
        <f t="shared" si="3"/>
        <v>09276000</v>
      </c>
      <c r="C237" t="s">
        <v>1898</v>
      </c>
      <c r="D237">
        <v>974337026.79999995</v>
      </c>
      <c r="E237">
        <v>90363.2304444201</v>
      </c>
      <c r="F237">
        <v>37</v>
      </c>
    </row>
    <row r="238" spans="1:6" x14ac:dyDescent="0.25">
      <c r="A238" t="s">
        <v>2219</v>
      </c>
      <c r="B238" t="str">
        <f t="shared" si="3"/>
        <v>09277000</v>
      </c>
      <c r="C238" t="s">
        <v>2220</v>
      </c>
      <c r="D238">
        <v>1278192659</v>
      </c>
      <c r="E238">
        <v>67401.645040833901</v>
      </c>
      <c r="F238">
        <v>21</v>
      </c>
    </row>
    <row r="239" spans="1:6" x14ac:dyDescent="0.25">
      <c r="A239" t="s">
        <v>2221</v>
      </c>
      <c r="B239" t="str">
        <f t="shared" si="3"/>
        <v>09278000</v>
      </c>
      <c r="C239" t="s">
        <v>1899</v>
      </c>
      <c r="D239">
        <v>1267872661</v>
      </c>
      <c r="E239">
        <v>65216.7445833776</v>
      </c>
      <c r="F239">
        <v>33</v>
      </c>
    </row>
    <row r="240" spans="1:6" x14ac:dyDescent="0.25">
      <c r="A240" t="s">
        <v>2222</v>
      </c>
      <c r="B240" t="str">
        <f t="shared" si="3"/>
        <v>09279000</v>
      </c>
      <c r="C240" t="s">
        <v>2223</v>
      </c>
      <c r="D240">
        <v>879296458.39999998</v>
      </c>
      <c r="E240">
        <v>40481.8053340931</v>
      </c>
      <c r="F240">
        <v>10</v>
      </c>
    </row>
    <row r="241" spans="1:6" x14ac:dyDescent="0.25">
      <c r="A241" t="s">
        <v>2224</v>
      </c>
      <c r="B241" t="str">
        <f t="shared" si="3"/>
        <v>09362000</v>
      </c>
      <c r="C241" t="s">
        <v>2225</v>
      </c>
      <c r="D241">
        <v>78855678.530000001</v>
      </c>
      <c r="E241">
        <v>20622.091975781299</v>
      </c>
      <c r="F241">
        <v>28</v>
      </c>
    </row>
    <row r="242" spans="1:6" x14ac:dyDescent="0.25">
      <c r="A242" t="s">
        <v>2226</v>
      </c>
      <c r="B242" t="str">
        <f t="shared" si="3"/>
        <v>09371000</v>
      </c>
      <c r="C242" t="s">
        <v>1900</v>
      </c>
      <c r="D242">
        <v>1310429506</v>
      </c>
      <c r="E242">
        <v>100782.301395708</v>
      </c>
      <c r="F242">
        <v>30</v>
      </c>
    </row>
    <row r="243" spans="1:6" x14ac:dyDescent="0.25">
      <c r="A243" t="s">
        <v>2227</v>
      </c>
      <c r="B243" t="str">
        <f t="shared" si="3"/>
        <v>09372000</v>
      </c>
      <c r="C243" t="s">
        <v>1901</v>
      </c>
      <c r="D243">
        <v>1525700603</v>
      </c>
      <c r="E243">
        <v>104829.525810042</v>
      </c>
      <c r="F243">
        <v>29</v>
      </c>
    </row>
    <row r="244" spans="1:6" x14ac:dyDescent="0.25">
      <c r="A244" t="s">
        <v>2228</v>
      </c>
      <c r="B244" t="str">
        <f t="shared" si="3"/>
        <v>09373000</v>
      </c>
      <c r="C244" t="s">
        <v>1902</v>
      </c>
      <c r="D244">
        <v>1341541604</v>
      </c>
      <c r="E244">
        <v>51667.214593382603</v>
      </c>
      <c r="F244">
        <v>19</v>
      </c>
    </row>
    <row r="245" spans="1:6" x14ac:dyDescent="0.25">
      <c r="A245" t="s">
        <v>2229</v>
      </c>
      <c r="B245" t="str">
        <f t="shared" si="3"/>
        <v>09374000</v>
      </c>
      <c r="C245" t="s">
        <v>1903</v>
      </c>
      <c r="D245">
        <v>1499132061</v>
      </c>
      <c r="E245">
        <v>90988.270725026901</v>
      </c>
      <c r="F245">
        <v>33</v>
      </c>
    </row>
    <row r="246" spans="1:6" x14ac:dyDescent="0.25">
      <c r="A246" t="s">
        <v>2230</v>
      </c>
      <c r="B246" t="str">
        <f t="shared" si="3"/>
        <v>09375000</v>
      </c>
      <c r="C246" t="s">
        <v>1904</v>
      </c>
      <c r="D246">
        <v>1393962741</v>
      </c>
      <c r="E246">
        <v>93626.203919592605</v>
      </c>
      <c r="F246">
        <v>35</v>
      </c>
    </row>
    <row r="247" spans="1:6" x14ac:dyDescent="0.25">
      <c r="A247" t="s">
        <v>2231</v>
      </c>
      <c r="B247" t="str">
        <f t="shared" si="3"/>
        <v>09376000</v>
      </c>
      <c r="C247" t="s">
        <v>1905</v>
      </c>
      <c r="D247">
        <v>1459211298</v>
      </c>
      <c r="E247">
        <v>103391.520884112</v>
      </c>
      <c r="F247">
        <v>35</v>
      </c>
    </row>
    <row r="248" spans="1:6" x14ac:dyDescent="0.25">
      <c r="A248" t="s">
        <v>2232</v>
      </c>
      <c r="B248" t="str">
        <f t="shared" si="3"/>
        <v>09377000</v>
      </c>
      <c r="C248" t="s">
        <v>1906</v>
      </c>
      <c r="D248">
        <v>1086340357</v>
      </c>
      <c r="E248">
        <v>55628.513228787</v>
      </c>
      <c r="F248">
        <v>14</v>
      </c>
    </row>
    <row r="249" spans="1:6" x14ac:dyDescent="0.25">
      <c r="A249" t="s">
        <v>2233</v>
      </c>
      <c r="B249" t="str">
        <f t="shared" si="3"/>
        <v>09471000</v>
      </c>
      <c r="C249" t="s">
        <v>1907</v>
      </c>
      <c r="D249">
        <v>1224336382</v>
      </c>
      <c r="E249">
        <v>85446.254536922104</v>
      </c>
      <c r="F249">
        <v>35</v>
      </c>
    </row>
    <row r="250" spans="1:6" x14ac:dyDescent="0.25">
      <c r="A250" t="s">
        <v>2234</v>
      </c>
      <c r="B250" t="str">
        <f t="shared" si="3"/>
        <v>09472000</v>
      </c>
      <c r="C250" t="s">
        <v>1908</v>
      </c>
      <c r="D250">
        <v>1337870749</v>
      </c>
      <c r="E250">
        <v>101751.333110066</v>
      </c>
      <c r="F250">
        <v>27</v>
      </c>
    </row>
    <row r="251" spans="1:6" x14ac:dyDescent="0.25">
      <c r="A251" t="s">
        <v>2235</v>
      </c>
      <c r="B251" t="str">
        <f t="shared" si="3"/>
        <v>09473000</v>
      </c>
      <c r="C251" t="s">
        <v>1909</v>
      </c>
      <c r="D251">
        <v>638671732.5</v>
      </c>
      <c r="E251">
        <v>70267.673141470994</v>
      </c>
      <c r="F251">
        <v>44</v>
      </c>
    </row>
    <row r="252" spans="1:6" x14ac:dyDescent="0.25">
      <c r="A252" t="s">
        <v>2236</v>
      </c>
      <c r="B252" t="str">
        <f t="shared" si="3"/>
        <v>09474000</v>
      </c>
      <c r="C252" t="s">
        <v>1910</v>
      </c>
      <c r="D252">
        <v>640969240.89999998</v>
      </c>
      <c r="E252">
        <v>46863.089980114702</v>
      </c>
      <c r="F252">
        <v>14</v>
      </c>
    </row>
    <row r="253" spans="1:6" x14ac:dyDescent="0.25">
      <c r="A253" t="s">
        <v>2237</v>
      </c>
      <c r="B253" t="str">
        <f t="shared" si="3"/>
        <v>09475000</v>
      </c>
      <c r="C253" t="s">
        <v>1911</v>
      </c>
      <c r="D253">
        <v>950098725.20000005</v>
      </c>
      <c r="E253">
        <v>101225.40287875199</v>
      </c>
      <c r="F253">
        <v>33</v>
      </c>
    </row>
    <row r="254" spans="1:6" x14ac:dyDescent="0.25">
      <c r="A254" t="s">
        <v>2238</v>
      </c>
      <c r="B254" t="str">
        <f t="shared" si="3"/>
        <v>09476000</v>
      </c>
      <c r="C254" t="s">
        <v>1912</v>
      </c>
      <c r="D254">
        <v>652427629.39999998</v>
      </c>
      <c r="E254">
        <v>56847.394303122099</v>
      </c>
      <c r="F254">
        <v>16</v>
      </c>
    </row>
    <row r="255" spans="1:6" x14ac:dyDescent="0.25">
      <c r="A255" t="s">
        <v>2239</v>
      </c>
      <c r="B255" t="str">
        <f t="shared" si="3"/>
        <v>09477000</v>
      </c>
      <c r="C255" t="s">
        <v>1913</v>
      </c>
      <c r="D255">
        <v>659067889.79999995</v>
      </c>
      <c r="E255">
        <v>49858.978007743703</v>
      </c>
      <c r="F255">
        <v>20</v>
      </c>
    </row>
    <row r="256" spans="1:6" x14ac:dyDescent="0.25">
      <c r="A256" t="s">
        <v>2240</v>
      </c>
      <c r="B256" t="str">
        <f t="shared" si="3"/>
        <v>09478000</v>
      </c>
      <c r="C256" t="s">
        <v>1914</v>
      </c>
      <c r="D256">
        <v>519488616.60000002</v>
      </c>
      <c r="E256">
        <v>60859.504727858199</v>
      </c>
      <c r="F256">
        <v>21</v>
      </c>
    </row>
    <row r="257" spans="1:6" x14ac:dyDescent="0.25">
      <c r="A257" t="s">
        <v>2241</v>
      </c>
      <c r="B257" t="str">
        <f t="shared" si="3"/>
        <v>09479000</v>
      </c>
      <c r="C257" t="s">
        <v>1915</v>
      </c>
      <c r="D257">
        <v>607152269.70000005</v>
      </c>
      <c r="E257">
        <v>64327.378238454497</v>
      </c>
      <c r="F257">
        <v>28</v>
      </c>
    </row>
    <row r="258" spans="1:6" x14ac:dyDescent="0.25">
      <c r="A258" t="s">
        <v>2242</v>
      </c>
      <c r="B258" t="str">
        <f t="shared" ref="B258:B321" si="4">0&amp;A258</f>
        <v>09562000</v>
      </c>
      <c r="C258" t="s">
        <v>2243</v>
      </c>
      <c r="D258">
        <v>78209434.010000005</v>
      </c>
      <c r="E258">
        <v>13288.939970944501</v>
      </c>
      <c r="F258">
        <v>18</v>
      </c>
    </row>
    <row r="259" spans="1:6" x14ac:dyDescent="0.25">
      <c r="A259" t="s">
        <v>2244</v>
      </c>
      <c r="B259" t="str">
        <f t="shared" si="4"/>
        <v>09563000</v>
      </c>
      <c r="C259" t="s">
        <v>2245</v>
      </c>
      <c r="D259">
        <v>63438654.119999997</v>
      </c>
      <c r="E259">
        <v>20314.627314147499</v>
      </c>
      <c r="F259">
        <v>19</v>
      </c>
    </row>
    <row r="260" spans="1:6" x14ac:dyDescent="0.25">
      <c r="A260" t="s">
        <v>2246</v>
      </c>
      <c r="B260" t="str">
        <f t="shared" si="4"/>
        <v>09564000</v>
      </c>
      <c r="C260" t="s">
        <v>2247</v>
      </c>
      <c r="D260">
        <v>190092430.30000001</v>
      </c>
      <c r="E260">
        <v>79362.804136432795</v>
      </c>
      <c r="F260">
        <v>97</v>
      </c>
    </row>
    <row r="261" spans="1:6" x14ac:dyDescent="0.25">
      <c r="A261" t="s">
        <v>2248</v>
      </c>
      <c r="B261" t="str">
        <f t="shared" si="4"/>
        <v>09571000</v>
      </c>
      <c r="C261" t="s">
        <v>1916</v>
      </c>
      <c r="D261">
        <v>2071680835</v>
      </c>
      <c r="E261">
        <v>162698.89307279699</v>
      </c>
      <c r="F261">
        <v>46</v>
      </c>
    </row>
    <row r="262" spans="1:6" x14ac:dyDescent="0.25">
      <c r="A262" t="s">
        <v>2249</v>
      </c>
      <c r="B262" t="str">
        <f t="shared" si="4"/>
        <v>09572000</v>
      </c>
      <c r="C262" t="s">
        <v>1917</v>
      </c>
      <c r="D262">
        <v>567906189.29999995</v>
      </c>
      <c r="E262">
        <v>37968.415533683299</v>
      </c>
      <c r="F262">
        <v>21</v>
      </c>
    </row>
    <row r="263" spans="1:6" x14ac:dyDescent="0.25">
      <c r="A263" t="s">
        <v>2250</v>
      </c>
      <c r="B263" t="str">
        <f t="shared" si="4"/>
        <v>09573000</v>
      </c>
      <c r="C263" t="s">
        <v>1918</v>
      </c>
      <c r="D263">
        <v>306334518.89999998</v>
      </c>
      <c r="E263">
        <v>45185.8927549238</v>
      </c>
      <c r="F263">
        <v>11</v>
      </c>
    </row>
    <row r="264" spans="1:6" x14ac:dyDescent="0.25">
      <c r="A264" t="s">
        <v>2251</v>
      </c>
      <c r="B264" t="str">
        <f t="shared" si="4"/>
        <v>09574000</v>
      </c>
      <c r="C264" t="s">
        <v>1919</v>
      </c>
      <c r="D264">
        <v>794123250.5</v>
      </c>
      <c r="E264">
        <v>117327.300363127</v>
      </c>
      <c r="F264">
        <v>78</v>
      </c>
    </row>
    <row r="265" spans="1:6" x14ac:dyDescent="0.25">
      <c r="A265" t="s">
        <v>2252</v>
      </c>
      <c r="B265" t="str">
        <f t="shared" si="4"/>
        <v>09575000</v>
      </c>
      <c r="C265" t="s">
        <v>1920</v>
      </c>
      <c r="D265">
        <v>1272190003</v>
      </c>
      <c r="E265">
        <v>99714.510054240294</v>
      </c>
      <c r="F265">
        <v>30</v>
      </c>
    </row>
    <row r="266" spans="1:6" x14ac:dyDescent="0.25">
      <c r="A266" t="s">
        <v>2253</v>
      </c>
      <c r="B266" t="str">
        <f t="shared" si="4"/>
        <v>09576000</v>
      </c>
      <c r="C266" t="s">
        <v>1921</v>
      </c>
      <c r="D266">
        <v>933603121.29999995</v>
      </c>
      <c r="E266">
        <v>77786.801172478095</v>
      </c>
      <c r="F266">
        <v>33</v>
      </c>
    </row>
    <row r="267" spans="1:6" x14ac:dyDescent="0.25">
      <c r="A267" t="s">
        <v>2254</v>
      </c>
      <c r="B267" t="str">
        <f t="shared" si="4"/>
        <v>09577000</v>
      </c>
      <c r="C267" t="s">
        <v>1922</v>
      </c>
      <c r="D267">
        <v>971071392.60000002</v>
      </c>
      <c r="E267">
        <v>98585.514287886806</v>
      </c>
      <c r="F267">
        <v>40</v>
      </c>
    </row>
    <row r="268" spans="1:6" x14ac:dyDescent="0.25">
      <c r="A268" t="s">
        <v>2255</v>
      </c>
      <c r="B268" t="str">
        <f t="shared" si="4"/>
        <v>09663000</v>
      </c>
      <c r="C268" t="s">
        <v>2256</v>
      </c>
      <c r="D268">
        <v>86503507.519999996</v>
      </c>
      <c r="E268">
        <v>26996.750851177399</v>
      </c>
      <c r="F268">
        <v>23</v>
      </c>
    </row>
    <row r="269" spans="1:6" x14ac:dyDescent="0.25">
      <c r="A269" t="s">
        <v>2257</v>
      </c>
      <c r="B269" t="str">
        <f t="shared" si="4"/>
        <v>09671000</v>
      </c>
      <c r="C269" t="s">
        <v>1923</v>
      </c>
      <c r="D269">
        <v>761494588.39999998</v>
      </c>
      <c r="E269">
        <v>80106.210775823303</v>
      </c>
      <c r="F269">
        <v>55</v>
      </c>
    </row>
    <row r="270" spans="1:6" x14ac:dyDescent="0.25">
      <c r="A270" t="s">
        <v>2258</v>
      </c>
      <c r="B270" t="str">
        <f t="shared" si="4"/>
        <v>09672000</v>
      </c>
      <c r="C270" t="s">
        <v>1924</v>
      </c>
      <c r="D270">
        <v>1136732190</v>
      </c>
      <c r="E270">
        <v>56474.289667531397</v>
      </c>
      <c r="F270">
        <v>26</v>
      </c>
    </row>
    <row r="271" spans="1:6" x14ac:dyDescent="0.25">
      <c r="A271" t="s">
        <v>2259</v>
      </c>
      <c r="B271" t="str">
        <f t="shared" si="4"/>
        <v>09673000</v>
      </c>
      <c r="C271" t="s">
        <v>1925</v>
      </c>
      <c r="D271">
        <v>1024969419</v>
      </c>
      <c r="E271">
        <v>44773.3554795128</v>
      </c>
      <c r="F271">
        <v>12</v>
      </c>
    </row>
    <row r="272" spans="1:6" x14ac:dyDescent="0.25">
      <c r="A272" t="s">
        <v>2260</v>
      </c>
      <c r="B272" t="str">
        <f t="shared" si="4"/>
        <v>09674000</v>
      </c>
      <c r="C272" t="s">
        <v>1926</v>
      </c>
      <c r="D272">
        <v>955075898.20000005</v>
      </c>
      <c r="E272">
        <v>38143.7933194539</v>
      </c>
      <c r="F272">
        <v>3</v>
      </c>
    </row>
    <row r="273" spans="1:6" x14ac:dyDescent="0.25">
      <c r="A273" t="s">
        <v>2261</v>
      </c>
      <c r="B273" t="str">
        <f t="shared" si="4"/>
        <v>09675000</v>
      </c>
      <c r="C273" t="s">
        <v>1927</v>
      </c>
      <c r="D273">
        <v>684349969.89999998</v>
      </c>
      <c r="E273">
        <v>69986.735775275607</v>
      </c>
      <c r="F273">
        <v>30</v>
      </c>
    </row>
    <row r="274" spans="1:6" x14ac:dyDescent="0.25">
      <c r="A274" t="s">
        <v>2262</v>
      </c>
      <c r="B274" t="str">
        <f t="shared" si="4"/>
        <v>09676000</v>
      </c>
      <c r="C274" t="s">
        <v>1928</v>
      </c>
      <c r="D274">
        <v>713727788.79999995</v>
      </c>
      <c r="E274">
        <v>63682.0799860888</v>
      </c>
      <c r="F274">
        <v>18</v>
      </c>
    </row>
    <row r="275" spans="1:6" x14ac:dyDescent="0.25">
      <c r="A275" t="s">
        <v>2263</v>
      </c>
      <c r="B275" t="str">
        <f t="shared" si="4"/>
        <v>09677000</v>
      </c>
      <c r="C275" t="s">
        <v>1929</v>
      </c>
      <c r="D275">
        <v>1322845134</v>
      </c>
      <c r="E275">
        <v>179571.34402179901</v>
      </c>
      <c r="F275">
        <v>82</v>
      </c>
    </row>
    <row r="276" spans="1:6" x14ac:dyDescent="0.25">
      <c r="A276" t="s">
        <v>2264</v>
      </c>
      <c r="B276" t="str">
        <f t="shared" si="4"/>
        <v>09678000</v>
      </c>
      <c r="C276" t="s">
        <v>1930</v>
      </c>
      <c r="D276">
        <v>878004417.70000005</v>
      </c>
      <c r="E276">
        <v>67897.804868171894</v>
      </c>
      <c r="F276">
        <v>31</v>
      </c>
    </row>
    <row r="277" spans="1:6" x14ac:dyDescent="0.25">
      <c r="A277" t="s">
        <v>2265</v>
      </c>
      <c r="B277" t="str">
        <f t="shared" si="4"/>
        <v>09679000</v>
      </c>
      <c r="C277" t="s">
        <v>2266</v>
      </c>
      <c r="D277">
        <v>963545124.79999995</v>
      </c>
      <c r="E277">
        <v>70882.760719605896</v>
      </c>
      <c r="F277">
        <v>32</v>
      </c>
    </row>
    <row r="278" spans="1:6" x14ac:dyDescent="0.25">
      <c r="A278" t="s">
        <v>2267</v>
      </c>
      <c r="B278" t="str">
        <f t="shared" si="4"/>
        <v>09761000</v>
      </c>
      <c r="C278" t="s">
        <v>1931</v>
      </c>
      <c r="D278">
        <v>145018512.69999999</v>
      </c>
      <c r="E278">
        <v>44059.209270521103</v>
      </c>
      <c r="F278">
        <v>45</v>
      </c>
    </row>
    <row r="279" spans="1:6" x14ac:dyDescent="0.25">
      <c r="A279" t="s">
        <v>2268</v>
      </c>
      <c r="B279" t="str">
        <f t="shared" si="4"/>
        <v>09771000</v>
      </c>
      <c r="C279" t="s">
        <v>2269</v>
      </c>
      <c r="D279">
        <v>781965723.89999998</v>
      </c>
      <c r="E279">
        <v>49365.910716896098</v>
      </c>
      <c r="F279">
        <v>12</v>
      </c>
    </row>
    <row r="280" spans="1:6" x14ac:dyDescent="0.25">
      <c r="A280" t="s">
        <v>2270</v>
      </c>
      <c r="B280" t="str">
        <f t="shared" si="4"/>
        <v>09772000</v>
      </c>
      <c r="C280" t="s">
        <v>1932</v>
      </c>
      <c r="D280">
        <v>1070287858</v>
      </c>
      <c r="E280">
        <v>119560.20678403899</v>
      </c>
      <c r="F280">
        <v>57</v>
      </c>
    </row>
    <row r="281" spans="1:6" x14ac:dyDescent="0.25">
      <c r="A281" t="s">
        <v>2271</v>
      </c>
      <c r="B281" t="str">
        <f t="shared" si="4"/>
        <v>09773000</v>
      </c>
      <c r="C281" t="s">
        <v>1933</v>
      </c>
      <c r="D281">
        <v>794057168.29999995</v>
      </c>
      <c r="E281">
        <v>31233.0887371596</v>
      </c>
      <c r="F281">
        <v>2</v>
      </c>
    </row>
    <row r="282" spans="1:6" x14ac:dyDescent="0.25">
      <c r="A282" t="s">
        <v>2272</v>
      </c>
      <c r="B282" t="str">
        <f t="shared" si="4"/>
        <v>09774000</v>
      </c>
      <c r="C282" t="s">
        <v>1934</v>
      </c>
      <c r="D282">
        <v>763490073</v>
      </c>
      <c r="E282">
        <v>70579.811415947406</v>
      </c>
      <c r="F282">
        <v>23</v>
      </c>
    </row>
    <row r="283" spans="1:6" x14ac:dyDescent="0.25">
      <c r="A283" t="s">
        <v>2273</v>
      </c>
      <c r="B283" t="str">
        <f t="shared" si="4"/>
        <v>09775000</v>
      </c>
      <c r="C283" t="s">
        <v>2274</v>
      </c>
      <c r="D283">
        <v>516666444.10000002</v>
      </c>
      <c r="E283">
        <v>65878.061564717806</v>
      </c>
      <c r="F283">
        <v>22</v>
      </c>
    </row>
    <row r="284" spans="1:6" x14ac:dyDescent="0.25">
      <c r="A284" t="s">
        <v>2275</v>
      </c>
      <c r="B284" t="str">
        <f t="shared" si="4"/>
        <v>09776000</v>
      </c>
      <c r="C284" t="s">
        <v>2276</v>
      </c>
      <c r="D284">
        <v>323210020.60000002</v>
      </c>
      <c r="E284">
        <v>62766.262805864702</v>
      </c>
      <c r="F284">
        <v>28</v>
      </c>
    </row>
    <row r="285" spans="1:6" x14ac:dyDescent="0.25">
      <c r="A285" t="s">
        <v>2277</v>
      </c>
      <c r="B285" t="str">
        <f t="shared" si="4"/>
        <v>09777000</v>
      </c>
      <c r="C285" t="s">
        <v>1935</v>
      </c>
      <c r="D285">
        <v>1434312774</v>
      </c>
      <c r="E285">
        <v>114616.52362988899</v>
      </c>
      <c r="F285">
        <v>33</v>
      </c>
    </row>
    <row r="286" spans="1:6" x14ac:dyDescent="0.25">
      <c r="A286" t="s">
        <v>2278</v>
      </c>
      <c r="B286" t="str">
        <f t="shared" si="4"/>
        <v>09778000</v>
      </c>
      <c r="C286" t="s">
        <v>1936</v>
      </c>
      <c r="D286">
        <v>1296347979</v>
      </c>
      <c r="E286">
        <v>110683.023409309</v>
      </c>
      <c r="F286">
        <v>46</v>
      </c>
    </row>
    <row r="287" spans="1:6" x14ac:dyDescent="0.25">
      <c r="A287" t="s">
        <v>2279</v>
      </c>
      <c r="B287" t="str">
        <f t="shared" si="4"/>
        <v>09779000</v>
      </c>
      <c r="C287" t="s">
        <v>1937</v>
      </c>
      <c r="D287">
        <v>1271540929</v>
      </c>
      <c r="E287">
        <v>129099.537577335</v>
      </c>
      <c r="F287">
        <v>47</v>
      </c>
    </row>
    <row r="288" spans="1:6" x14ac:dyDescent="0.25">
      <c r="A288" t="s">
        <v>2280</v>
      </c>
      <c r="B288" t="str">
        <f t="shared" si="4"/>
        <v>09780000</v>
      </c>
      <c r="C288" t="s">
        <v>1938</v>
      </c>
      <c r="D288">
        <v>1591075926</v>
      </c>
      <c r="E288">
        <v>137213.74469928301</v>
      </c>
      <c r="F288">
        <v>59</v>
      </c>
    </row>
    <row r="289" spans="1:6" x14ac:dyDescent="0.25">
      <c r="A289" t="s">
        <v>2281</v>
      </c>
      <c r="B289" t="str">
        <f t="shared" si="4"/>
        <v>010041000</v>
      </c>
      <c r="C289" t="s">
        <v>1639</v>
      </c>
      <c r="D289">
        <v>412216480.30000001</v>
      </c>
      <c r="E289">
        <v>103740.71490838801</v>
      </c>
      <c r="F289">
        <v>97</v>
      </c>
    </row>
    <row r="290" spans="1:6" x14ac:dyDescent="0.25">
      <c r="A290" t="s">
        <v>2282</v>
      </c>
      <c r="B290" t="str">
        <f t="shared" si="4"/>
        <v>010042000</v>
      </c>
      <c r="C290" t="s">
        <v>1640</v>
      </c>
      <c r="D290">
        <v>554125960.39999998</v>
      </c>
      <c r="E290">
        <v>45847.089007682102</v>
      </c>
      <c r="F290">
        <v>15</v>
      </c>
    </row>
    <row r="291" spans="1:6" x14ac:dyDescent="0.25">
      <c r="A291" t="s">
        <v>2283</v>
      </c>
      <c r="B291" t="str">
        <f t="shared" si="4"/>
        <v>010043000</v>
      </c>
      <c r="C291" t="s">
        <v>1641</v>
      </c>
      <c r="D291">
        <v>248486814.90000001</v>
      </c>
      <c r="E291">
        <v>54410.149661563199</v>
      </c>
      <c r="F291">
        <v>31</v>
      </c>
    </row>
    <row r="292" spans="1:6" x14ac:dyDescent="0.25">
      <c r="A292" t="s">
        <v>2284</v>
      </c>
      <c r="B292" t="str">
        <f t="shared" si="4"/>
        <v>010044000</v>
      </c>
      <c r="C292" t="s">
        <v>1642</v>
      </c>
      <c r="D292">
        <v>460047434.69999999</v>
      </c>
      <c r="E292">
        <v>71614.603661668298</v>
      </c>
      <c r="F292">
        <v>54</v>
      </c>
    </row>
    <row r="293" spans="1:6" x14ac:dyDescent="0.25">
      <c r="A293" t="s">
        <v>2285</v>
      </c>
      <c r="B293" t="str">
        <f t="shared" si="4"/>
        <v>010045000</v>
      </c>
      <c r="C293" t="s">
        <v>1643</v>
      </c>
      <c r="D293">
        <v>419454190.10000002</v>
      </c>
      <c r="E293">
        <v>52711.078067296199</v>
      </c>
      <c r="F293">
        <v>28</v>
      </c>
    </row>
    <row r="294" spans="1:6" x14ac:dyDescent="0.25">
      <c r="A294" t="s">
        <v>2286</v>
      </c>
      <c r="B294" t="str">
        <f t="shared" si="4"/>
        <v>010046000</v>
      </c>
      <c r="C294" t="s">
        <v>1644</v>
      </c>
      <c r="D294">
        <v>478157530.39999998</v>
      </c>
      <c r="E294">
        <v>62602.559528505197</v>
      </c>
      <c r="F294">
        <v>32</v>
      </c>
    </row>
    <row r="295" spans="1:6" x14ac:dyDescent="0.25">
      <c r="A295" t="s">
        <v>2287</v>
      </c>
      <c r="B295" s="5">
        <v>11000000</v>
      </c>
      <c r="C295" t="s">
        <v>1655</v>
      </c>
      <c r="D295">
        <v>893159477.39999998</v>
      </c>
      <c r="E295">
        <v>342075.14695474802</v>
      </c>
      <c r="F295">
        <v>406</v>
      </c>
    </row>
    <row r="296" spans="1:6" x14ac:dyDescent="0.25">
      <c r="A296" t="s">
        <v>1600</v>
      </c>
      <c r="B296" t="str">
        <f t="shared" ref="B296:B327" si="5">A296</f>
        <v>12054000</v>
      </c>
      <c r="C296" t="s">
        <v>1656</v>
      </c>
      <c r="D296">
        <v>187655642.80000001</v>
      </c>
      <c r="E296">
        <v>47203.447748311701</v>
      </c>
      <c r="F296">
        <v>43</v>
      </c>
    </row>
    <row r="297" spans="1:6" x14ac:dyDescent="0.25">
      <c r="A297" t="s">
        <v>891</v>
      </c>
      <c r="B297" t="str">
        <f t="shared" si="5"/>
        <v>12060000</v>
      </c>
      <c r="C297" t="s">
        <v>1657</v>
      </c>
      <c r="D297">
        <v>1483144669</v>
      </c>
      <c r="E297">
        <v>139705.658570108</v>
      </c>
      <c r="F297">
        <v>63</v>
      </c>
    </row>
    <row r="298" spans="1:6" x14ac:dyDescent="0.25">
      <c r="A298" t="s">
        <v>1096</v>
      </c>
      <c r="B298" t="str">
        <f t="shared" si="5"/>
        <v>12061000</v>
      </c>
      <c r="C298" t="s">
        <v>1658</v>
      </c>
      <c r="D298">
        <v>2273148984</v>
      </c>
      <c r="E298">
        <v>213878.317425115</v>
      </c>
      <c r="F298">
        <v>89</v>
      </c>
    </row>
    <row r="299" spans="1:6" x14ac:dyDescent="0.25">
      <c r="A299" t="s">
        <v>1194</v>
      </c>
      <c r="B299" t="str">
        <f t="shared" si="5"/>
        <v>12062000</v>
      </c>
      <c r="C299" t="s">
        <v>1659</v>
      </c>
      <c r="D299">
        <v>1902418916</v>
      </c>
      <c r="E299">
        <v>248490.12596463499</v>
      </c>
      <c r="F299">
        <v>107</v>
      </c>
    </row>
    <row r="300" spans="1:6" x14ac:dyDescent="0.25">
      <c r="A300" t="s">
        <v>1009</v>
      </c>
      <c r="B300" t="str">
        <f t="shared" si="5"/>
        <v>12063000</v>
      </c>
      <c r="C300" t="s">
        <v>1660</v>
      </c>
      <c r="D300">
        <v>1723777984</v>
      </c>
      <c r="E300">
        <v>165438.50072764899</v>
      </c>
      <c r="F300">
        <v>70</v>
      </c>
    </row>
    <row r="301" spans="1:6" x14ac:dyDescent="0.25">
      <c r="A301" t="s">
        <v>1357</v>
      </c>
      <c r="B301" t="str">
        <f t="shared" si="5"/>
        <v>12064000</v>
      </c>
      <c r="C301" t="s">
        <v>1661</v>
      </c>
      <c r="D301">
        <v>2156557460</v>
      </c>
      <c r="E301">
        <v>174171.39241350201</v>
      </c>
      <c r="F301">
        <v>63</v>
      </c>
    </row>
    <row r="302" spans="1:6" x14ac:dyDescent="0.25">
      <c r="A302" t="s">
        <v>1078</v>
      </c>
      <c r="B302" t="str">
        <f t="shared" si="5"/>
        <v>12065000</v>
      </c>
      <c r="C302" t="s">
        <v>1662</v>
      </c>
      <c r="D302">
        <v>1804730545</v>
      </c>
      <c r="E302">
        <v>202856.55596698099</v>
      </c>
      <c r="F302">
        <v>107</v>
      </c>
    </row>
    <row r="303" spans="1:6" x14ac:dyDescent="0.25">
      <c r="A303" t="s">
        <v>1224</v>
      </c>
      <c r="B303" t="str">
        <f t="shared" si="5"/>
        <v>12066000</v>
      </c>
      <c r="C303" t="s">
        <v>1663</v>
      </c>
      <c r="D303">
        <v>1224043271</v>
      </c>
      <c r="E303">
        <v>190651.212671833</v>
      </c>
      <c r="F303">
        <v>70</v>
      </c>
    </row>
    <row r="304" spans="1:6" x14ac:dyDescent="0.25">
      <c r="A304" t="s">
        <v>1315</v>
      </c>
      <c r="B304" t="str">
        <f t="shared" si="5"/>
        <v>12067000</v>
      </c>
      <c r="C304" t="s">
        <v>1664</v>
      </c>
      <c r="D304">
        <v>2406255546</v>
      </c>
      <c r="E304">
        <v>199627.196777209</v>
      </c>
      <c r="F304">
        <v>89</v>
      </c>
    </row>
    <row r="305" spans="1:6" x14ac:dyDescent="0.25">
      <c r="A305" t="s">
        <v>1188</v>
      </c>
      <c r="B305" t="str">
        <f t="shared" si="5"/>
        <v>12068000</v>
      </c>
      <c r="C305" t="s">
        <v>1665</v>
      </c>
      <c r="D305">
        <v>2529089973</v>
      </c>
      <c r="E305">
        <v>200269.33080288101</v>
      </c>
      <c r="F305">
        <v>53</v>
      </c>
    </row>
    <row r="306" spans="1:6" x14ac:dyDescent="0.25">
      <c r="A306" t="s">
        <v>1021</v>
      </c>
      <c r="B306" t="str">
        <f t="shared" si="5"/>
        <v>12069000</v>
      </c>
      <c r="C306" t="s">
        <v>1666</v>
      </c>
      <c r="D306">
        <v>2821071561</v>
      </c>
      <c r="E306">
        <v>230390.06365139</v>
      </c>
      <c r="F306">
        <v>118</v>
      </c>
    </row>
    <row r="307" spans="1:6" x14ac:dyDescent="0.25">
      <c r="A307" t="s">
        <v>1218</v>
      </c>
      <c r="B307" t="str">
        <f t="shared" si="5"/>
        <v>12070000</v>
      </c>
      <c r="C307" t="s">
        <v>1667</v>
      </c>
      <c r="D307">
        <v>2141074874</v>
      </c>
      <c r="E307">
        <v>159158.800490653</v>
      </c>
      <c r="F307">
        <v>42</v>
      </c>
    </row>
    <row r="308" spans="1:6" x14ac:dyDescent="0.25">
      <c r="A308" t="s">
        <v>1389</v>
      </c>
      <c r="B308" t="str">
        <f t="shared" si="5"/>
        <v>12071000</v>
      </c>
      <c r="C308" t="s">
        <v>1668</v>
      </c>
      <c r="D308">
        <v>1819678341</v>
      </c>
      <c r="E308">
        <v>237971.04305893701</v>
      </c>
      <c r="F308">
        <v>112</v>
      </c>
    </row>
    <row r="309" spans="1:6" x14ac:dyDescent="0.25">
      <c r="A309" t="s">
        <v>1312</v>
      </c>
      <c r="B309" t="str">
        <f t="shared" si="5"/>
        <v>12072000</v>
      </c>
      <c r="C309" t="s">
        <v>1669</v>
      </c>
      <c r="D309">
        <v>2102980476</v>
      </c>
      <c r="E309">
        <v>200801.930433681</v>
      </c>
      <c r="F309">
        <v>91</v>
      </c>
    </row>
    <row r="310" spans="1:6" x14ac:dyDescent="0.25">
      <c r="A310" t="s">
        <v>1084</v>
      </c>
      <c r="B310" t="str">
        <f t="shared" si="5"/>
        <v>12073000</v>
      </c>
      <c r="C310" t="s">
        <v>1670</v>
      </c>
      <c r="D310">
        <v>3071011244</v>
      </c>
      <c r="E310">
        <v>212026.09646460999</v>
      </c>
      <c r="F310">
        <v>62</v>
      </c>
    </row>
    <row r="311" spans="1:6" x14ac:dyDescent="0.25">
      <c r="A311" t="s">
        <v>460</v>
      </c>
      <c r="B311" t="str">
        <f t="shared" si="5"/>
        <v>13003000</v>
      </c>
      <c r="C311" t="s">
        <v>2288</v>
      </c>
      <c r="D311">
        <v>166203200</v>
      </c>
      <c r="E311">
        <v>47576.6439001197</v>
      </c>
      <c r="F311">
        <v>37</v>
      </c>
    </row>
    <row r="312" spans="1:6" x14ac:dyDescent="0.25">
      <c r="A312" t="s">
        <v>1369</v>
      </c>
      <c r="B312" t="str">
        <f t="shared" si="5"/>
        <v>13058000</v>
      </c>
      <c r="C312" t="s">
        <v>1671</v>
      </c>
      <c r="D312">
        <v>2255766492</v>
      </c>
      <c r="E312">
        <v>167885.89100813199</v>
      </c>
      <c r="F312">
        <v>52</v>
      </c>
    </row>
    <row r="313" spans="1:6" x14ac:dyDescent="0.25">
      <c r="A313" t="s">
        <v>1275</v>
      </c>
      <c r="B313" t="str">
        <f t="shared" si="5"/>
        <v>13071000</v>
      </c>
      <c r="C313" t="s">
        <v>1672</v>
      </c>
      <c r="D313">
        <v>5496110347</v>
      </c>
      <c r="E313">
        <v>391135.04745748203</v>
      </c>
      <c r="F313">
        <v>89</v>
      </c>
    </row>
    <row r="314" spans="1:6" x14ac:dyDescent="0.25">
      <c r="A314" t="s">
        <v>1351</v>
      </c>
      <c r="B314" t="str">
        <f t="shared" si="5"/>
        <v>13072000</v>
      </c>
      <c r="C314" t="s">
        <v>1673</v>
      </c>
      <c r="D314">
        <v>3433274549</v>
      </c>
      <c r="E314">
        <v>292965.07395632</v>
      </c>
      <c r="F314">
        <v>88</v>
      </c>
    </row>
    <row r="315" spans="1:6" x14ac:dyDescent="0.25">
      <c r="A315" t="s">
        <v>1404</v>
      </c>
      <c r="B315" t="str">
        <f t="shared" si="5"/>
        <v>13073000</v>
      </c>
      <c r="C315" t="s">
        <v>1674</v>
      </c>
      <c r="D315">
        <v>3179038392</v>
      </c>
      <c r="E315">
        <v>222430.400133697</v>
      </c>
      <c r="F315">
        <v>71</v>
      </c>
    </row>
    <row r="316" spans="1:6" x14ac:dyDescent="0.25">
      <c r="A316" t="s">
        <v>1161</v>
      </c>
      <c r="B316" t="str">
        <f t="shared" si="5"/>
        <v>13075000</v>
      </c>
      <c r="C316" t="s">
        <v>1675</v>
      </c>
      <c r="D316">
        <v>3788641747</v>
      </c>
      <c r="E316">
        <v>268947.08027612598</v>
      </c>
      <c r="F316">
        <v>85</v>
      </c>
    </row>
    <row r="317" spans="1:6" x14ac:dyDescent="0.25">
      <c r="A317" t="s">
        <v>1239</v>
      </c>
      <c r="B317" t="str">
        <f t="shared" si="5"/>
        <v>13076000</v>
      </c>
      <c r="C317" t="s">
        <v>1676</v>
      </c>
      <c r="D317">
        <v>4765487008</v>
      </c>
      <c r="E317">
        <v>338822.86672305199</v>
      </c>
      <c r="F317">
        <v>90</v>
      </c>
    </row>
    <row r="318" spans="1:6" x14ac:dyDescent="0.25">
      <c r="A318" t="s">
        <v>610</v>
      </c>
      <c r="B318" t="str">
        <f t="shared" si="5"/>
        <v>14511000</v>
      </c>
      <c r="C318" t="s">
        <v>2289</v>
      </c>
      <c r="D318">
        <v>221454047</v>
      </c>
      <c r="E318">
        <v>75185.023258931004</v>
      </c>
      <c r="F318">
        <v>51</v>
      </c>
    </row>
    <row r="319" spans="1:6" x14ac:dyDescent="0.25">
      <c r="A319" t="s">
        <v>1042</v>
      </c>
      <c r="B319" t="str">
        <f t="shared" si="5"/>
        <v>14521000</v>
      </c>
      <c r="C319" t="s">
        <v>1677</v>
      </c>
      <c r="D319">
        <v>1829593405</v>
      </c>
      <c r="E319">
        <v>247978.98201209301</v>
      </c>
      <c r="F319">
        <v>138</v>
      </c>
    </row>
    <row r="320" spans="1:6" x14ac:dyDescent="0.25">
      <c r="A320" t="s">
        <v>1407</v>
      </c>
      <c r="B320" t="str">
        <f t="shared" si="5"/>
        <v>14522000</v>
      </c>
      <c r="C320" t="s">
        <v>1678</v>
      </c>
      <c r="D320">
        <v>2115652138</v>
      </c>
      <c r="E320">
        <v>280575.69289423898</v>
      </c>
      <c r="F320">
        <v>107</v>
      </c>
    </row>
    <row r="321" spans="1:6" x14ac:dyDescent="0.25">
      <c r="A321" t="s">
        <v>1159</v>
      </c>
      <c r="B321" t="str">
        <f t="shared" si="5"/>
        <v>14523000</v>
      </c>
      <c r="C321" t="s">
        <v>1679</v>
      </c>
      <c r="D321">
        <v>1415629172</v>
      </c>
      <c r="E321">
        <v>247442.094017984</v>
      </c>
      <c r="F321">
        <v>117</v>
      </c>
    </row>
    <row r="322" spans="1:6" x14ac:dyDescent="0.25">
      <c r="A322" t="s">
        <v>613</v>
      </c>
      <c r="B322" t="str">
        <f t="shared" si="5"/>
        <v>14524000</v>
      </c>
      <c r="C322" t="s">
        <v>2290</v>
      </c>
      <c r="D322">
        <v>951041499.79999995</v>
      </c>
      <c r="E322">
        <v>146818.57200068099</v>
      </c>
      <c r="F322">
        <v>72</v>
      </c>
    </row>
    <row r="323" spans="1:6" x14ac:dyDescent="0.25">
      <c r="A323" t="s">
        <v>619</v>
      </c>
      <c r="B323" t="str">
        <f t="shared" si="5"/>
        <v>14612000</v>
      </c>
      <c r="C323" t="s">
        <v>2291</v>
      </c>
      <c r="D323">
        <v>328611143.80000001</v>
      </c>
      <c r="E323">
        <v>61738.402512351196</v>
      </c>
      <c r="F323">
        <v>51</v>
      </c>
    </row>
    <row r="324" spans="1:6" x14ac:dyDescent="0.25">
      <c r="A324" t="s">
        <v>1416</v>
      </c>
      <c r="B324" t="str">
        <f t="shared" si="5"/>
        <v>14625000</v>
      </c>
      <c r="C324" t="s">
        <v>1680</v>
      </c>
      <c r="D324">
        <v>2394538576</v>
      </c>
      <c r="E324">
        <v>257582.09589630199</v>
      </c>
      <c r="F324">
        <v>113</v>
      </c>
    </row>
    <row r="325" spans="1:6" x14ac:dyDescent="0.25">
      <c r="A325" t="s">
        <v>1286</v>
      </c>
      <c r="B325" t="str">
        <f t="shared" si="5"/>
        <v>14626000</v>
      </c>
      <c r="C325" t="s">
        <v>1681</v>
      </c>
      <c r="D325">
        <v>2111702757</v>
      </c>
      <c r="E325">
        <v>312703.25662510301</v>
      </c>
      <c r="F325">
        <v>154</v>
      </c>
    </row>
    <row r="326" spans="1:6" x14ac:dyDescent="0.25">
      <c r="A326" t="s">
        <v>622</v>
      </c>
      <c r="B326" t="str">
        <f t="shared" si="5"/>
        <v>14627000</v>
      </c>
      <c r="C326" t="s">
        <v>2292</v>
      </c>
      <c r="D326">
        <v>1456904751</v>
      </c>
      <c r="E326">
        <v>241044.56802806701</v>
      </c>
      <c r="F326">
        <v>117</v>
      </c>
    </row>
    <row r="327" spans="1:6" x14ac:dyDescent="0.25">
      <c r="A327" t="s">
        <v>1442</v>
      </c>
      <c r="B327" t="str">
        <f t="shared" si="5"/>
        <v>14628000</v>
      </c>
      <c r="C327" t="s">
        <v>1682</v>
      </c>
      <c r="D327">
        <v>1649396978</v>
      </c>
      <c r="E327">
        <v>201464.30047062301</v>
      </c>
      <c r="F327">
        <v>114</v>
      </c>
    </row>
    <row r="328" spans="1:6" x14ac:dyDescent="0.25">
      <c r="A328" t="s">
        <v>627</v>
      </c>
      <c r="B328" t="str">
        <f t="shared" ref="B328:B359" si="6">A328</f>
        <v>14713000</v>
      </c>
      <c r="C328" t="s">
        <v>2293</v>
      </c>
      <c r="D328">
        <v>299268210.69999999</v>
      </c>
      <c r="E328">
        <v>117704.58046023799</v>
      </c>
      <c r="F328">
        <v>90</v>
      </c>
    </row>
    <row r="329" spans="1:6" x14ac:dyDescent="0.25">
      <c r="A329" t="s">
        <v>630</v>
      </c>
      <c r="B329" t="str">
        <f t="shared" si="6"/>
        <v>14729000</v>
      </c>
      <c r="C329" t="s">
        <v>2294</v>
      </c>
      <c r="D329">
        <v>1655810682</v>
      </c>
      <c r="E329">
        <v>222654.67649349399</v>
      </c>
      <c r="F329">
        <v>104</v>
      </c>
    </row>
    <row r="330" spans="1:6" x14ac:dyDescent="0.25">
      <c r="A330" t="s">
        <v>1301</v>
      </c>
      <c r="B330" t="str">
        <f t="shared" si="6"/>
        <v>14730000</v>
      </c>
      <c r="C330" t="s">
        <v>1683</v>
      </c>
      <c r="D330">
        <v>2022687856</v>
      </c>
      <c r="E330">
        <v>196612.49077565601</v>
      </c>
      <c r="F330">
        <v>83</v>
      </c>
    </row>
    <row r="331" spans="1:6" x14ac:dyDescent="0.25">
      <c r="A331" t="s">
        <v>1304</v>
      </c>
      <c r="B331" t="str">
        <f t="shared" si="6"/>
        <v>15002000</v>
      </c>
      <c r="C331" t="s">
        <v>1684</v>
      </c>
      <c r="D331">
        <v>135057876.80000001</v>
      </c>
      <c r="E331">
        <v>56750.026188243603</v>
      </c>
      <c r="F331">
        <v>69</v>
      </c>
    </row>
    <row r="332" spans="1:6" x14ac:dyDescent="0.25">
      <c r="A332" t="s">
        <v>1284</v>
      </c>
      <c r="B332" t="str">
        <f t="shared" si="6"/>
        <v>15003000</v>
      </c>
      <c r="C332" t="s">
        <v>1685</v>
      </c>
      <c r="D332">
        <v>200330954.40000001</v>
      </c>
      <c r="E332">
        <v>40257.835126184</v>
      </c>
      <c r="F332">
        <v>37</v>
      </c>
    </row>
    <row r="333" spans="1:6" x14ac:dyDescent="0.25">
      <c r="A333" t="s">
        <v>1360</v>
      </c>
      <c r="B333" t="str">
        <f t="shared" si="6"/>
        <v>15081000</v>
      </c>
      <c r="C333" t="s">
        <v>1686</v>
      </c>
      <c r="D333">
        <v>2304605702</v>
      </c>
      <c r="E333">
        <v>144831.37326816301</v>
      </c>
      <c r="F333">
        <v>29</v>
      </c>
    </row>
    <row r="334" spans="1:6" x14ac:dyDescent="0.25">
      <c r="A334" t="s">
        <v>1102</v>
      </c>
      <c r="B334" t="str">
        <f t="shared" si="6"/>
        <v>15082000</v>
      </c>
      <c r="C334" t="s">
        <v>1687</v>
      </c>
      <c r="D334">
        <v>1706998113</v>
      </c>
      <c r="E334">
        <v>238299.14442887701</v>
      </c>
      <c r="F334">
        <v>95</v>
      </c>
    </row>
    <row r="335" spans="1:6" x14ac:dyDescent="0.25">
      <c r="A335" t="s">
        <v>1366</v>
      </c>
      <c r="B335" t="str">
        <f t="shared" si="6"/>
        <v>15083000</v>
      </c>
      <c r="C335" t="s">
        <v>1688</v>
      </c>
      <c r="D335">
        <v>2375460493</v>
      </c>
      <c r="E335">
        <v>213029.37754631101</v>
      </c>
      <c r="F335">
        <v>81</v>
      </c>
    </row>
    <row r="336" spans="1:6" x14ac:dyDescent="0.25">
      <c r="A336" t="s">
        <v>933</v>
      </c>
      <c r="B336" t="str">
        <f t="shared" si="6"/>
        <v>15084000</v>
      </c>
      <c r="C336" t="s">
        <v>1689</v>
      </c>
      <c r="D336">
        <v>1417126689</v>
      </c>
      <c r="E336">
        <v>211770.39547128201</v>
      </c>
      <c r="F336">
        <v>104</v>
      </c>
    </row>
    <row r="337" spans="1:6" x14ac:dyDescent="0.25">
      <c r="A337" t="s">
        <v>912</v>
      </c>
      <c r="B337" t="str">
        <f t="shared" si="6"/>
        <v>15085000</v>
      </c>
      <c r="C337" t="s">
        <v>1690</v>
      </c>
      <c r="D337">
        <v>2113727292</v>
      </c>
      <c r="E337">
        <v>252382.790858074</v>
      </c>
      <c r="F337">
        <v>104</v>
      </c>
    </row>
    <row r="338" spans="1:6" x14ac:dyDescent="0.25">
      <c r="A338" t="s">
        <v>1377</v>
      </c>
      <c r="B338" t="str">
        <f t="shared" si="6"/>
        <v>15086000</v>
      </c>
      <c r="C338" t="s">
        <v>1691</v>
      </c>
      <c r="D338">
        <v>1593348228</v>
      </c>
      <c r="E338">
        <v>145347.14889557901</v>
      </c>
      <c r="F338">
        <v>46</v>
      </c>
    </row>
    <row r="339" spans="1:6" x14ac:dyDescent="0.25">
      <c r="A339" t="s">
        <v>903</v>
      </c>
      <c r="B339" t="str">
        <f t="shared" si="6"/>
        <v>15087000</v>
      </c>
      <c r="C339" t="s">
        <v>1692</v>
      </c>
      <c r="D339">
        <v>1451781906</v>
      </c>
      <c r="E339">
        <v>154788.883583722</v>
      </c>
      <c r="F339">
        <v>68</v>
      </c>
    </row>
    <row r="340" spans="1:6" x14ac:dyDescent="0.25">
      <c r="A340" t="s">
        <v>1227</v>
      </c>
      <c r="B340" t="str">
        <f t="shared" si="6"/>
        <v>15088000</v>
      </c>
      <c r="C340" t="s">
        <v>1693</v>
      </c>
      <c r="D340">
        <v>1441824159</v>
      </c>
      <c r="E340">
        <v>232289.89745017001</v>
      </c>
      <c r="F340">
        <v>133</v>
      </c>
    </row>
    <row r="341" spans="1:6" x14ac:dyDescent="0.25">
      <c r="A341" t="s">
        <v>1309</v>
      </c>
      <c r="B341" t="str">
        <f t="shared" si="6"/>
        <v>15089000</v>
      </c>
      <c r="C341" t="s">
        <v>1694</v>
      </c>
      <c r="D341">
        <v>1438521355</v>
      </c>
      <c r="E341">
        <v>215203.74446623301</v>
      </c>
      <c r="F341">
        <v>93</v>
      </c>
    </row>
    <row r="342" spans="1:6" x14ac:dyDescent="0.25">
      <c r="A342" t="s">
        <v>1233</v>
      </c>
      <c r="B342" t="str">
        <f t="shared" si="6"/>
        <v>15090000</v>
      </c>
      <c r="C342" t="s">
        <v>1695</v>
      </c>
      <c r="D342">
        <v>2438057789</v>
      </c>
      <c r="E342">
        <v>208212.92447041499</v>
      </c>
      <c r="F342">
        <v>68</v>
      </c>
    </row>
    <row r="343" spans="1:6" x14ac:dyDescent="0.25">
      <c r="A343" t="s">
        <v>974</v>
      </c>
      <c r="B343" t="str">
        <f t="shared" si="6"/>
        <v>15091000</v>
      </c>
      <c r="C343" t="s">
        <v>1696</v>
      </c>
      <c r="D343">
        <v>1939997070</v>
      </c>
      <c r="E343">
        <v>219912.699040126</v>
      </c>
      <c r="F343">
        <v>76</v>
      </c>
    </row>
    <row r="344" spans="1:6" x14ac:dyDescent="0.25">
      <c r="A344" t="s">
        <v>1498</v>
      </c>
      <c r="B344" t="str">
        <f t="shared" si="6"/>
        <v>16051000</v>
      </c>
      <c r="C344" t="s">
        <v>1697</v>
      </c>
      <c r="D344">
        <v>269875426.39999998</v>
      </c>
      <c r="E344">
        <v>52121.584370774799</v>
      </c>
      <c r="F344">
        <v>45</v>
      </c>
    </row>
    <row r="345" spans="1:6" x14ac:dyDescent="0.25">
      <c r="A345" t="s">
        <v>726</v>
      </c>
      <c r="B345" t="str">
        <f t="shared" si="6"/>
        <v>16053000</v>
      </c>
      <c r="C345" t="s">
        <v>2295</v>
      </c>
      <c r="D345">
        <v>113981222.09999999</v>
      </c>
      <c r="E345">
        <v>23236.2654745949</v>
      </c>
      <c r="F345">
        <v>11</v>
      </c>
    </row>
    <row r="346" spans="1:6" x14ac:dyDescent="0.25">
      <c r="A346" t="s">
        <v>1117</v>
      </c>
      <c r="B346" t="str">
        <f t="shared" si="6"/>
        <v>16061000</v>
      </c>
      <c r="C346" t="s">
        <v>1698</v>
      </c>
      <c r="D346">
        <v>941661180.20000005</v>
      </c>
      <c r="E346">
        <v>85047.489681742096</v>
      </c>
      <c r="F346">
        <v>45</v>
      </c>
    </row>
    <row r="347" spans="1:6" x14ac:dyDescent="0.25">
      <c r="A347" t="s">
        <v>1075</v>
      </c>
      <c r="B347" t="str">
        <f t="shared" si="6"/>
        <v>16062000</v>
      </c>
      <c r="C347" t="s">
        <v>1699</v>
      </c>
      <c r="D347">
        <v>712625009.29999995</v>
      </c>
      <c r="E347">
        <v>94691.828369358103</v>
      </c>
      <c r="F347">
        <v>55</v>
      </c>
    </row>
    <row r="348" spans="1:6" x14ac:dyDescent="0.25">
      <c r="A348" t="s">
        <v>962</v>
      </c>
      <c r="B348" t="str">
        <f t="shared" si="6"/>
        <v>16063000</v>
      </c>
      <c r="C348" t="s">
        <v>1700</v>
      </c>
      <c r="D348">
        <v>1369939881</v>
      </c>
      <c r="E348">
        <v>94559.009572553099</v>
      </c>
      <c r="F348">
        <v>48</v>
      </c>
    </row>
    <row r="349" spans="1:6" x14ac:dyDescent="0.25">
      <c r="A349" t="s">
        <v>1206</v>
      </c>
      <c r="B349" t="str">
        <f t="shared" si="6"/>
        <v>16064000</v>
      </c>
      <c r="C349" t="s">
        <v>1701</v>
      </c>
      <c r="D349">
        <v>980206118.60000002</v>
      </c>
      <c r="E349">
        <v>50395.733624094501</v>
      </c>
      <c r="F349">
        <v>23</v>
      </c>
    </row>
    <row r="350" spans="1:6" x14ac:dyDescent="0.25">
      <c r="A350" t="s">
        <v>1215</v>
      </c>
      <c r="B350" t="str">
        <f t="shared" si="6"/>
        <v>16065000</v>
      </c>
      <c r="C350" t="s">
        <v>1702</v>
      </c>
      <c r="D350">
        <v>1040076557</v>
      </c>
      <c r="E350">
        <v>79615.655007477093</v>
      </c>
      <c r="F350">
        <v>30</v>
      </c>
    </row>
    <row r="351" spans="1:6" x14ac:dyDescent="0.25">
      <c r="A351" t="s">
        <v>983</v>
      </c>
      <c r="B351" t="str">
        <f t="shared" si="6"/>
        <v>16066000</v>
      </c>
      <c r="C351" t="s">
        <v>1703</v>
      </c>
      <c r="D351">
        <v>1393016360</v>
      </c>
      <c r="E351">
        <v>136647.02175777801</v>
      </c>
      <c r="F351">
        <v>74</v>
      </c>
    </row>
    <row r="352" spans="1:6" x14ac:dyDescent="0.25">
      <c r="A352" t="s">
        <v>1179</v>
      </c>
      <c r="B352" t="str">
        <f t="shared" si="6"/>
        <v>16067000</v>
      </c>
      <c r="C352" t="s">
        <v>1704</v>
      </c>
      <c r="D352">
        <v>934522907.39999998</v>
      </c>
      <c r="E352">
        <v>105827.62470898101</v>
      </c>
      <c r="F352">
        <v>54</v>
      </c>
    </row>
    <row r="353" spans="1:6" x14ac:dyDescent="0.25">
      <c r="A353" t="s">
        <v>1504</v>
      </c>
      <c r="B353" t="str">
        <f t="shared" si="6"/>
        <v>16068000</v>
      </c>
      <c r="C353" t="s">
        <v>1705</v>
      </c>
      <c r="D353">
        <v>807555654.20000005</v>
      </c>
      <c r="E353">
        <v>109272.31767196899</v>
      </c>
      <c r="F353">
        <v>49</v>
      </c>
    </row>
    <row r="354" spans="1:6" x14ac:dyDescent="0.25">
      <c r="A354" t="s">
        <v>1099</v>
      </c>
      <c r="B354" t="str">
        <f t="shared" si="6"/>
        <v>16069000</v>
      </c>
      <c r="C354" t="s">
        <v>1706</v>
      </c>
      <c r="D354">
        <v>936990699.39999998</v>
      </c>
      <c r="E354">
        <v>72033.6985627455</v>
      </c>
      <c r="F354">
        <v>32</v>
      </c>
    </row>
    <row r="355" spans="1:6" x14ac:dyDescent="0.25">
      <c r="A355" t="s">
        <v>1069</v>
      </c>
      <c r="B355" t="str">
        <f t="shared" si="6"/>
        <v>16070000</v>
      </c>
      <c r="C355" t="s">
        <v>1707</v>
      </c>
      <c r="D355">
        <v>803957654</v>
      </c>
      <c r="E355">
        <v>135396.84444203199</v>
      </c>
      <c r="F355">
        <v>66</v>
      </c>
    </row>
    <row r="356" spans="1:6" x14ac:dyDescent="0.25">
      <c r="A356" t="s">
        <v>1609</v>
      </c>
      <c r="B356" t="str">
        <f t="shared" si="6"/>
        <v>16071000</v>
      </c>
      <c r="C356" t="s">
        <v>1708</v>
      </c>
      <c r="D356">
        <v>890959432.20000005</v>
      </c>
      <c r="E356">
        <v>102320.094288803</v>
      </c>
      <c r="F356">
        <v>52</v>
      </c>
    </row>
    <row r="357" spans="1:6" x14ac:dyDescent="0.25">
      <c r="A357" t="s">
        <v>873</v>
      </c>
      <c r="B357" t="str">
        <f t="shared" si="6"/>
        <v>16072000</v>
      </c>
      <c r="C357" t="s">
        <v>1709</v>
      </c>
      <c r="D357">
        <v>459564499.5</v>
      </c>
      <c r="E357">
        <v>76112.401201235203</v>
      </c>
      <c r="F357">
        <v>47</v>
      </c>
    </row>
    <row r="358" spans="1:6" x14ac:dyDescent="0.25">
      <c r="A358" t="s">
        <v>921</v>
      </c>
      <c r="B358" t="str">
        <f t="shared" si="6"/>
        <v>16073000</v>
      </c>
      <c r="C358" t="s">
        <v>1710</v>
      </c>
      <c r="D358">
        <v>1008012212</v>
      </c>
      <c r="E358">
        <v>136597.47509960501</v>
      </c>
      <c r="F358">
        <v>56</v>
      </c>
    </row>
    <row r="359" spans="1:6" x14ac:dyDescent="0.25">
      <c r="A359" t="s">
        <v>1573</v>
      </c>
      <c r="B359" t="str">
        <f t="shared" si="6"/>
        <v>16074000</v>
      </c>
      <c r="C359" t="s">
        <v>1711</v>
      </c>
      <c r="D359">
        <v>815851144.39999998</v>
      </c>
      <c r="E359">
        <v>60944.451351096301</v>
      </c>
      <c r="F359">
        <v>14</v>
      </c>
    </row>
    <row r="360" spans="1:6" x14ac:dyDescent="0.25">
      <c r="A360" t="s">
        <v>1072</v>
      </c>
      <c r="B360" t="str">
        <f t="shared" ref="B360:B391" si="7">A360</f>
        <v>16075000</v>
      </c>
      <c r="C360" t="s">
        <v>1712</v>
      </c>
      <c r="D360">
        <v>1154652266</v>
      </c>
      <c r="E360">
        <v>135565.09826746199</v>
      </c>
      <c r="F360">
        <v>80</v>
      </c>
    </row>
    <row r="361" spans="1:6" x14ac:dyDescent="0.25">
      <c r="A361" t="s">
        <v>1618</v>
      </c>
      <c r="B361" t="str">
        <f t="shared" si="7"/>
        <v>16076000</v>
      </c>
      <c r="C361" t="s">
        <v>1713</v>
      </c>
      <c r="D361">
        <v>995302161.89999998</v>
      </c>
      <c r="E361">
        <v>166324.92274411101</v>
      </c>
      <c r="F361">
        <v>92</v>
      </c>
    </row>
    <row r="362" spans="1:6" x14ac:dyDescent="0.25">
      <c r="A362" t="s">
        <v>1615</v>
      </c>
      <c r="B362" t="str">
        <f t="shared" si="7"/>
        <v>16077000</v>
      </c>
      <c r="C362" t="s">
        <v>1714</v>
      </c>
      <c r="D362">
        <v>570088588.39999998</v>
      </c>
      <c r="E362">
        <v>91740.3683040248</v>
      </c>
      <c r="F362">
        <v>45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2"/>
  <sheetViews>
    <sheetView zoomScaleNormal="100" workbookViewId="0">
      <selection activeCell="B3" sqref="B3"/>
    </sheetView>
  </sheetViews>
  <sheetFormatPr defaultColWidth="11.5546875" defaultRowHeight="13.2" x14ac:dyDescent="0.25"/>
  <sheetData>
    <row r="1" spans="1:5" x14ac:dyDescent="0.25">
      <c r="A1" t="s">
        <v>1939</v>
      </c>
      <c r="B1" t="s">
        <v>1</v>
      </c>
      <c r="C1" t="s">
        <v>1635</v>
      </c>
      <c r="D1" t="s">
        <v>1636</v>
      </c>
      <c r="E1" t="s">
        <v>2296</v>
      </c>
    </row>
    <row r="2" spans="1:5" x14ac:dyDescent="0.25">
      <c r="A2" t="s">
        <v>1942</v>
      </c>
      <c r="B2" t="str">
        <f t="shared" ref="B2:B65" si="0">0&amp;A2</f>
        <v>01002000</v>
      </c>
      <c r="C2" t="s">
        <v>1943</v>
      </c>
      <c r="D2">
        <v>112441178.90000001</v>
      </c>
      <c r="E2">
        <v>0</v>
      </c>
    </row>
    <row r="3" spans="1:5" x14ac:dyDescent="0.25">
      <c r="A3" t="s">
        <v>1944</v>
      </c>
      <c r="B3" t="str">
        <f t="shared" si="0"/>
        <v>01003000</v>
      </c>
      <c r="C3" t="s">
        <v>1638</v>
      </c>
      <c r="D3">
        <v>209239799.19999999</v>
      </c>
      <c r="E3">
        <v>1</v>
      </c>
    </row>
    <row r="4" spans="1:5" x14ac:dyDescent="0.25">
      <c r="A4" t="s">
        <v>1945</v>
      </c>
      <c r="B4" t="str">
        <f t="shared" si="0"/>
        <v>01051000</v>
      </c>
      <c r="C4" t="s">
        <v>1645</v>
      </c>
      <c r="D4">
        <v>1427205271</v>
      </c>
      <c r="E4">
        <v>1</v>
      </c>
    </row>
    <row r="5" spans="1:5" x14ac:dyDescent="0.25">
      <c r="A5" t="s">
        <v>1946</v>
      </c>
      <c r="B5" t="str">
        <f t="shared" si="0"/>
        <v>01053000</v>
      </c>
      <c r="C5" t="s">
        <v>1646</v>
      </c>
      <c r="D5">
        <v>1266311209</v>
      </c>
      <c r="E5">
        <v>0</v>
      </c>
    </row>
    <row r="6" spans="1:5" x14ac:dyDescent="0.25">
      <c r="A6" t="s">
        <v>1947</v>
      </c>
      <c r="B6" t="str">
        <f t="shared" si="0"/>
        <v>01054000</v>
      </c>
      <c r="C6" t="s">
        <v>1647</v>
      </c>
      <c r="D6">
        <v>2086460580</v>
      </c>
      <c r="E6">
        <v>0</v>
      </c>
    </row>
    <row r="7" spans="1:5" x14ac:dyDescent="0.25">
      <c r="A7" t="s">
        <v>1948</v>
      </c>
      <c r="B7" t="str">
        <f t="shared" si="0"/>
        <v>01055000</v>
      </c>
      <c r="C7" t="s">
        <v>1648</v>
      </c>
      <c r="D7">
        <v>1393123539</v>
      </c>
      <c r="E7">
        <v>0</v>
      </c>
    </row>
    <row r="8" spans="1:5" x14ac:dyDescent="0.25">
      <c r="A8" t="s">
        <v>1949</v>
      </c>
      <c r="B8" t="str">
        <f t="shared" si="0"/>
        <v>01056000</v>
      </c>
      <c r="C8" t="s">
        <v>1950</v>
      </c>
      <c r="D8">
        <v>636327282.20000005</v>
      </c>
      <c r="E8">
        <v>0</v>
      </c>
    </row>
    <row r="9" spans="1:5" x14ac:dyDescent="0.25">
      <c r="A9" t="s">
        <v>1951</v>
      </c>
      <c r="B9" t="str">
        <f t="shared" si="0"/>
        <v>01057000</v>
      </c>
      <c r="C9" t="s">
        <v>1649</v>
      </c>
      <c r="D9">
        <v>1083956240</v>
      </c>
      <c r="E9">
        <v>1</v>
      </c>
    </row>
    <row r="10" spans="1:5" x14ac:dyDescent="0.25">
      <c r="A10" t="s">
        <v>1952</v>
      </c>
      <c r="B10" t="str">
        <f t="shared" si="0"/>
        <v>01058000</v>
      </c>
      <c r="C10" t="s">
        <v>1650</v>
      </c>
      <c r="D10">
        <v>2239577565</v>
      </c>
      <c r="E10">
        <v>0</v>
      </c>
    </row>
    <row r="11" spans="1:5" x14ac:dyDescent="0.25">
      <c r="A11" t="s">
        <v>1953</v>
      </c>
      <c r="B11" t="str">
        <f t="shared" si="0"/>
        <v>01059000</v>
      </c>
      <c r="C11" t="s">
        <v>1651</v>
      </c>
      <c r="D11">
        <v>2037832492</v>
      </c>
      <c r="E11">
        <v>2</v>
      </c>
    </row>
    <row r="12" spans="1:5" x14ac:dyDescent="0.25">
      <c r="A12" t="s">
        <v>1954</v>
      </c>
      <c r="B12" t="str">
        <f t="shared" si="0"/>
        <v>01060000</v>
      </c>
      <c r="C12" t="s">
        <v>1652</v>
      </c>
      <c r="D12">
        <v>1344876019</v>
      </c>
      <c r="E12">
        <v>0</v>
      </c>
    </row>
    <row r="13" spans="1:5" x14ac:dyDescent="0.25">
      <c r="A13" t="s">
        <v>1955</v>
      </c>
      <c r="B13" t="str">
        <f t="shared" si="0"/>
        <v>01061000</v>
      </c>
      <c r="C13" t="s">
        <v>1653</v>
      </c>
      <c r="D13">
        <v>1018441013</v>
      </c>
      <c r="E13">
        <v>0</v>
      </c>
    </row>
    <row r="14" spans="1:5" x14ac:dyDescent="0.25">
      <c r="A14" t="s">
        <v>1956</v>
      </c>
      <c r="B14" t="str">
        <f t="shared" si="0"/>
        <v>01062000</v>
      </c>
      <c r="C14" t="s">
        <v>1654</v>
      </c>
      <c r="D14">
        <v>765334875.20000005</v>
      </c>
      <c r="E14">
        <v>0</v>
      </c>
    </row>
    <row r="15" spans="1:5" x14ac:dyDescent="0.25">
      <c r="A15" t="s">
        <v>1957</v>
      </c>
      <c r="B15" t="str">
        <f t="shared" si="0"/>
        <v>02000000</v>
      </c>
      <c r="C15" t="s">
        <v>1715</v>
      </c>
      <c r="D15">
        <v>739675890.60000002</v>
      </c>
      <c r="E15">
        <v>2</v>
      </c>
    </row>
    <row r="16" spans="1:5" x14ac:dyDescent="0.25">
      <c r="A16" t="s">
        <v>1958</v>
      </c>
      <c r="B16" t="str">
        <f t="shared" si="0"/>
        <v>03101000</v>
      </c>
      <c r="C16" t="s">
        <v>1959</v>
      </c>
      <c r="D16">
        <v>191381537.40000001</v>
      </c>
      <c r="E16">
        <v>1</v>
      </c>
    </row>
    <row r="17" spans="1:5" x14ac:dyDescent="0.25">
      <c r="A17" t="s">
        <v>1960</v>
      </c>
      <c r="B17" t="str">
        <f t="shared" si="0"/>
        <v>03102000</v>
      </c>
      <c r="C17" t="s">
        <v>1961</v>
      </c>
      <c r="D17">
        <v>229093482.30000001</v>
      </c>
      <c r="E17">
        <v>0</v>
      </c>
    </row>
    <row r="18" spans="1:5" x14ac:dyDescent="0.25">
      <c r="A18" t="s">
        <v>1962</v>
      </c>
      <c r="B18" t="str">
        <f t="shared" si="0"/>
        <v>03103000</v>
      </c>
      <c r="C18" t="s">
        <v>1716</v>
      </c>
      <c r="D18">
        <v>204097675.40000001</v>
      </c>
      <c r="E18">
        <v>0</v>
      </c>
    </row>
    <row r="19" spans="1:5" x14ac:dyDescent="0.25">
      <c r="A19" t="s">
        <v>1963</v>
      </c>
      <c r="B19" t="str">
        <f t="shared" si="0"/>
        <v>03151000</v>
      </c>
      <c r="C19" t="s">
        <v>1717</v>
      </c>
      <c r="D19">
        <v>1565448225</v>
      </c>
      <c r="E19">
        <v>0</v>
      </c>
    </row>
    <row r="20" spans="1:5" x14ac:dyDescent="0.25">
      <c r="A20" t="s">
        <v>1964</v>
      </c>
      <c r="B20" t="str">
        <f t="shared" si="0"/>
        <v>03153000</v>
      </c>
      <c r="C20" t="s">
        <v>1718</v>
      </c>
      <c r="D20">
        <v>970049948.60000002</v>
      </c>
      <c r="E20">
        <v>3</v>
      </c>
    </row>
    <row r="21" spans="1:5" x14ac:dyDescent="0.25">
      <c r="A21" t="s">
        <v>1965</v>
      </c>
      <c r="B21" t="str">
        <f t="shared" si="0"/>
        <v>03154000</v>
      </c>
      <c r="C21" t="s">
        <v>1719</v>
      </c>
      <c r="D21">
        <v>678409344</v>
      </c>
      <c r="E21">
        <v>0</v>
      </c>
    </row>
    <row r="22" spans="1:5" x14ac:dyDescent="0.25">
      <c r="A22" t="s">
        <v>1966</v>
      </c>
      <c r="B22" t="str">
        <f t="shared" si="0"/>
        <v>03155000</v>
      </c>
      <c r="C22" t="s">
        <v>1720</v>
      </c>
      <c r="D22">
        <v>1268527565</v>
      </c>
      <c r="E22">
        <v>0</v>
      </c>
    </row>
    <row r="23" spans="1:5" x14ac:dyDescent="0.25">
      <c r="A23" t="s">
        <v>1967</v>
      </c>
      <c r="B23" t="str">
        <f t="shared" si="0"/>
        <v>03157000</v>
      </c>
      <c r="C23" t="s">
        <v>1968</v>
      </c>
      <c r="D23">
        <v>534402622.80000001</v>
      </c>
      <c r="E23">
        <v>0</v>
      </c>
    </row>
    <row r="24" spans="1:5" x14ac:dyDescent="0.25">
      <c r="A24" t="s">
        <v>1969</v>
      </c>
      <c r="B24" t="str">
        <f t="shared" si="0"/>
        <v>03158000</v>
      </c>
      <c r="C24" t="s">
        <v>1721</v>
      </c>
      <c r="D24">
        <v>722921223.39999998</v>
      </c>
      <c r="E24">
        <v>0</v>
      </c>
    </row>
    <row r="25" spans="1:5" x14ac:dyDescent="0.25">
      <c r="A25" t="s">
        <v>1970</v>
      </c>
      <c r="B25" t="str">
        <f t="shared" si="0"/>
        <v>03159000</v>
      </c>
      <c r="C25" t="s">
        <v>1722</v>
      </c>
      <c r="D25">
        <v>1755267130</v>
      </c>
      <c r="E25">
        <v>0</v>
      </c>
    </row>
    <row r="26" spans="1:5" x14ac:dyDescent="0.25">
      <c r="A26" t="s">
        <v>1971</v>
      </c>
      <c r="B26" t="str">
        <f t="shared" si="0"/>
        <v>03241000</v>
      </c>
      <c r="C26" t="s">
        <v>1723</v>
      </c>
      <c r="D26">
        <v>2299458768</v>
      </c>
      <c r="E26">
        <v>0</v>
      </c>
    </row>
    <row r="27" spans="1:5" x14ac:dyDescent="0.25">
      <c r="A27" t="s">
        <v>1972</v>
      </c>
      <c r="B27" t="str">
        <f t="shared" si="0"/>
        <v>03251000</v>
      </c>
      <c r="C27" t="s">
        <v>1724</v>
      </c>
      <c r="D27">
        <v>2053080984</v>
      </c>
      <c r="E27">
        <v>0</v>
      </c>
    </row>
    <row r="28" spans="1:5" x14ac:dyDescent="0.25">
      <c r="A28" t="s">
        <v>1973</v>
      </c>
      <c r="B28" t="str">
        <f t="shared" si="0"/>
        <v>03252000</v>
      </c>
      <c r="C28" t="s">
        <v>1725</v>
      </c>
      <c r="D28">
        <v>800303662.79999995</v>
      </c>
      <c r="E28">
        <v>0</v>
      </c>
    </row>
    <row r="29" spans="1:5" x14ac:dyDescent="0.25">
      <c r="A29" t="s">
        <v>1974</v>
      </c>
      <c r="B29" t="str">
        <f t="shared" si="0"/>
        <v>03254000</v>
      </c>
      <c r="C29" t="s">
        <v>1726</v>
      </c>
      <c r="D29">
        <v>1207563213</v>
      </c>
      <c r="E29">
        <v>2</v>
      </c>
    </row>
    <row r="30" spans="1:5" x14ac:dyDescent="0.25">
      <c r="A30" t="s">
        <v>1975</v>
      </c>
      <c r="B30" t="str">
        <f t="shared" si="0"/>
        <v>03255000</v>
      </c>
      <c r="C30" t="s">
        <v>1727</v>
      </c>
      <c r="D30">
        <v>695342817.70000005</v>
      </c>
      <c r="E30">
        <v>0</v>
      </c>
    </row>
    <row r="31" spans="1:5" x14ac:dyDescent="0.25">
      <c r="A31" t="s">
        <v>1976</v>
      </c>
      <c r="B31" t="str">
        <f t="shared" si="0"/>
        <v>03256000</v>
      </c>
      <c r="C31" t="s">
        <v>1728</v>
      </c>
      <c r="D31">
        <v>1399387782</v>
      </c>
      <c r="E31">
        <v>0</v>
      </c>
    </row>
    <row r="32" spans="1:5" x14ac:dyDescent="0.25">
      <c r="A32" t="s">
        <v>1977</v>
      </c>
      <c r="B32" t="str">
        <f t="shared" si="0"/>
        <v>03257000</v>
      </c>
      <c r="C32" t="s">
        <v>1729</v>
      </c>
      <c r="D32">
        <v>677102318.79999995</v>
      </c>
      <c r="E32">
        <v>0</v>
      </c>
    </row>
    <row r="33" spans="1:5" x14ac:dyDescent="0.25">
      <c r="A33" t="s">
        <v>1978</v>
      </c>
      <c r="B33" t="str">
        <f t="shared" si="0"/>
        <v>03351000</v>
      </c>
      <c r="C33" t="s">
        <v>1730</v>
      </c>
      <c r="D33">
        <v>1549487193</v>
      </c>
      <c r="E33">
        <v>1</v>
      </c>
    </row>
    <row r="34" spans="1:5" x14ac:dyDescent="0.25">
      <c r="A34" t="s">
        <v>1979</v>
      </c>
      <c r="B34" t="str">
        <f t="shared" si="0"/>
        <v>03352000</v>
      </c>
      <c r="C34" t="s">
        <v>1731</v>
      </c>
      <c r="D34">
        <v>2064844550</v>
      </c>
      <c r="E34">
        <v>0</v>
      </c>
    </row>
    <row r="35" spans="1:5" x14ac:dyDescent="0.25">
      <c r="A35" t="s">
        <v>1980</v>
      </c>
      <c r="B35" t="str">
        <f t="shared" si="0"/>
        <v>03353000</v>
      </c>
      <c r="C35" t="s">
        <v>1732</v>
      </c>
      <c r="D35">
        <v>1248587888</v>
      </c>
      <c r="E35">
        <v>0</v>
      </c>
    </row>
    <row r="36" spans="1:5" x14ac:dyDescent="0.25">
      <c r="A36" t="s">
        <v>1981</v>
      </c>
      <c r="B36" t="str">
        <f t="shared" si="0"/>
        <v>03354000</v>
      </c>
      <c r="C36" t="s">
        <v>1733</v>
      </c>
      <c r="D36">
        <v>1228004051</v>
      </c>
      <c r="E36">
        <v>0</v>
      </c>
    </row>
    <row r="37" spans="1:5" x14ac:dyDescent="0.25">
      <c r="A37" t="s">
        <v>1982</v>
      </c>
      <c r="B37" t="str">
        <f t="shared" si="0"/>
        <v>03355000</v>
      </c>
      <c r="C37" t="s">
        <v>1734</v>
      </c>
      <c r="D37">
        <v>1327228896</v>
      </c>
      <c r="E37">
        <v>0</v>
      </c>
    </row>
    <row r="38" spans="1:5" x14ac:dyDescent="0.25">
      <c r="A38" t="s">
        <v>1983</v>
      </c>
      <c r="B38" t="str">
        <f t="shared" si="0"/>
        <v>03356000</v>
      </c>
      <c r="C38" t="s">
        <v>1735</v>
      </c>
      <c r="D38">
        <v>649497648.10000002</v>
      </c>
      <c r="E38">
        <v>0</v>
      </c>
    </row>
    <row r="39" spans="1:5" x14ac:dyDescent="0.25">
      <c r="A39" t="s">
        <v>1984</v>
      </c>
      <c r="B39" t="str">
        <f t="shared" si="0"/>
        <v>03357000</v>
      </c>
      <c r="C39" t="s">
        <v>1736</v>
      </c>
      <c r="D39">
        <v>2070567082</v>
      </c>
      <c r="E39">
        <v>0</v>
      </c>
    </row>
    <row r="40" spans="1:5" x14ac:dyDescent="0.25">
      <c r="A40" t="s">
        <v>1985</v>
      </c>
      <c r="B40" t="str">
        <f t="shared" si="0"/>
        <v>03358000</v>
      </c>
      <c r="C40" t="s">
        <v>1737</v>
      </c>
      <c r="D40">
        <v>1884153634</v>
      </c>
      <c r="E40">
        <v>0</v>
      </c>
    </row>
    <row r="41" spans="1:5" x14ac:dyDescent="0.25">
      <c r="A41" t="s">
        <v>1986</v>
      </c>
      <c r="B41" t="str">
        <f t="shared" si="0"/>
        <v>03359000</v>
      </c>
      <c r="C41" t="s">
        <v>1987</v>
      </c>
      <c r="D41">
        <v>1199432147</v>
      </c>
      <c r="E41">
        <v>0</v>
      </c>
    </row>
    <row r="42" spans="1:5" x14ac:dyDescent="0.25">
      <c r="A42" t="s">
        <v>1988</v>
      </c>
      <c r="B42" t="str">
        <f t="shared" si="0"/>
        <v>03360000</v>
      </c>
      <c r="C42" t="s">
        <v>1738</v>
      </c>
      <c r="D42">
        <v>1459288890</v>
      </c>
      <c r="E42">
        <v>0</v>
      </c>
    </row>
    <row r="43" spans="1:5" x14ac:dyDescent="0.25">
      <c r="A43" t="s">
        <v>1989</v>
      </c>
      <c r="B43" t="str">
        <f t="shared" si="0"/>
        <v>03361000</v>
      </c>
      <c r="C43" t="s">
        <v>1739</v>
      </c>
      <c r="D43">
        <v>790994732</v>
      </c>
      <c r="E43">
        <v>0</v>
      </c>
    </row>
    <row r="44" spans="1:5" x14ac:dyDescent="0.25">
      <c r="A44" t="s">
        <v>1990</v>
      </c>
      <c r="B44" t="str">
        <f t="shared" si="0"/>
        <v>03403000</v>
      </c>
      <c r="C44" t="s">
        <v>1740</v>
      </c>
      <c r="D44">
        <v>104847452.5</v>
      </c>
      <c r="E44">
        <v>0</v>
      </c>
    </row>
    <row r="45" spans="1:5" x14ac:dyDescent="0.25">
      <c r="A45" t="s">
        <v>1991</v>
      </c>
      <c r="B45" t="str">
        <f t="shared" si="0"/>
        <v>03404000</v>
      </c>
      <c r="C45" t="s">
        <v>1741</v>
      </c>
      <c r="D45">
        <v>117304738.59999999</v>
      </c>
      <c r="E45">
        <v>0</v>
      </c>
    </row>
    <row r="46" spans="1:5" x14ac:dyDescent="0.25">
      <c r="A46" t="s">
        <v>1992</v>
      </c>
      <c r="B46" t="str">
        <f t="shared" si="0"/>
        <v>03451000</v>
      </c>
      <c r="C46" t="s">
        <v>1993</v>
      </c>
      <c r="D46">
        <v>733113196.39999998</v>
      </c>
      <c r="E46">
        <v>0</v>
      </c>
    </row>
    <row r="47" spans="1:5" x14ac:dyDescent="0.25">
      <c r="A47" t="s">
        <v>1994</v>
      </c>
      <c r="B47" t="str">
        <f t="shared" si="0"/>
        <v>03452000</v>
      </c>
      <c r="C47" t="s">
        <v>1742</v>
      </c>
      <c r="D47">
        <v>1405456568</v>
      </c>
      <c r="E47">
        <v>0</v>
      </c>
    </row>
    <row r="48" spans="1:5" x14ac:dyDescent="0.25">
      <c r="A48" t="s">
        <v>1995</v>
      </c>
      <c r="B48" t="str">
        <f t="shared" si="0"/>
        <v>03453000</v>
      </c>
      <c r="C48" t="s">
        <v>1743</v>
      </c>
      <c r="D48">
        <v>1420692860</v>
      </c>
      <c r="E48">
        <v>0</v>
      </c>
    </row>
    <row r="49" spans="1:5" x14ac:dyDescent="0.25">
      <c r="A49" t="s">
        <v>1996</v>
      </c>
      <c r="B49" t="str">
        <f t="shared" si="0"/>
        <v>03454000</v>
      </c>
      <c r="C49" t="s">
        <v>1744</v>
      </c>
      <c r="D49">
        <v>2886300177</v>
      </c>
      <c r="E49">
        <v>0</v>
      </c>
    </row>
    <row r="50" spans="1:5" x14ac:dyDescent="0.25">
      <c r="A50" t="s">
        <v>1997</v>
      </c>
      <c r="B50" t="str">
        <f t="shared" si="0"/>
        <v>03455000</v>
      </c>
      <c r="C50" t="s">
        <v>1745</v>
      </c>
      <c r="D50">
        <v>724809123.20000005</v>
      </c>
      <c r="E50">
        <v>0</v>
      </c>
    </row>
    <row r="51" spans="1:5" x14ac:dyDescent="0.25">
      <c r="A51" t="s">
        <v>1998</v>
      </c>
      <c r="B51" t="str">
        <f t="shared" si="0"/>
        <v>03456000</v>
      </c>
      <c r="C51" t="s">
        <v>1746</v>
      </c>
      <c r="D51">
        <v>982662533.5</v>
      </c>
      <c r="E51">
        <v>0</v>
      </c>
    </row>
    <row r="52" spans="1:5" x14ac:dyDescent="0.25">
      <c r="A52" t="s">
        <v>1999</v>
      </c>
      <c r="B52" t="str">
        <f t="shared" si="0"/>
        <v>03457000</v>
      </c>
      <c r="C52" t="s">
        <v>1747</v>
      </c>
      <c r="D52">
        <v>1065135964</v>
      </c>
      <c r="E52">
        <v>0</v>
      </c>
    </row>
    <row r="53" spans="1:5" x14ac:dyDescent="0.25">
      <c r="A53" t="s">
        <v>2000</v>
      </c>
      <c r="B53" t="str">
        <f t="shared" si="0"/>
        <v>03458000</v>
      </c>
      <c r="C53" t="s">
        <v>1748</v>
      </c>
      <c r="D53">
        <v>1063481503</v>
      </c>
      <c r="E53">
        <v>0</v>
      </c>
    </row>
    <row r="54" spans="1:5" x14ac:dyDescent="0.25">
      <c r="A54" t="s">
        <v>2001</v>
      </c>
      <c r="B54" t="str">
        <f t="shared" si="0"/>
        <v>03459000</v>
      </c>
      <c r="C54" t="s">
        <v>1749</v>
      </c>
      <c r="D54">
        <v>2122006315</v>
      </c>
      <c r="E54">
        <v>0</v>
      </c>
    </row>
    <row r="55" spans="1:5" x14ac:dyDescent="0.25">
      <c r="A55" t="s">
        <v>2002</v>
      </c>
      <c r="B55" t="str">
        <f t="shared" si="0"/>
        <v>03460000</v>
      </c>
      <c r="C55" t="s">
        <v>1750</v>
      </c>
      <c r="D55">
        <v>815941769.89999998</v>
      </c>
      <c r="E55">
        <v>0</v>
      </c>
    </row>
    <row r="56" spans="1:5" x14ac:dyDescent="0.25">
      <c r="A56" t="s">
        <v>2003</v>
      </c>
      <c r="B56" t="str">
        <f t="shared" si="0"/>
        <v>03461000</v>
      </c>
      <c r="C56" t="s">
        <v>1751</v>
      </c>
      <c r="D56">
        <v>831693908.39999998</v>
      </c>
      <c r="E56">
        <v>0</v>
      </c>
    </row>
    <row r="57" spans="1:5" x14ac:dyDescent="0.25">
      <c r="A57" t="s">
        <v>2004</v>
      </c>
      <c r="B57" t="str">
        <f t="shared" si="0"/>
        <v>03462000</v>
      </c>
      <c r="C57" t="s">
        <v>1752</v>
      </c>
      <c r="D57">
        <v>662492278.89999998</v>
      </c>
      <c r="E57">
        <v>0</v>
      </c>
    </row>
    <row r="58" spans="1:5" x14ac:dyDescent="0.25">
      <c r="A58" t="s">
        <v>2005</v>
      </c>
      <c r="B58" t="str">
        <f t="shared" si="0"/>
        <v>04011000</v>
      </c>
      <c r="C58" t="s">
        <v>1753</v>
      </c>
      <c r="D58">
        <v>324156844.80000001</v>
      </c>
      <c r="E58">
        <v>1</v>
      </c>
    </row>
    <row r="59" spans="1:5" x14ac:dyDescent="0.25">
      <c r="A59" t="s">
        <v>2006</v>
      </c>
      <c r="B59" t="str">
        <f t="shared" si="0"/>
        <v>04012000</v>
      </c>
      <c r="C59" t="s">
        <v>2007</v>
      </c>
      <c r="D59">
        <v>74758427.010000005</v>
      </c>
      <c r="E59">
        <v>0</v>
      </c>
    </row>
    <row r="60" spans="1:5" x14ac:dyDescent="0.25">
      <c r="A60" t="s">
        <v>2008</v>
      </c>
      <c r="B60" t="str">
        <f t="shared" si="0"/>
        <v>05111000</v>
      </c>
      <c r="C60" t="s">
        <v>2009</v>
      </c>
      <c r="D60">
        <v>217709162.40000001</v>
      </c>
      <c r="E60">
        <v>0</v>
      </c>
    </row>
    <row r="61" spans="1:5" x14ac:dyDescent="0.25">
      <c r="A61" t="s">
        <v>2010</v>
      </c>
      <c r="B61" t="str">
        <f t="shared" si="0"/>
        <v>05112000</v>
      </c>
      <c r="C61" t="s">
        <v>2011</v>
      </c>
      <c r="D61">
        <v>232008801.90000001</v>
      </c>
      <c r="E61">
        <v>0</v>
      </c>
    </row>
    <row r="62" spans="1:5" x14ac:dyDescent="0.25">
      <c r="A62" t="s">
        <v>2012</v>
      </c>
      <c r="B62" t="str">
        <f t="shared" si="0"/>
        <v>05113000</v>
      </c>
      <c r="C62" t="s">
        <v>2013</v>
      </c>
      <c r="D62">
        <v>211661830.19999999</v>
      </c>
      <c r="E62">
        <v>1</v>
      </c>
    </row>
    <row r="63" spans="1:5" x14ac:dyDescent="0.25">
      <c r="A63" t="s">
        <v>2014</v>
      </c>
      <c r="B63" t="str">
        <f t="shared" si="0"/>
        <v>05114000</v>
      </c>
      <c r="C63" t="s">
        <v>2015</v>
      </c>
      <c r="D63">
        <v>137714556.40000001</v>
      </c>
      <c r="E63">
        <v>0</v>
      </c>
    </row>
    <row r="64" spans="1:5" x14ac:dyDescent="0.25">
      <c r="A64" t="s">
        <v>2016</v>
      </c>
      <c r="B64" t="str">
        <f t="shared" si="0"/>
        <v>05116000</v>
      </c>
      <c r="C64" t="s">
        <v>1754</v>
      </c>
      <c r="D64">
        <v>170188604.30000001</v>
      </c>
      <c r="E64">
        <v>0</v>
      </c>
    </row>
    <row r="65" spans="1:5" x14ac:dyDescent="0.25">
      <c r="A65" t="s">
        <v>2017</v>
      </c>
      <c r="B65" t="str">
        <f t="shared" si="0"/>
        <v>05117000</v>
      </c>
      <c r="C65" t="s">
        <v>2018</v>
      </c>
      <c r="D65">
        <v>90884870.659999996</v>
      </c>
      <c r="E65">
        <v>0</v>
      </c>
    </row>
    <row r="66" spans="1:5" x14ac:dyDescent="0.25">
      <c r="A66" t="s">
        <v>2019</v>
      </c>
      <c r="B66" t="str">
        <f t="shared" ref="B66:B129" si="1">0&amp;A66</f>
        <v>05119000</v>
      </c>
      <c r="C66" t="s">
        <v>1755</v>
      </c>
      <c r="D66">
        <v>75832988.799999997</v>
      </c>
      <c r="E66">
        <v>0</v>
      </c>
    </row>
    <row r="67" spans="1:5" x14ac:dyDescent="0.25">
      <c r="A67" t="s">
        <v>2020</v>
      </c>
      <c r="B67" t="str">
        <f t="shared" si="1"/>
        <v>05120000</v>
      </c>
      <c r="C67" t="s">
        <v>1756</v>
      </c>
      <c r="D67">
        <v>73434707.780000001</v>
      </c>
      <c r="E67">
        <v>0</v>
      </c>
    </row>
    <row r="68" spans="1:5" x14ac:dyDescent="0.25">
      <c r="A68" t="s">
        <v>2021</v>
      </c>
      <c r="B68" t="str">
        <f t="shared" si="1"/>
        <v>05122000</v>
      </c>
      <c r="C68" t="s">
        <v>1757</v>
      </c>
      <c r="D68">
        <v>88846233.920000002</v>
      </c>
      <c r="E68">
        <v>0</v>
      </c>
    </row>
    <row r="69" spans="1:5" x14ac:dyDescent="0.25">
      <c r="A69" t="s">
        <v>2022</v>
      </c>
      <c r="B69" t="str">
        <f t="shared" si="1"/>
        <v>05124000</v>
      </c>
      <c r="C69" t="s">
        <v>1758</v>
      </c>
      <c r="D69">
        <v>169459048.40000001</v>
      </c>
      <c r="E69">
        <v>0</v>
      </c>
    </row>
    <row r="70" spans="1:5" x14ac:dyDescent="0.25">
      <c r="A70" t="s">
        <v>2023</v>
      </c>
      <c r="B70" t="str">
        <f t="shared" si="1"/>
        <v>05154000</v>
      </c>
      <c r="C70" t="s">
        <v>1759</v>
      </c>
      <c r="D70">
        <v>1233432843</v>
      </c>
      <c r="E70">
        <v>0</v>
      </c>
    </row>
    <row r="71" spans="1:5" x14ac:dyDescent="0.25">
      <c r="A71" t="s">
        <v>2024</v>
      </c>
      <c r="B71" t="str">
        <f t="shared" si="1"/>
        <v>05158000</v>
      </c>
      <c r="C71" t="s">
        <v>1760</v>
      </c>
      <c r="D71">
        <v>409355021</v>
      </c>
      <c r="E71">
        <v>1</v>
      </c>
    </row>
    <row r="72" spans="1:5" x14ac:dyDescent="0.25">
      <c r="A72" t="s">
        <v>2025</v>
      </c>
      <c r="B72" t="str">
        <f t="shared" si="1"/>
        <v>05162000</v>
      </c>
      <c r="C72" t="s">
        <v>1761</v>
      </c>
      <c r="D72">
        <v>577546225.20000005</v>
      </c>
      <c r="E72">
        <v>0</v>
      </c>
    </row>
    <row r="73" spans="1:5" x14ac:dyDescent="0.25">
      <c r="A73" t="s">
        <v>2026</v>
      </c>
      <c r="B73" t="str">
        <f t="shared" si="1"/>
        <v>05166000</v>
      </c>
      <c r="C73" t="s">
        <v>1762</v>
      </c>
      <c r="D73">
        <v>562960585.10000002</v>
      </c>
      <c r="E73">
        <v>0</v>
      </c>
    </row>
    <row r="74" spans="1:5" x14ac:dyDescent="0.25">
      <c r="A74" t="s">
        <v>2027</v>
      </c>
      <c r="B74" t="str">
        <f t="shared" si="1"/>
        <v>05170000</v>
      </c>
      <c r="C74" t="s">
        <v>1763</v>
      </c>
      <c r="D74">
        <v>1043803817</v>
      </c>
      <c r="E74">
        <v>0</v>
      </c>
    </row>
    <row r="75" spans="1:5" x14ac:dyDescent="0.25">
      <c r="A75" t="s">
        <v>2028</v>
      </c>
      <c r="B75" t="str">
        <f t="shared" si="1"/>
        <v>05314000</v>
      </c>
      <c r="C75" t="s">
        <v>1764</v>
      </c>
      <c r="D75">
        <v>141430389.30000001</v>
      </c>
      <c r="E75">
        <v>0</v>
      </c>
    </row>
    <row r="76" spans="1:5" x14ac:dyDescent="0.25">
      <c r="A76" t="s">
        <v>2029</v>
      </c>
      <c r="B76" t="str">
        <f t="shared" si="1"/>
        <v>05315000</v>
      </c>
      <c r="C76" t="s">
        <v>1765</v>
      </c>
      <c r="D76">
        <v>404287366.60000002</v>
      </c>
      <c r="E76">
        <v>1</v>
      </c>
    </row>
    <row r="77" spans="1:5" x14ac:dyDescent="0.25">
      <c r="A77" t="s">
        <v>2030</v>
      </c>
      <c r="B77" t="str">
        <f t="shared" si="1"/>
        <v>05316000</v>
      </c>
      <c r="C77" t="s">
        <v>1766</v>
      </c>
      <c r="D77">
        <v>77561130.159999996</v>
      </c>
      <c r="E77">
        <v>0</v>
      </c>
    </row>
    <row r="78" spans="1:5" x14ac:dyDescent="0.25">
      <c r="A78" t="s">
        <v>2031</v>
      </c>
      <c r="B78" t="str">
        <f t="shared" si="1"/>
        <v>05334000</v>
      </c>
      <c r="C78" t="s">
        <v>1767</v>
      </c>
      <c r="D78">
        <v>709366926.79999995</v>
      </c>
      <c r="E78">
        <v>1</v>
      </c>
    </row>
    <row r="79" spans="1:5" x14ac:dyDescent="0.25">
      <c r="A79" t="s">
        <v>2032</v>
      </c>
      <c r="B79" t="str">
        <f t="shared" si="1"/>
        <v>05358000</v>
      </c>
      <c r="C79" t="s">
        <v>1768</v>
      </c>
      <c r="D79">
        <v>943756974.10000002</v>
      </c>
      <c r="E79">
        <v>0</v>
      </c>
    </row>
    <row r="80" spans="1:5" x14ac:dyDescent="0.25">
      <c r="A80" t="s">
        <v>2033</v>
      </c>
      <c r="B80" t="str">
        <f t="shared" si="1"/>
        <v>05362000</v>
      </c>
      <c r="C80" t="s">
        <v>1769</v>
      </c>
      <c r="D80">
        <v>701805393.20000005</v>
      </c>
      <c r="E80">
        <v>2</v>
      </c>
    </row>
    <row r="81" spans="1:5" x14ac:dyDescent="0.25">
      <c r="A81" t="s">
        <v>2034</v>
      </c>
      <c r="B81" t="str">
        <f t="shared" si="1"/>
        <v>05366000</v>
      </c>
      <c r="C81" t="s">
        <v>1770</v>
      </c>
      <c r="D81">
        <v>1256663927</v>
      </c>
      <c r="E81">
        <v>0</v>
      </c>
    </row>
    <row r="82" spans="1:5" x14ac:dyDescent="0.25">
      <c r="A82" t="s">
        <v>2035</v>
      </c>
      <c r="B82" t="str">
        <f t="shared" si="1"/>
        <v>05370000</v>
      </c>
      <c r="C82" t="s">
        <v>1771</v>
      </c>
      <c r="D82">
        <v>625344238.79999995</v>
      </c>
      <c r="E82">
        <v>0</v>
      </c>
    </row>
    <row r="83" spans="1:5" x14ac:dyDescent="0.25">
      <c r="A83" t="s">
        <v>2036</v>
      </c>
      <c r="B83" t="str">
        <f t="shared" si="1"/>
        <v>05374000</v>
      </c>
      <c r="C83" t="s">
        <v>1772</v>
      </c>
      <c r="D83">
        <v>921304994</v>
      </c>
      <c r="E83">
        <v>0</v>
      </c>
    </row>
    <row r="84" spans="1:5" x14ac:dyDescent="0.25">
      <c r="A84" t="s">
        <v>2037</v>
      </c>
      <c r="B84" t="str">
        <f t="shared" si="1"/>
        <v>05378000</v>
      </c>
      <c r="C84" t="s">
        <v>1773</v>
      </c>
      <c r="D84">
        <v>437513064.80000001</v>
      </c>
      <c r="E84">
        <v>0</v>
      </c>
    </row>
    <row r="85" spans="1:5" x14ac:dyDescent="0.25">
      <c r="A85" t="s">
        <v>2038</v>
      </c>
      <c r="B85" t="str">
        <f t="shared" si="1"/>
        <v>05382000</v>
      </c>
      <c r="C85" t="s">
        <v>1774</v>
      </c>
      <c r="D85">
        <v>1151751586</v>
      </c>
      <c r="E85">
        <v>0</v>
      </c>
    </row>
    <row r="86" spans="1:5" x14ac:dyDescent="0.25">
      <c r="A86" t="s">
        <v>2039</v>
      </c>
      <c r="B86" t="str">
        <f t="shared" si="1"/>
        <v>05512000</v>
      </c>
      <c r="C86" t="s">
        <v>1775</v>
      </c>
      <c r="D86">
        <v>99568853.859999999</v>
      </c>
      <c r="E86">
        <v>0</v>
      </c>
    </row>
    <row r="87" spans="1:5" x14ac:dyDescent="0.25">
      <c r="A87" t="s">
        <v>2040</v>
      </c>
      <c r="B87" t="str">
        <f t="shared" si="1"/>
        <v>05513000</v>
      </c>
      <c r="C87" t="s">
        <v>2041</v>
      </c>
      <c r="D87">
        <v>106207258.59999999</v>
      </c>
      <c r="E87">
        <v>0</v>
      </c>
    </row>
    <row r="88" spans="1:5" x14ac:dyDescent="0.25">
      <c r="A88" t="s">
        <v>2042</v>
      </c>
      <c r="B88" t="str">
        <f t="shared" si="1"/>
        <v>05515000</v>
      </c>
      <c r="C88" t="s">
        <v>1776</v>
      </c>
      <c r="D88">
        <v>302244460.30000001</v>
      </c>
      <c r="E88">
        <v>0</v>
      </c>
    </row>
    <row r="89" spans="1:5" x14ac:dyDescent="0.25">
      <c r="A89" t="s">
        <v>2043</v>
      </c>
      <c r="B89" t="str">
        <f t="shared" si="1"/>
        <v>05554000</v>
      </c>
      <c r="C89" t="s">
        <v>1777</v>
      </c>
      <c r="D89">
        <v>1427303742</v>
      </c>
      <c r="E89">
        <v>0</v>
      </c>
    </row>
    <row r="90" spans="1:5" x14ac:dyDescent="0.25">
      <c r="A90" t="s">
        <v>2044</v>
      </c>
      <c r="B90" t="str">
        <f t="shared" si="1"/>
        <v>05558000</v>
      </c>
      <c r="C90" t="s">
        <v>1778</v>
      </c>
      <c r="D90">
        <v>1110792622</v>
      </c>
      <c r="E90">
        <v>0</v>
      </c>
    </row>
    <row r="91" spans="1:5" x14ac:dyDescent="0.25">
      <c r="A91" t="s">
        <v>2045</v>
      </c>
      <c r="B91" t="str">
        <f t="shared" si="1"/>
        <v>05562000</v>
      </c>
      <c r="C91" t="s">
        <v>1779</v>
      </c>
      <c r="D91">
        <v>759535748.10000002</v>
      </c>
      <c r="E91">
        <v>0</v>
      </c>
    </row>
    <row r="92" spans="1:5" x14ac:dyDescent="0.25">
      <c r="A92" t="s">
        <v>2046</v>
      </c>
      <c r="B92" t="str">
        <f t="shared" si="1"/>
        <v>05566000</v>
      </c>
      <c r="C92" t="s">
        <v>1780</v>
      </c>
      <c r="D92">
        <v>1795182008</v>
      </c>
      <c r="E92">
        <v>0</v>
      </c>
    </row>
    <row r="93" spans="1:5" x14ac:dyDescent="0.25">
      <c r="A93" t="s">
        <v>2047</v>
      </c>
      <c r="B93" t="str">
        <f t="shared" si="1"/>
        <v>05570000</v>
      </c>
      <c r="C93" t="s">
        <v>1781</v>
      </c>
      <c r="D93">
        <v>1321741364</v>
      </c>
      <c r="E93">
        <v>0</v>
      </c>
    </row>
    <row r="94" spans="1:5" x14ac:dyDescent="0.25">
      <c r="A94" t="s">
        <v>2048</v>
      </c>
      <c r="B94" t="str">
        <f t="shared" si="1"/>
        <v>05711000</v>
      </c>
      <c r="C94" t="s">
        <v>1782</v>
      </c>
      <c r="D94">
        <v>258913210.59999999</v>
      </c>
      <c r="E94">
        <v>0</v>
      </c>
    </row>
    <row r="95" spans="1:5" x14ac:dyDescent="0.25">
      <c r="A95" t="s">
        <v>2049</v>
      </c>
      <c r="B95" t="str">
        <f t="shared" si="1"/>
        <v>05754000</v>
      </c>
      <c r="C95" t="s">
        <v>1783</v>
      </c>
      <c r="D95">
        <v>968603463.20000005</v>
      </c>
      <c r="E95">
        <v>0</v>
      </c>
    </row>
    <row r="96" spans="1:5" x14ac:dyDescent="0.25">
      <c r="A96" t="s">
        <v>2050</v>
      </c>
      <c r="B96" t="str">
        <f t="shared" si="1"/>
        <v>05758000</v>
      </c>
      <c r="C96" t="s">
        <v>1784</v>
      </c>
      <c r="D96">
        <v>451158144</v>
      </c>
      <c r="E96">
        <v>0</v>
      </c>
    </row>
    <row r="97" spans="1:5" x14ac:dyDescent="0.25">
      <c r="A97" t="s">
        <v>2051</v>
      </c>
      <c r="B97" t="str">
        <f t="shared" si="1"/>
        <v>05762000</v>
      </c>
      <c r="C97" t="s">
        <v>1785</v>
      </c>
      <c r="D97">
        <v>1199299101</v>
      </c>
      <c r="E97">
        <v>1</v>
      </c>
    </row>
    <row r="98" spans="1:5" x14ac:dyDescent="0.25">
      <c r="A98" t="s">
        <v>2052</v>
      </c>
      <c r="B98" t="str">
        <f t="shared" si="1"/>
        <v>05766000</v>
      </c>
      <c r="C98" t="s">
        <v>1786</v>
      </c>
      <c r="D98">
        <v>1242749218</v>
      </c>
      <c r="E98">
        <v>2</v>
      </c>
    </row>
    <row r="99" spans="1:5" x14ac:dyDescent="0.25">
      <c r="A99" t="s">
        <v>2053</v>
      </c>
      <c r="B99" t="str">
        <f t="shared" si="1"/>
        <v>05770000</v>
      </c>
      <c r="C99" t="s">
        <v>1787</v>
      </c>
      <c r="D99">
        <v>1151046674</v>
      </c>
      <c r="E99">
        <v>1</v>
      </c>
    </row>
    <row r="100" spans="1:5" x14ac:dyDescent="0.25">
      <c r="A100" t="s">
        <v>2054</v>
      </c>
      <c r="B100" t="str">
        <f t="shared" si="1"/>
        <v>05774000</v>
      </c>
      <c r="C100" t="s">
        <v>1788</v>
      </c>
      <c r="D100">
        <v>1247938420</v>
      </c>
      <c r="E100">
        <v>0</v>
      </c>
    </row>
    <row r="101" spans="1:5" x14ac:dyDescent="0.25">
      <c r="A101" t="s">
        <v>2055</v>
      </c>
      <c r="B101" t="str">
        <f t="shared" si="1"/>
        <v>05911000</v>
      </c>
      <c r="C101" t="s">
        <v>2056</v>
      </c>
      <c r="D101">
        <v>145432569.30000001</v>
      </c>
      <c r="E101">
        <v>0</v>
      </c>
    </row>
    <row r="102" spans="1:5" x14ac:dyDescent="0.25">
      <c r="A102" t="s">
        <v>2057</v>
      </c>
      <c r="B102" t="str">
        <f t="shared" si="1"/>
        <v>05913000</v>
      </c>
      <c r="C102" t="s">
        <v>2058</v>
      </c>
      <c r="D102">
        <v>279570473.5</v>
      </c>
      <c r="E102">
        <v>0</v>
      </c>
    </row>
    <row r="103" spans="1:5" x14ac:dyDescent="0.25">
      <c r="A103" t="s">
        <v>2059</v>
      </c>
      <c r="B103" t="str">
        <f t="shared" si="1"/>
        <v>05914000</v>
      </c>
      <c r="C103" t="s">
        <v>2060</v>
      </c>
      <c r="D103">
        <v>161206083</v>
      </c>
      <c r="E103">
        <v>0</v>
      </c>
    </row>
    <row r="104" spans="1:5" x14ac:dyDescent="0.25">
      <c r="A104" t="s">
        <v>2061</v>
      </c>
      <c r="B104" t="str">
        <f t="shared" si="1"/>
        <v>05915000</v>
      </c>
      <c r="C104" t="s">
        <v>1789</v>
      </c>
      <c r="D104">
        <v>228289306.69999999</v>
      </c>
      <c r="E104">
        <v>0</v>
      </c>
    </row>
    <row r="105" spans="1:5" x14ac:dyDescent="0.25">
      <c r="A105" t="s">
        <v>2062</v>
      </c>
      <c r="B105" t="str">
        <f t="shared" si="1"/>
        <v>05916000</v>
      </c>
      <c r="C105" t="s">
        <v>2063</v>
      </c>
      <c r="D105">
        <v>52485074.829999998</v>
      </c>
      <c r="E105">
        <v>0</v>
      </c>
    </row>
    <row r="106" spans="1:5" x14ac:dyDescent="0.25">
      <c r="A106" t="s">
        <v>2064</v>
      </c>
      <c r="B106" t="str">
        <f t="shared" si="1"/>
        <v>05954000</v>
      </c>
      <c r="C106" t="s">
        <v>1790</v>
      </c>
      <c r="D106">
        <v>410162437.69999999</v>
      </c>
      <c r="E106">
        <v>0</v>
      </c>
    </row>
    <row r="107" spans="1:5" x14ac:dyDescent="0.25">
      <c r="A107" t="s">
        <v>2065</v>
      </c>
      <c r="B107" t="str">
        <f t="shared" si="1"/>
        <v>05958000</v>
      </c>
      <c r="C107" t="s">
        <v>1791</v>
      </c>
      <c r="D107">
        <v>1961595735</v>
      </c>
      <c r="E107">
        <v>0</v>
      </c>
    </row>
    <row r="108" spans="1:5" x14ac:dyDescent="0.25">
      <c r="A108" t="s">
        <v>2066</v>
      </c>
      <c r="B108" t="str">
        <f t="shared" si="1"/>
        <v>05962000</v>
      </c>
      <c r="C108" t="s">
        <v>1792</v>
      </c>
      <c r="D108">
        <v>1060673607</v>
      </c>
      <c r="E108">
        <v>0</v>
      </c>
    </row>
    <row r="109" spans="1:5" x14ac:dyDescent="0.25">
      <c r="A109" t="s">
        <v>2067</v>
      </c>
      <c r="B109" t="str">
        <f t="shared" si="1"/>
        <v>05966000</v>
      </c>
      <c r="C109" t="s">
        <v>1793</v>
      </c>
      <c r="D109">
        <v>711505994.10000002</v>
      </c>
      <c r="E109">
        <v>0</v>
      </c>
    </row>
    <row r="110" spans="1:5" x14ac:dyDescent="0.25">
      <c r="A110" t="s">
        <v>2068</v>
      </c>
      <c r="B110" t="str">
        <f t="shared" si="1"/>
        <v>05970000</v>
      </c>
      <c r="C110" t="s">
        <v>1794</v>
      </c>
      <c r="D110">
        <v>1134500217</v>
      </c>
      <c r="E110">
        <v>0</v>
      </c>
    </row>
    <row r="111" spans="1:5" x14ac:dyDescent="0.25">
      <c r="A111" t="s">
        <v>2069</v>
      </c>
      <c r="B111" t="str">
        <f t="shared" si="1"/>
        <v>05974000</v>
      </c>
      <c r="C111" t="s">
        <v>1795</v>
      </c>
      <c r="D111">
        <v>1330308967</v>
      </c>
      <c r="E111">
        <v>0</v>
      </c>
    </row>
    <row r="112" spans="1:5" x14ac:dyDescent="0.25">
      <c r="A112" t="s">
        <v>2070</v>
      </c>
      <c r="B112" t="str">
        <f t="shared" si="1"/>
        <v>05978000</v>
      </c>
      <c r="C112" t="s">
        <v>1796</v>
      </c>
      <c r="D112">
        <v>544207847.70000005</v>
      </c>
      <c r="E112">
        <v>0</v>
      </c>
    </row>
    <row r="113" spans="1:5" x14ac:dyDescent="0.25">
      <c r="A113" t="s">
        <v>2071</v>
      </c>
      <c r="B113" t="str">
        <f t="shared" si="1"/>
        <v>06411000</v>
      </c>
      <c r="C113" t="s">
        <v>1797</v>
      </c>
      <c r="D113">
        <v>122766027.59999999</v>
      </c>
      <c r="E113">
        <v>1</v>
      </c>
    </row>
    <row r="114" spans="1:5" x14ac:dyDescent="0.25">
      <c r="A114" t="s">
        <v>2072</v>
      </c>
      <c r="B114" t="str">
        <f t="shared" si="1"/>
        <v>06412000</v>
      </c>
      <c r="C114" t="s">
        <v>1798</v>
      </c>
      <c r="D114">
        <v>247472582.59999999</v>
      </c>
      <c r="E114">
        <v>0</v>
      </c>
    </row>
    <row r="115" spans="1:5" x14ac:dyDescent="0.25">
      <c r="A115" t="s">
        <v>2073</v>
      </c>
      <c r="B115" t="str">
        <f t="shared" si="1"/>
        <v>06413000</v>
      </c>
      <c r="C115" t="s">
        <v>2074</v>
      </c>
      <c r="D115">
        <v>44847326.640000001</v>
      </c>
      <c r="E115">
        <v>0</v>
      </c>
    </row>
    <row r="116" spans="1:5" x14ac:dyDescent="0.25">
      <c r="A116" t="s">
        <v>2075</v>
      </c>
      <c r="B116" t="str">
        <f t="shared" si="1"/>
        <v>06414000</v>
      </c>
      <c r="C116" t="s">
        <v>1799</v>
      </c>
      <c r="D116">
        <v>206112134.80000001</v>
      </c>
      <c r="E116">
        <v>0</v>
      </c>
    </row>
    <row r="117" spans="1:5" x14ac:dyDescent="0.25">
      <c r="A117" t="s">
        <v>2076</v>
      </c>
      <c r="B117" t="str">
        <f t="shared" si="1"/>
        <v>06431000</v>
      </c>
      <c r="C117" t="s">
        <v>1800</v>
      </c>
      <c r="D117">
        <v>720606956.10000002</v>
      </c>
      <c r="E117">
        <v>1</v>
      </c>
    </row>
    <row r="118" spans="1:5" x14ac:dyDescent="0.25">
      <c r="A118" t="s">
        <v>2077</v>
      </c>
      <c r="B118" t="str">
        <f t="shared" si="1"/>
        <v>06432000</v>
      </c>
      <c r="C118" t="s">
        <v>1801</v>
      </c>
      <c r="D118">
        <v>658160817.29999995</v>
      </c>
      <c r="E118">
        <v>0</v>
      </c>
    </row>
    <row r="119" spans="1:5" x14ac:dyDescent="0.25">
      <c r="A119" t="s">
        <v>2078</v>
      </c>
      <c r="B119" t="str">
        <f t="shared" si="1"/>
        <v>06433000</v>
      </c>
      <c r="C119" t="s">
        <v>1802</v>
      </c>
      <c r="D119">
        <v>455504641.39999998</v>
      </c>
      <c r="E119">
        <v>0</v>
      </c>
    </row>
    <row r="120" spans="1:5" x14ac:dyDescent="0.25">
      <c r="A120" t="s">
        <v>2079</v>
      </c>
      <c r="B120" t="str">
        <f t="shared" si="1"/>
        <v>06434000</v>
      </c>
      <c r="C120" t="s">
        <v>1803</v>
      </c>
      <c r="D120">
        <v>481597770</v>
      </c>
      <c r="E120">
        <v>1</v>
      </c>
    </row>
    <row r="121" spans="1:5" x14ac:dyDescent="0.25">
      <c r="A121" t="s">
        <v>2080</v>
      </c>
      <c r="B121" t="str">
        <f t="shared" si="1"/>
        <v>06435000</v>
      </c>
      <c r="C121" t="s">
        <v>1804</v>
      </c>
      <c r="D121">
        <v>1397765839</v>
      </c>
      <c r="E121">
        <v>0</v>
      </c>
    </row>
    <row r="122" spans="1:5" x14ac:dyDescent="0.25">
      <c r="A122" t="s">
        <v>2081</v>
      </c>
      <c r="B122" t="str">
        <f t="shared" si="1"/>
        <v>06436000</v>
      </c>
      <c r="C122" t="s">
        <v>1805</v>
      </c>
      <c r="D122">
        <v>218587453.09999999</v>
      </c>
      <c r="E122">
        <v>0</v>
      </c>
    </row>
    <row r="123" spans="1:5" x14ac:dyDescent="0.25">
      <c r="A123" t="s">
        <v>2082</v>
      </c>
      <c r="B123" t="str">
        <f t="shared" si="1"/>
        <v>06437000</v>
      </c>
      <c r="C123" t="s">
        <v>1806</v>
      </c>
      <c r="D123">
        <v>626328821.29999995</v>
      </c>
      <c r="E123">
        <v>0</v>
      </c>
    </row>
    <row r="124" spans="1:5" x14ac:dyDescent="0.25">
      <c r="A124" t="s">
        <v>2083</v>
      </c>
      <c r="B124" t="str">
        <f t="shared" si="1"/>
        <v>06438000</v>
      </c>
      <c r="C124" t="s">
        <v>1807</v>
      </c>
      <c r="D124">
        <v>355723373.5</v>
      </c>
      <c r="E124">
        <v>0</v>
      </c>
    </row>
    <row r="125" spans="1:5" x14ac:dyDescent="0.25">
      <c r="A125" t="s">
        <v>2084</v>
      </c>
      <c r="B125" t="str">
        <f t="shared" si="1"/>
        <v>06439000</v>
      </c>
      <c r="C125" t="s">
        <v>1808</v>
      </c>
      <c r="D125">
        <v>809856793.10000002</v>
      </c>
      <c r="E125">
        <v>1</v>
      </c>
    </row>
    <row r="126" spans="1:5" x14ac:dyDescent="0.25">
      <c r="A126" t="s">
        <v>2085</v>
      </c>
      <c r="B126" t="str">
        <f t="shared" si="1"/>
        <v>06440000</v>
      </c>
      <c r="C126" t="s">
        <v>1809</v>
      </c>
      <c r="D126">
        <v>1098220081</v>
      </c>
      <c r="E126">
        <v>0</v>
      </c>
    </row>
    <row r="127" spans="1:5" x14ac:dyDescent="0.25">
      <c r="A127" t="s">
        <v>2086</v>
      </c>
      <c r="B127" t="str">
        <f t="shared" si="1"/>
        <v>06531000</v>
      </c>
      <c r="C127" t="s">
        <v>1810</v>
      </c>
      <c r="D127">
        <v>855840113.70000005</v>
      </c>
      <c r="E127">
        <v>0</v>
      </c>
    </row>
    <row r="128" spans="1:5" x14ac:dyDescent="0.25">
      <c r="A128" t="s">
        <v>2087</v>
      </c>
      <c r="B128" t="str">
        <f t="shared" si="1"/>
        <v>06532000</v>
      </c>
      <c r="C128" t="s">
        <v>1811</v>
      </c>
      <c r="D128">
        <v>1064117377</v>
      </c>
      <c r="E128">
        <v>0</v>
      </c>
    </row>
    <row r="129" spans="1:5" x14ac:dyDescent="0.25">
      <c r="A129" t="s">
        <v>2088</v>
      </c>
      <c r="B129" t="str">
        <f t="shared" si="1"/>
        <v>06533000</v>
      </c>
      <c r="C129" t="s">
        <v>1812</v>
      </c>
      <c r="D129">
        <v>740911086.89999998</v>
      </c>
      <c r="E129">
        <v>0</v>
      </c>
    </row>
    <row r="130" spans="1:5" x14ac:dyDescent="0.25">
      <c r="A130" t="s">
        <v>2089</v>
      </c>
      <c r="B130" t="str">
        <f t="shared" ref="B130:B193" si="2">0&amp;A130</f>
        <v>06534000</v>
      </c>
      <c r="C130" t="s">
        <v>1813</v>
      </c>
      <c r="D130">
        <v>1265189632</v>
      </c>
      <c r="E130">
        <v>0</v>
      </c>
    </row>
    <row r="131" spans="1:5" x14ac:dyDescent="0.25">
      <c r="A131" t="s">
        <v>2090</v>
      </c>
      <c r="B131" t="str">
        <f t="shared" si="2"/>
        <v>06535000</v>
      </c>
      <c r="C131" t="s">
        <v>1814</v>
      </c>
      <c r="D131">
        <v>1458523969</v>
      </c>
      <c r="E131">
        <v>0</v>
      </c>
    </row>
    <row r="132" spans="1:5" x14ac:dyDescent="0.25">
      <c r="A132" t="s">
        <v>2091</v>
      </c>
      <c r="B132" t="str">
        <f t="shared" si="2"/>
        <v>06611000</v>
      </c>
      <c r="C132" t="s">
        <v>1815</v>
      </c>
      <c r="D132">
        <v>102406267.8</v>
      </c>
      <c r="E132">
        <v>2</v>
      </c>
    </row>
    <row r="133" spans="1:5" x14ac:dyDescent="0.25">
      <c r="A133" t="s">
        <v>2092</v>
      </c>
      <c r="B133" t="str">
        <f t="shared" si="2"/>
        <v>06631000</v>
      </c>
      <c r="C133" t="s">
        <v>1816</v>
      </c>
      <c r="D133">
        <v>1384195935</v>
      </c>
      <c r="E133">
        <v>1</v>
      </c>
    </row>
    <row r="134" spans="1:5" x14ac:dyDescent="0.25">
      <c r="A134" t="s">
        <v>2093</v>
      </c>
      <c r="B134" t="str">
        <f t="shared" si="2"/>
        <v>06632000</v>
      </c>
      <c r="C134" t="s">
        <v>1817</v>
      </c>
      <c r="D134">
        <v>1097386884</v>
      </c>
      <c r="E134">
        <v>0</v>
      </c>
    </row>
    <row r="135" spans="1:5" x14ac:dyDescent="0.25">
      <c r="A135" t="s">
        <v>2094</v>
      </c>
      <c r="B135" t="str">
        <f t="shared" si="2"/>
        <v>06633000</v>
      </c>
      <c r="C135" t="s">
        <v>1818</v>
      </c>
      <c r="D135">
        <v>1295648542</v>
      </c>
      <c r="E135">
        <v>0</v>
      </c>
    </row>
    <row r="136" spans="1:5" x14ac:dyDescent="0.25">
      <c r="A136" t="s">
        <v>2095</v>
      </c>
      <c r="B136" t="str">
        <f t="shared" si="2"/>
        <v>06634000</v>
      </c>
      <c r="C136" t="s">
        <v>1819</v>
      </c>
      <c r="D136">
        <v>1536314252</v>
      </c>
      <c r="E136">
        <v>0</v>
      </c>
    </row>
    <row r="137" spans="1:5" x14ac:dyDescent="0.25">
      <c r="A137" t="s">
        <v>2096</v>
      </c>
      <c r="B137" t="str">
        <f t="shared" si="2"/>
        <v>06635000</v>
      </c>
      <c r="C137" t="s">
        <v>1820</v>
      </c>
      <c r="D137">
        <v>1848530267</v>
      </c>
      <c r="E137">
        <v>0</v>
      </c>
    </row>
    <row r="138" spans="1:5" x14ac:dyDescent="0.25">
      <c r="A138" t="s">
        <v>2097</v>
      </c>
      <c r="B138" t="str">
        <f t="shared" si="2"/>
        <v>06636000</v>
      </c>
      <c r="C138" t="s">
        <v>1821</v>
      </c>
      <c r="D138">
        <v>1023744983</v>
      </c>
      <c r="E138">
        <v>0</v>
      </c>
    </row>
    <row r="139" spans="1:5" x14ac:dyDescent="0.25">
      <c r="A139" t="s">
        <v>2098</v>
      </c>
      <c r="B139" t="str">
        <f t="shared" si="2"/>
        <v>07111000</v>
      </c>
      <c r="C139" t="s">
        <v>1822</v>
      </c>
      <c r="D139">
        <v>107270792.40000001</v>
      </c>
      <c r="E139">
        <v>1</v>
      </c>
    </row>
    <row r="140" spans="1:5" x14ac:dyDescent="0.25">
      <c r="A140" t="s">
        <v>2099</v>
      </c>
      <c r="B140" t="str">
        <f t="shared" si="2"/>
        <v>07131000</v>
      </c>
      <c r="C140" t="s">
        <v>1823</v>
      </c>
      <c r="D140">
        <v>783908481.60000002</v>
      </c>
      <c r="E140">
        <v>0</v>
      </c>
    </row>
    <row r="141" spans="1:5" x14ac:dyDescent="0.25">
      <c r="A141" t="s">
        <v>2100</v>
      </c>
      <c r="B141" t="str">
        <f t="shared" si="2"/>
        <v>07132000</v>
      </c>
      <c r="C141" t="s">
        <v>1824</v>
      </c>
      <c r="D141">
        <v>639964334.79999995</v>
      </c>
      <c r="E141">
        <v>0</v>
      </c>
    </row>
    <row r="142" spans="1:5" x14ac:dyDescent="0.25">
      <c r="A142" t="s">
        <v>2101</v>
      </c>
      <c r="B142" t="str">
        <f t="shared" si="2"/>
        <v>07133000</v>
      </c>
      <c r="C142" t="s">
        <v>1825</v>
      </c>
      <c r="D142">
        <v>865587510.29999995</v>
      </c>
      <c r="E142">
        <v>0</v>
      </c>
    </row>
    <row r="143" spans="1:5" x14ac:dyDescent="0.25">
      <c r="A143" t="s">
        <v>2102</v>
      </c>
      <c r="B143" t="str">
        <f t="shared" si="2"/>
        <v>07134000</v>
      </c>
      <c r="C143" t="s">
        <v>1826</v>
      </c>
      <c r="D143">
        <v>779548902.20000005</v>
      </c>
      <c r="E143">
        <v>0</v>
      </c>
    </row>
    <row r="144" spans="1:5" x14ac:dyDescent="0.25">
      <c r="A144" t="s">
        <v>2103</v>
      </c>
      <c r="B144" t="str">
        <f t="shared" si="2"/>
        <v>07135000</v>
      </c>
      <c r="C144" t="s">
        <v>1827</v>
      </c>
      <c r="D144">
        <v>691864916.20000005</v>
      </c>
      <c r="E144">
        <v>0</v>
      </c>
    </row>
    <row r="145" spans="1:5" x14ac:dyDescent="0.25">
      <c r="A145" t="s">
        <v>2104</v>
      </c>
      <c r="B145" t="str">
        <f t="shared" si="2"/>
        <v>07137000</v>
      </c>
      <c r="C145" t="s">
        <v>1828</v>
      </c>
      <c r="D145">
        <v>820484205.5</v>
      </c>
      <c r="E145">
        <v>1</v>
      </c>
    </row>
    <row r="146" spans="1:5" x14ac:dyDescent="0.25">
      <c r="A146" t="s">
        <v>2105</v>
      </c>
      <c r="B146" t="str">
        <f t="shared" si="2"/>
        <v>07138000</v>
      </c>
      <c r="C146" t="s">
        <v>1829</v>
      </c>
      <c r="D146">
        <v>626765474</v>
      </c>
      <c r="E146">
        <v>0</v>
      </c>
    </row>
    <row r="147" spans="1:5" x14ac:dyDescent="0.25">
      <c r="A147" t="s">
        <v>2106</v>
      </c>
      <c r="B147" t="str">
        <f t="shared" si="2"/>
        <v>07140000</v>
      </c>
      <c r="C147" t="s">
        <v>1830</v>
      </c>
      <c r="D147">
        <v>993715189.39999998</v>
      </c>
      <c r="E147">
        <v>0</v>
      </c>
    </row>
    <row r="148" spans="1:5" x14ac:dyDescent="0.25">
      <c r="A148" t="s">
        <v>2107</v>
      </c>
      <c r="B148" t="str">
        <f t="shared" si="2"/>
        <v>07141000</v>
      </c>
      <c r="C148" t="s">
        <v>1831</v>
      </c>
      <c r="D148">
        <v>780857146.10000002</v>
      </c>
      <c r="E148">
        <v>2</v>
      </c>
    </row>
    <row r="149" spans="1:5" x14ac:dyDescent="0.25">
      <c r="A149" t="s">
        <v>2108</v>
      </c>
      <c r="B149" t="str">
        <f t="shared" si="2"/>
        <v>07143000</v>
      </c>
      <c r="C149" t="s">
        <v>1832</v>
      </c>
      <c r="D149">
        <v>986837486.20000005</v>
      </c>
      <c r="E149">
        <v>0</v>
      </c>
    </row>
    <row r="150" spans="1:5" x14ac:dyDescent="0.25">
      <c r="A150" t="s">
        <v>2109</v>
      </c>
      <c r="B150" t="str">
        <f t="shared" si="2"/>
        <v>07211000</v>
      </c>
      <c r="C150" t="s">
        <v>2110</v>
      </c>
      <c r="D150">
        <v>115197346</v>
      </c>
      <c r="E150">
        <v>2</v>
      </c>
    </row>
    <row r="151" spans="1:5" x14ac:dyDescent="0.25">
      <c r="A151" t="s">
        <v>2111</v>
      </c>
      <c r="B151" t="str">
        <f t="shared" si="2"/>
        <v>07231000</v>
      </c>
      <c r="C151" t="s">
        <v>1833</v>
      </c>
      <c r="D151">
        <v>1167387621</v>
      </c>
      <c r="E151">
        <v>0</v>
      </c>
    </row>
    <row r="152" spans="1:5" x14ac:dyDescent="0.25">
      <c r="A152" t="s">
        <v>2112</v>
      </c>
      <c r="B152" t="str">
        <f t="shared" si="2"/>
        <v>07232000</v>
      </c>
      <c r="C152" t="s">
        <v>1834</v>
      </c>
      <c r="D152">
        <v>1628220666</v>
      </c>
      <c r="E152">
        <v>0</v>
      </c>
    </row>
    <row r="153" spans="1:5" x14ac:dyDescent="0.25">
      <c r="A153" t="s">
        <v>2113</v>
      </c>
      <c r="B153" t="str">
        <f t="shared" si="2"/>
        <v>07233000</v>
      </c>
      <c r="C153" t="s">
        <v>1835</v>
      </c>
      <c r="D153">
        <v>909292983.89999998</v>
      </c>
      <c r="E153">
        <v>0</v>
      </c>
    </row>
    <row r="154" spans="1:5" x14ac:dyDescent="0.25">
      <c r="A154" t="s">
        <v>2114</v>
      </c>
      <c r="B154" t="str">
        <f t="shared" si="2"/>
        <v>07235000</v>
      </c>
      <c r="C154" t="s">
        <v>1836</v>
      </c>
      <c r="D154">
        <v>1105732574</v>
      </c>
      <c r="E154">
        <v>0</v>
      </c>
    </row>
    <row r="155" spans="1:5" x14ac:dyDescent="0.25">
      <c r="A155" t="s">
        <v>2115</v>
      </c>
      <c r="B155" t="str">
        <f t="shared" si="2"/>
        <v>07314000</v>
      </c>
      <c r="C155" t="s">
        <v>2116</v>
      </c>
      <c r="D155">
        <v>77104044.939999998</v>
      </c>
      <c r="E155">
        <v>0</v>
      </c>
    </row>
    <row r="156" spans="1:5" x14ac:dyDescent="0.25">
      <c r="A156" t="s">
        <v>2117</v>
      </c>
      <c r="B156" t="str">
        <f t="shared" si="2"/>
        <v>07315000</v>
      </c>
      <c r="C156" t="s">
        <v>2118</v>
      </c>
      <c r="D156">
        <v>96677294.530000001</v>
      </c>
      <c r="E156">
        <v>1</v>
      </c>
    </row>
    <row r="157" spans="1:5" x14ac:dyDescent="0.25">
      <c r="A157" t="s">
        <v>2119</v>
      </c>
      <c r="B157" t="str">
        <f t="shared" si="2"/>
        <v>07331000</v>
      </c>
      <c r="C157" t="s">
        <v>1837</v>
      </c>
      <c r="D157">
        <v>700333502.20000005</v>
      </c>
      <c r="E157">
        <v>1</v>
      </c>
    </row>
    <row r="158" spans="1:5" x14ac:dyDescent="0.25">
      <c r="A158" t="s">
        <v>2120</v>
      </c>
      <c r="B158" t="str">
        <f t="shared" si="2"/>
        <v>07332000</v>
      </c>
      <c r="C158" t="s">
        <v>1838</v>
      </c>
      <c r="D158">
        <v>708486460.60000002</v>
      </c>
      <c r="E158">
        <v>0</v>
      </c>
    </row>
    <row r="159" spans="1:5" x14ac:dyDescent="0.25">
      <c r="A159" t="s">
        <v>2121</v>
      </c>
      <c r="B159" t="str">
        <f t="shared" si="2"/>
        <v>07333000</v>
      </c>
      <c r="C159" t="s">
        <v>1839</v>
      </c>
      <c r="D159">
        <v>641840514</v>
      </c>
      <c r="E159">
        <v>0</v>
      </c>
    </row>
    <row r="160" spans="1:5" x14ac:dyDescent="0.25">
      <c r="A160" t="s">
        <v>2122</v>
      </c>
      <c r="B160" t="str">
        <f t="shared" si="2"/>
        <v>07334000</v>
      </c>
      <c r="C160" t="s">
        <v>2123</v>
      </c>
      <c r="D160">
        <v>464260153.19999999</v>
      </c>
      <c r="E160">
        <v>0</v>
      </c>
    </row>
    <row r="161" spans="1:5" x14ac:dyDescent="0.25">
      <c r="A161" t="s">
        <v>2124</v>
      </c>
      <c r="B161" t="str">
        <f t="shared" si="2"/>
        <v>07335000</v>
      </c>
      <c r="C161" t="s">
        <v>1840</v>
      </c>
      <c r="D161">
        <v>784592893</v>
      </c>
      <c r="E161">
        <v>0</v>
      </c>
    </row>
    <row r="162" spans="1:5" x14ac:dyDescent="0.25">
      <c r="A162" t="s">
        <v>2125</v>
      </c>
      <c r="B162" t="str">
        <f t="shared" si="2"/>
        <v>07336000</v>
      </c>
      <c r="C162" t="s">
        <v>1841</v>
      </c>
      <c r="D162">
        <v>571573377.20000005</v>
      </c>
      <c r="E162">
        <v>0</v>
      </c>
    </row>
    <row r="163" spans="1:5" x14ac:dyDescent="0.25">
      <c r="A163" t="s">
        <v>2126</v>
      </c>
      <c r="B163" t="str">
        <f t="shared" si="2"/>
        <v>07337000</v>
      </c>
      <c r="C163" t="s">
        <v>1842</v>
      </c>
      <c r="D163">
        <v>725628751.60000002</v>
      </c>
      <c r="E163">
        <v>1</v>
      </c>
    </row>
    <row r="164" spans="1:5" x14ac:dyDescent="0.25">
      <c r="A164" t="s">
        <v>2127</v>
      </c>
      <c r="B164" t="str">
        <f t="shared" si="2"/>
        <v>07338000</v>
      </c>
      <c r="C164" t="s">
        <v>1843</v>
      </c>
      <c r="D164">
        <v>392782006</v>
      </c>
      <c r="E164">
        <v>2</v>
      </c>
    </row>
    <row r="165" spans="1:5" x14ac:dyDescent="0.25">
      <c r="A165" t="s">
        <v>2128</v>
      </c>
      <c r="B165" t="str">
        <f t="shared" si="2"/>
        <v>07339000</v>
      </c>
      <c r="C165" t="s">
        <v>1844</v>
      </c>
      <c r="D165">
        <v>605725576.89999998</v>
      </c>
      <c r="E165">
        <v>0</v>
      </c>
    </row>
    <row r="166" spans="1:5" x14ac:dyDescent="0.25">
      <c r="A166" t="s">
        <v>2129</v>
      </c>
      <c r="B166" t="str">
        <f t="shared" si="2"/>
        <v>07340000</v>
      </c>
      <c r="C166" t="s">
        <v>1845</v>
      </c>
      <c r="D166">
        <v>1086191174</v>
      </c>
      <c r="E166">
        <v>0</v>
      </c>
    </row>
    <row r="167" spans="1:5" x14ac:dyDescent="0.25">
      <c r="A167" t="s">
        <v>2130</v>
      </c>
      <c r="B167" t="str">
        <f t="shared" si="2"/>
        <v>08111000</v>
      </c>
      <c r="C167" t="s">
        <v>2131</v>
      </c>
      <c r="D167">
        <v>211380441.19999999</v>
      </c>
      <c r="E167">
        <v>1</v>
      </c>
    </row>
    <row r="168" spans="1:5" x14ac:dyDescent="0.25">
      <c r="A168" t="s">
        <v>2132</v>
      </c>
      <c r="B168" t="str">
        <f t="shared" si="2"/>
        <v>08115000</v>
      </c>
      <c r="C168" t="s">
        <v>1846</v>
      </c>
      <c r="D168">
        <v>618119091.60000002</v>
      </c>
      <c r="E168">
        <v>0</v>
      </c>
    </row>
    <row r="169" spans="1:5" x14ac:dyDescent="0.25">
      <c r="A169" t="s">
        <v>2133</v>
      </c>
      <c r="B169" t="str">
        <f t="shared" si="2"/>
        <v>08116000</v>
      </c>
      <c r="C169" t="s">
        <v>1847</v>
      </c>
      <c r="D169">
        <v>636857110.79999995</v>
      </c>
      <c r="E169">
        <v>0</v>
      </c>
    </row>
    <row r="170" spans="1:5" x14ac:dyDescent="0.25">
      <c r="A170" t="s">
        <v>2134</v>
      </c>
      <c r="B170" t="str">
        <f t="shared" si="2"/>
        <v>08117000</v>
      </c>
      <c r="C170" t="s">
        <v>1848</v>
      </c>
      <c r="D170">
        <v>643975891.29999995</v>
      </c>
      <c r="E170">
        <v>0</v>
      </c>
    </row>
    <row r="171" spans="1:5" x14ac:dyDescent="0.25">
      <c r="A171" t="s">
        <v>2135</v>
      </c>
      <c r="B171" t="str">
        <f t="shared" si="2"/>
        <v>08118000</v>
      </c>
      <c r="C171" t="s">
        <v>1849</v>
      </c>
      <c r="D171">
        <v>685845724.39999998</v>
      </c>
      <c r="E171">
        <v>0</v>
      </c>
    </row>
    <row r="172" spans="1:5" x14ac:dyDescent="0.25">
      <c r="A172" t="s">
        <v>2136</v>
      </c>
      <c r="B172" t="str">
        <f t="shared" si="2"/>
        <v>08119000</v>
      </c>
      <c r="C172" t="s">
        <v>1850</v>
      </c>
      <c r="D172">
        <v>857652651.29999995</v>
      </c>
      <c r="E172">
        <v>0</v>
      </c>
    </row>
    <row r="173" spans="1:5" x14ac:dyDescent="0.25">
      <c r="A173" t="s">
        <v>2137</v>
      </c>
      <c r="B173" t="str">
        <f t="shared" si="2"/>
        <v>08121000</v>
      </c>
      <c r="C173" t="s">
        <v>2138</v>
      </c>
      <c r="D173">
        <v>98915704.75</v>
      </c>
      <c r="E173">
        <v>0</v>
      </c>
    </row>
    <row r="174" spans="1:5" x14ac:dyDescent="0.25">
      <c r="A174" t="s">
        <v>2139</v>
      </c>
      <c r="B174" t="str">
        <f t="shared" si="2"/>
        <v>08125000</v>
      </c>
      <c r="C174" t="s">
        <v>1851</v>
      </c>
      <c r="D174">
        <v>1101211846</v>
      </c>
      <c r="E174">
        <v>0</v>
      </c>
    </row>
    <row r="175" spans="1:5" x14ac:dyDescent="0.25">
      <c r="A175" t="s">
        <v>2140</v>
      </c>
      <c r="B175" t="str">
        <f t="shared" si="2"/>
        <v>08126000</v>
      </c>
      <c r="C175" t="s">
        <v>1852</v>
      </c>
      <c r="D175">
        <v>774335692</v>
      </c>
      <c r="E175">
        <v>0</v>
      </c>
    </row>
    <row r="176" spans="1:5" x14ac:dyDescent="0.25">
      <c r="A176" t="s">
        <v>2141</v>
      </c>
      <c r="B176" t="str">
        <f t="shared" si="2"/>
        <v>08127000</v>
      </c>
      <c r="C176" t="s">
        <v>1853</v>
      </c>
      <c r="D176">
        <v>1482802003</v>
      </c>
      <c r="E176">
        <v>0</v>
      </c>
    </row>
    <row r="177" spans="1:5" x14ac:dyDescent="0.25">
      <c r="A177" t="s">
        <v>2142</v>
      </c>
      <c r="B177" t="str">
        <f t="shared" si="2"/>
        <v>08128000</v>
      </c>
      <c r="C177" t="s">
        <v>1854</v>
      </c>
      <c r="D177">
        <v>1307463208</v>
      </c>
      <c r="E177">
        <v>0</v>
      </c>
    </row>
    <row r="178" spans="1:5" x14ac:dyDescent="0.25">
      <c r="A178" t="s">
        <v>2143</v>
      </c>
      <c r="B178" t="str">
        <f t="shared" si="2"/>
        <v>08135000</v>
      </c>
      <c r="C178" t="s">
        <v>2144</v>
      </c>
      <c r="D178">
        <v>626342548.70000005</v>
      </c>
      <c r="E178">
        <v>1</v>
      </c>
    </row>
    <row r="179" spans="1:5" x14ac:dyDescent="0.25">
      <c r="A179" t="s">
        <v>2145</v>
      </c>
      <c r="B179" t="str">
        <f t="shared" si="2"/>
        <v>08136000</v>
      </c>
      <c r="C179" t="s">
        <v>1855</v>
      </c>
      <c r="D179">
        <v>1511490198</v>
      </c>
      <c r="E179">
        <v>0</v>
      </c>
    </row>
    <row r="180" spans="1:5" x14ac:dyDescent="0.25">
      <c r="A180" t="s">
        <v>2146</v>
      </c>
      <c r="B180" t="str">
        <f t="shared" si="2"/>
        <v>08212000</v>
      </c>
      <c r="C180" t="s">
        <v>1856</v>
      </c>
      <c r="D180">
        <v>171388515.80000001</v>
      </c>
      <c r="E180">
        <v>0</v>
      </c>
    </row>
    <row r="181" spans="1:5" x14ac:dyDescent="0.25">
      <c r="A181" t="s">
        <v>2147</v>
      </c>
      <c r="B181" t="str">
        <f t="shared" si="2"/>
        <v>08215000</v>
      </c>
      <c r="C181" t="s">
        <v>1857</v>
      </c>
      <c r="D181">
        <v>1086400462</v>
      </c>
      <c r="E181">
        <v>0</v>
      </c>
    </row>
    <row r="182" spans="1:5" x14ac:dyDescent="0.25">
      <c r="A182" t="s">
        <v>2148</v>
      </c>
      <c r="B182" t="str">
        <f t="shared" si="2"/>
        <v>08216000</v>
      </c>
      <c r="C182" t="s">
        <v>1858</v>
      </c>
      <c r="D182">
        <v>875253339.79999995</v>
      </c>
      <c r="E182">
        <v>1</v>
      </c>
    </row>
    <row r="183" spans="1:5" x14ac:dyDescent="0.25">
      <c r="A183" t="s">
        <v>2149</v>
      </c>
      <c r="B183" t="str">
        <f t="shared" si="2"/>
        <v>08221000</v>
      </c>
      <c r="C183" t="s">
        <v>1859</v>
      </c>
      <c r="D183">
        <v>109636901.3</v>
      </c>
      <c r="E183">
        <v>0</v>
      </c>
    </row>
    <row r="184" spans="1:5" x14ac:dyDescent="0.25">
      <c r="A184" t="s">
        <v>2150</v>
      </c>
      <c r="B184" t="str">
        <f t="shared" si="2"/>
        <v>08222000</v>
      </c>
      <c r="C184" t="s">
        <v>1860</v>
      </c>
      <c r="D184">
        <v>144796085.40000001</v>
      </c>
      <c r="E184">
        <v>0</v>
      </c>
    </row>
    <row r="185" spans="1:5" x14ac:dyDescent="0.25">
      <c r="A185" t="s">
        <v>2151</v>
      </c>
      <c r="B185" t="str">
        <f t="shared" si="2"/>
        <v>08225000</v>
      </c>
      <c r="C185" t="s">
        <v>1861</v>
      </c>
      <c r="D185">
        <v>1127060313</v>
      </c>
      <c r="E185">
        <v>0</v>
      </c>
    </row>
    <row r="186" spans="1:5" x14ac:dyDescent="0.25">
      <c r="A186" t="s">
        <v>2152</v>
      </c>
      <c r="B186" t="str">
        <f t="shared" si="2"/>
        <v>08226000</v>
      </c>
      <c r="C186" t="s">
        <v>1862</v>
      </c>
      <c r="D186">
        <v>1053857936</v>
      </c>
      <c r="E186">
        <v>0</v>
      </c>
    </row>
    <row r="187" spans="1:5" x14ac:dyDescent="0.25">
      <c r="A187" t="s">
        <v>2153</v>
      </c>
      <c r="B187" t="str">
        <f t="shared" si="2"/>
        <v>08231000</v>
      </c>
      <c r="C187" t="s">
        <v>1863</v>
      </c>
      <c r="D187">
        <v>96315547.010000005</v>
      </c>
      <c r="E187">
        <v>0</v>
      </c>
    </row>
    <row r="188" spans="1:5" x14ac:dyDescent="0.25">
      <c r="A188" t="s">
        <v>2154</v>
      </c>
      <c r="B188" t="str">
        <f t="shared" si="2"/>
        <v>08235000</v>
      </c>
      <c r="C188" t="s">
        <v>1864</v>
      </c>
      <c r="D188">
        <v>799251030.70000005</v>
      </c>
      <c r="E188">
        <v>0</v>
      </c>
    </row>
    <row r="189" spans="1:5" x14ac:dyDescent="0.25">
      <c r="A189" t="s">
        <v>2155</v>
      </c>
      <c r="B189" t="str">
        <f t="shared" si="2"/>
        <v>08236000</v>
      </c>
      <c r="C189" t="s">
        <v>1865</v>
      </c>
      <c r="D189">
        <v>573943029.10000002</v>
      </c>
      <c r="E189">
        <v>1</v>
      </c>
    </row>
    <row r="190" spans="1:5" x14ac:dyDescent="0.25">
      <c r="A190" t="s">
        <v>2156</v>
      </c>
      <c r="B190" t="str">
        <f t="shared" si="2"/>
        <v>08237000</v>
      </c>
      <c r="C190" t="s">
        <v>1866</v>
      </c>
      <c r="D190">
        <v>868364665.70000005</v>
      </c>
      <c r="E190">
        <v>0</v>
      </c>
    </row>
    <row r="191" spans="1:5" x14ac:dyDescent="0.25">
      <c r="A191" t="s">
        <v>2157</v>
      </c>
      <c r="B191" t="str">
        <f t="shared" si="2"/>
        <v>08311000</v>
      </c>
      <c r="C191" t="s">
        <v>1867</v>
      </c>
      <c r="D191">
        <v>154733039.80000001</v>
      </c>
      <c r="E191">
        <v>0</v>
      </c>
    </row>
    <row r="192" spans="1:5" x14ac:dyDescent="0.25">
      <c r="A192" t="s">
        <v>2158</v>
      </c>
      <c r="B192" t="str">
        <f t="shared" si="2"/>
        <v>08315000</v>
      </c>
      <c r="C192" t="s">
        <v>1868</v>
      </c>
      <c r="D192">
        <v>1376300220</v>
      </c>
      <c r="E192">
        <v>0</v>
      </c>
    </row>
    <row r="193" spans="1:5" x14ac:dyDescent="0.25">
      <c r="A193" t="s">
        <v>2159</v>
      </c>
      <c r="B193" t="str">
        <f t="shared" si="2"/>
        <v>08316000</v>
      </c>
      <c r="C193" t="s">
        <v>1869</v>
      </c>
      <c r="D193">
        <v>679443468.89999998</v>
      </c>
      <c r="E193">
        <v>0</v>
      </c>
    </row>
    <row r="194" spans="1:5" x14ac:dyDescent="0.25">
      <c r="A194" t="s">
        <v>2160</v>
      </c>
      <c r="B194" t="str">
        <f t="shared" ref="B194:B257" si="3">0&amp;A194</f>
        <v>08317000</v>
      </c>
      <c r="C194" t="s">
        <v>1870</v>
      </c>
      <c r="D194">
        <v>1860602658</v>
      </c>
      <c r="E194">
        <v>0</v>
      </c>
    </row>
    <row r="195" spans="1:5" x14ac:dyDescent="0.25">
      <c r="A195" t="s">
        <v>2161</v>
      </c>
      <c r="B195" t="str">
        <f t="shared" si="3"/>
        <v>08325000</v>
      </c>
      <c r="C195" t="s">
        <v>1871</v>
      </c>
      <c r="D195">
        <v>768551798.79999995</v>
      </c>
      <c r="E195">
        <v>0</v>
      </c>
    </row>
    <row r="196" spans="1:5" x14ac:dyDescent="0.25">
      <c r="A196" t="s">
        <v>2162</v>
      </c>
      <c r="B196" t="str">
        <f t="shared" si="3"/>
        <v>08326000</v>
      </c>
      <c r="C196" t="s">
        <v>1872</v>
      </c>
      <c r="D196">
        <v>1029037080</v>
      </c>
      <c r="E196">
        <v>0</v>
      </c>
    </row>
    <row r="197" spans="1:5" x14ac:dyDescent="0.25">
      <c r="A197" t="s">
        <v>2163</v>
      </c>
      <c r="B197" t="str">
        <f t="shared" si="3"/>
        <v>08327000</v>
      </c>
      <c r="C197" t="s">
        <v>1873</v>
      </c>
      <c r="D197">
        <v>730919495.29999995</v>
      </c>
      <c r="E197">
        <v>0</v>
      </c>
    </row>
    <row r="198" spans="1:5" x14ac:dyDescent="0.25">
      <c r="A198" t="s">
        <v>2164</v>
      </c>
      <c r="B198" t="str">
        <f t="shared" si="3"/>
        <v>08335000</v>
      </c>
      <c r="C198" t="s">
        <v>1874</v>
      </c>
      <c r="D198">
        <v>820971266.5</v>
      </c>
      <c r="E198">
        <v>1</v>
      </c>
    </row>
    <row r="199" spans="1:5" x14ac:dyDescent="0.25">
      <c r="A199" t="s">
        <v>2165</v>
      </c>
      <c r="B199" t="str">
        <f t="shared" si="3"/>
        <v>08336000</v>
      </c>
      <c r="C199" t="s">
        <v>1875</v>
      </c>
      <c r="D199">
        <v>805119094.60000002</v>
      </c>
      <c r="E199">
        <v>0</v>
      </c>
    </row>
    <row r="200" spans="1:5" x14ac:dyDescent="0.25">
      <c r="A200" t="s">
        <v>2166</v>
      </c>
      <c r="B200" t="str">
        <f t="shared" si="3"/>
        <v>08337000</v>
      </c>
      <c r="C200" t="s">
        <v>1876</v>
      </c>
      <c r="D200">
        <v>1134305860</v>
      </c>
      <c r="E200">
        <v>0</v>
      </c>
    </row>
    <row r="201" spans="1:5" x14ac:dyDescent="0.25">
      <c r="A201" t="s">
        <v>2167</v>
      </c>
      <c r="B201" t="str">
        <f t="shared" si="3"/>
        <v>08415000</v>
      </c>
      <c r="C201" t="s">
        <v>1877</v>
      </c>
      <c r="D201">
        <v>1092779748</v>
      </c>
      <c r="E201">
        <v>0</v>
      </c>
    </row>
    <row r="202" spans="1:5" x14ac:dyDescent="0.25">
      <c r="A202" t="s">
        <v>2168</v>
      </c>
      <c r="B202" t="str">
        <f t="shared" si="3"/>
        <v>08416000</v>
      </c>
      <c r="C202" t="s">
        <v>1878</v>
      </c>
      <c r="D202">
        <v>521688297.69999999</v>
      </c>
      <c r="E202">
        <v>0</v>
      </c>
    </row>
    <row r="203" spans="1:5" x14ac:dyDescent="0.25">
      <c r="A203" t="s">
        <v>2169</v>
      </c>
      <c r="B203" t="str">
        <f t="shared" si="3"/>
        <v>08417000</v>
      </c>
      <c r="C203" t="s">
        <v>1879</v>
      </c>
      <c r="D203">
        <v>917119885.39999998</v>
      </c>
      <c r="E203">
        <v>0</v>
      </c>
    </row>
    <row r="204" spans="1:5" x14ac:dyDescent="0.25">
      <c r="A204" t="s">
        <v>2170</v>
      </c>
      <c r="B204" t="str">
        <f t="shared" si="3"/>
        <v>08421000</v>
      </c>
      <c r="C204" t="s">
        <v>1880</v>
      </c>
      <c r="D204">
        <v>119440523.5</v>
      </c>
      <c r="E204">
        <v>0</v>
      </c>
    </row>
    <row r="205" spans="1:5" x14ac:dyDescent="0.25">
      <c r="A205" t="s">
        <v>2171</v>
      </c>
      <c r="B205" t="str">
        <f t="shared" si="3"/>
        <v>08425000</v>
      </c>
      <c r="C205" t="s">
        <v>1881</v>
      </c>
      <c r="D205">
        <v>1355798370</v>
      </c>
      <c r="E205">
        <v>0</v>
      </c>
    </row>
    <row r="206" spans="1:5" x14ac:dyDescent="0.25">
      <c r="A206" t="s">
        <v>2172</v>
      </c>
      <c r="B206" t="str">
        <f t="shared" si="3"/>
        <v>08426000</v>
      </c>
      <c r="C206" t="s">
        <v>1882</v>
      </c>
      <c r="D206">
        <v>1412756465</v>
      </c>
      <c r="E206">
        <v>0</v>
      </c>
    </row>
    <row r="207" spans="1:5" x14ac:dyDescent="0.25">
      <c r="A207" t="s">
        <v>2173</v>
      </c>
      <c r="B207" t="str">
        <f t="shared" si="3"/>
        <v>08435000</v>
      </c>
      <c r="C207" t="s">
        <v>2174</v>
      </c>
      <c r="D207">
        <v>667458757.79999995</v>
      </c>
      <c r="E207">
        <v>1</v>
      </c>
    </row>
    <row r="208" spans="1:5" x14ac:dyDescent="0.25">
      <c r="A208" t="s">
        <v>2175</v>
      </c>
      <c r="B208" t="str">
        <f t="shared" si="3"/>
        <v>08436000</v>
      </c>
      <c r="C208" t="s">
        <v>2176</v>
      </c>
      <c r="D208">
        <v>1633213176</v>
      </c>
      <c r="E208">
        <v>0</v>
      </c>
    </row>
    <row r="209" spans="1:5" x14ac:dyDescent="0.25">
      <c r="A209" t="s">
        <v>2177</v>
      </c>
      <c r="B209" t="str">
        <f t="shared" si="3"/>
        <v>08437000</v>
      </c>
      <c r="C209" t="s">
        <v>1883</v>
      </c>
      <c r="D209">
        <v>1203261613</v>
      </c>
      <c r="E209">
        <v>0</v>
      </c>
    </row>
    <row r="210" spans="1:5" x14ac:dyDescent="0.25">
      <c r="A210" t="s">
        <v>2178</v>
      </c>
      <c r="B210" t="str">
        <f t="shared" si="3"/>
        <v>09161000</v>
      </c>
      <c r="C210" t="s">
        <v>1884</v>
      </c>
      <c r="D210">
        <v>132816119.8</v>
      </c>
      <c r="E210">
        <v>0</v>
      </c>
    </row>
    <row r="211" spans="1:5" x14ac:dyDescent="0.25">
      <c r="A211" t="s">
        <v>2179</v>
      </c>
      <c r="B211" t="str">
        <f t="shared" si="3"/>
        <v>09162000</v>
      </c>
      <c r="C211" t="s">
        <v>1885</v>
      </c>
      <c r="D211">
        <v>311350207.80000001</v>
      </c>
      <c r="E211">
        <v>2</v>
      </c>
    </row>
    <row r="212" spans="1:5" x14ac:dyDescent="0.25">
      <c r="A212" t="s">
        <v>2180</v>
      </c>
      <c r="B212" t="str">
        <f t="shared" si="3"/>
        <v>09171000</v>
      </c>
      <c r="C212" t="s">
        <v>2181</v>
      </c>
      <c r="D212">
        <v>567111504.89999998</v>
      </c>
      <c r="E212">
        <v>0</v>
      </c>
    </row>
    <row r="213" spans="1:5" x14ac:dyDescent="0.25">
      <c r="A213" t="s">
        <v>2182</v>
      </c>
      <c r="B213" t="str">
        <f t="shared" si="3"/>
        <v>09172000</v>
      </c>
      <c r="C213" t="s">
        <v>1886</v>
      </c>
      <c r="D213">
        <v>838302439.10000002</v>
      </c>
      <c r="E213">
        <v>0</v>
      </c>
    </row>
    <row r="214" spans="1:5" x14ac:dyDescent="0.25">
      <c r="A214" t="s">
        <v>2183</v>
      </c>
      <c r="B214" t="str">
        <f t="shared" si="3"/>
        <v>09173000</v>
      </c>
      <c r="C214" t="s">
        <v>2184</v>
      </c>
      <c r="D214">
        <v>1112431574</v>
      </c>
      <c r="E214">
        <v>0</v>
      </c>
    </row>
    <row r="215" spans="1:5" x14ac:dyDescent="0.25">
      <c r="A215" t="s">
        <v>2185</v>
      </c>
      <c r="B215" t="str">
        <f t="shared" si="3"/>
        <v>09174000</v>
      </c>
      <c r="C215" t="s">
        <v>2186</v>
      </c>
      <c r="D215">
        <v>580864929.89999998</v>
      </c>
      <c r="E215">
        <v>0</v>
      </c>
    </row>
    <row r="216" spans="1:5" x14ac:dyDescent="0.25">
      <c r="A216" t="s">
        <v>2187</v>
      </c>
      <c r="B216" t="str">
        <f t="shared" si="3"/>
        <v>09175000</v>
      </c>
      <c r="C216" t="s">
        <v>2188</v>
      </c>
      <c r="D216">
        <v>550405627.5</v>
      </c>
      <c r="E216">
        <v>0</v>
      </c>
    </row>
    <row r="217" spans="1:5" x14ac:dyDescent="0.25">
      <c r="A217" t="s">
        <v>2189</v>
      </c>
      <c r="B217" t="str">
        <f t="shared" si="3"/>
        <v>09176000</v>
      </c>
      <c r="C217" t="s">
        <v>1887</v>
      </c>
      <c r="D217">
        <v>1216665640</v>
      </c>
      <c r="E217">
        <v>0</v>
      </c>
    </row>
    <row r="218" spans="1:5" x14ac:dyDescent="0.25">
      <c r="A218" t="s">
        <v>2190</v>
      </c>
      <c r="B218" t="str">
        <f t="shared" si="3"/>
        <v>09177000</v>
      </c>
      <c r="C218" t="s">
        <v>2191</v>
      </c>
      <c r="D218">
        <v>870547647.79999995</v>
      </c>
      <c r="E218">
        <v>0</v>
      </c>
    </row>
    <row r="219" spans="1:5" x14ac:dyDescent="0.25">
      <c r="A219" t="s">
        <v>2192</v>
      </c>
      <c r="B219" t="str">
        <f t="shared" si="3"/>
        <v>09178000</v>
      </c>
      <c r="C219" t="s">
        <v>2193</v>
      </c>
      <c r="D219">
        <v>797357117.10000002</v>
      </c>
      <c r="E219">
        <v>0</v>
      </c>
    </row>
    <row r="220" spans="1:5" x14ac:dyDescent="0.25">
      <c r="A220" t="s">
        <v>2194</v>
      </c>
      <c r="B220" t="str">
        <f t="shared" si="3"/>
        <v>09179000</v>
      </c>
      <c r="C220" t="s">
        <v>2195</v>
      </c>
      <c r="D220">
        <v>434159201.30000001</v>
      </c>
      <c r="E220">
        <v>0</v>
      </c>
    </row>
    <row r="221" spans="1:5" x14ac:dyDescent="0.25">
      <c r="A221" t="s">
        <v>2196</v>
      </c>
      <c r="B221" t="str">
        <f t="shared" si="3"/>
        <v>09180000</v>
      </c>
      <c r="C221" t="s">
        <v>1888</v>
      </c>
      <c r="D221">
        <v>1009262698</v>
      </c>
      <c r="E221">
        <v>0</v>
      </c>
    </row>
    <row r="222" spans="1:5" x14ac:dyDescent="0.25">
      <c r="A222" t="s">
        <v>2197</v>
      </c>
      <c r="B222" t="str">
        <f t="shared" si="3"/>
        <v>09181000</v>
      </c>
      <c r="C222" t="s">
        <v>1889</v>
      </c>
      <c r="D222">
        <v>805390614.39999998</v>
      </c>
      <c r="E222">
        <v>0</v>
      </c>
    </row>
    <row r="223" spans="1:5" x14ac:dyDescent="0.25">
      <c r="A223" t="s">
        <v>2198</v>
      </c>
      <c r="B223" t="str">
        <f t="shared" si="3"/>
        <v>09182000</v>
      </c>
      <c r="C223" t="s">
        <v>2199</v>
      </c>
      <c r="D223">
        <v>870093712.20000005</v>
      </c>
      <c r="E223">
        <v>0</v>
      </c>
    </row>
    <row r="224" spans="1:5" x14ac:dyDescent="0.25">
      <c r="A224" t="s">
        <v>2200</v>
      </c>
      <c r="B224" t="str">
        <f t="shared" si="3"/>
        <v>09183000</v>
      </c>
      <c r="C224" t="s">
        <v>2201</v>
      </c>
      <c r="D224">
        <v>807854179.39999998</v>
      </c>
      <c r="E224">
        <v>0</v>
      </c>
    </row>
    <row r="225" spans="1:5" x14ac:dyDescent="0.25">
      <c r="A225" t="s">
        <v>2202</v>
      </c>
      <c r="B225" t="str">
        <f t="shared" si="3"/>
        <v>09184000</v>
      </c>
      <c r="C225" t="s">
        <v>1890</v>
      </c>
      <c r="D225">
        <v>663642936.89999998</v>
      </c>
      <c r="E225">
        <v>0</v>
      </c>
    </row>
    <row r="226" spans="1:5" x14ac:dyDescent="0.25">
      <c r="A226" t="s">
        <v>2203</v>
      </c>
      <c r="B226" t="str">
        <f t="shared" si="3"/>
        <v>09185000</v>
      </c>
      <c r="C226" t="s">
        <v>1891</v>
      </c>
      <c r="D226">
        <v>740449174.60000002</v>
      </c>
      <c r="E226">
        <v>0</v>
      </c>
    </row>
    <row r="227" spans="1:5" x14ac:dyDescent="0.25">
      <c r="A227" t="s">
        <v>2204</v>
      </c>
      <c r="B227" t="str">
        <f t="shared" si="3"/>
        <v>09186000</v>
      </c>
      <c r="C227" t="s">
        <v>2205</v>
      </c>
      <c r="D227">
        <v>761919774</v>
      </c>
      <c r="E227">
        <v>0</v>
      </c>
    </row>
    <row r="228" spans="1:5" x14ac:dyDescent="0.25">
      <c r="A228" t="s">
        <v>2206</v>
      </c>
      <c r="B228" t="str">
        <f t="shared" si="3"/>
        <v>09187000</v>
      </c>
      <c r="C228" t="s">
        <v>2207</v>
      </c>
      <c r="D228">
        <v>1477014094</v>
      </c>
      <c r="E228">
        <v>0</v>
      </c>
    </row>
    <row r="229" spans="1:5" x14ac:dyDescent="0.25">
      <c r="A229" t="s">
        <v>2208</v>
      </c>
      <c r="B229" t="str">
        <f t="shared" si="3"/>
        <v>09188000</v>
      </c>
      <c r="C229" t="s">
        <v>2209</v>
      </c>
      <c r="D229">
        <v>483627661.60000002</v>
      </c>
      <c r="E229">
        <v>0</v>
      </c>
    </row>
    <row r="230" spans="1:5" x14ac:dyDescent="0.25">
      <c r="A230" t="s">
        <v>2210</v>
      </c>
      <c r="B230" t="str">
        <f t="shared" si="3"/>
        <v>09189000</v>
      </c>
      <c r="C230" t="s">
        <v>1892</v>
      </c>
      <c r="D230">
        <v>1533334529</v>
      </c>
      <c r="E230">
        <v>0</v>
      </c>
    </row>
    <row r="231" spans="1:5" x14ac:dyDescent="0.25">
      <c r="A231" t="s">
        <v>2211</v>
      </c>
      <c r="B231" t="str">
        <f t="shared" si="3"/>
        <v>09190000</v>
      </c>
      <c r="C231" t="s">
        <v>1893</v>
      </c>
      <c r="D231">
        <v>970716650.60000002</v>
      </c>
      <c r="E231">
        <v>1</v>
      </c>
    </row>
    <row r="232" spans="1:5" x14ac:dyDescent="0.25">
      <c r="A232" t="s">
        <v>2212</v>
      </c>
      <c r="B232" t="str">
        <f t="shared" si="3"/>
        <v>09271000</v>
      </c>
      <c r="C232" t="s">
        <v>1894</v>
      </c>
      <c r="D232">
        <v>861051909.70000005</v>
      </c>
      <c r="E232">
        <v>0</v>
      </c>
    </row>
    <row r="233" spans="1:5" x14ac:dyDescent="0.25">
      <c r="A233" t="s">
        <v>2213</v>
      </c>
      <c r="B233" t="str">
        <f t="shared" si="3"/>
        <v>09272000</v>
      </c>
      <c r="C233" t="s">
        <v>1895</v>
      </c>
      <c r="D233">
        <v>984786784.5</v>
      </c>
      <c r="E233">
        <v>0</v>
      </c>
    </row>
    <row r="234" spans="1:5" x14ac:dyDescent="0.25">
      <c r="A234" t="s">
        <v>2214</v>
      </c>
      <c r="B234" t="str">
        <f t="shared" si="3"/>
        <v>09273000</v>
      </c>
      <c r="C234" t="s">
        <v>1896</v>
      </c>
      <c r="D234">
        <v>1061815736</v>
      </c>
      <c r="E234">
        <v>1</v>
      </c>
    </row>
    <row r="235" spans="1:5" x14ac:dyDescent="0.25">
      <c r="A235" t="s">
        <v>2215</v>
      </c>
      <c r="B235" t="str">
        <f t="shared" si="3"/>
        <v>09274000</v>
      </c>
      <c r="C235" t="s">
        <v>2216</v>
      </c>
      <c r="D235">
        <v>1413153071</v>
      </c>
      <c r="E235">
        <v>0</v>
      </c>
    </row>
    <row r="236" spans="1:5" x14ac:dyDescent="0.25">
      <c r="A236" t="s">
        <v>2217</v>
      </c>
      <c r="B236" t="str">
        <f t="shared" si="3"/>
        <v>09275000</v>
      </c>
      <c r="C236" t="s">
        <v>1897</v>
      </c>
      <c r="D236">
        <v>1600576284</v>
      </c>
      <c r="E236">
        <v>0</v>
      </c>
    </row>
    <row r="237" spans="1:5" x14ac:dyDescent="0.25">
      <c r="A237" t="s">
        <v>2218</v>
      </c>
      <c r="B237" t="str">
        <f t="shared" si="3"/>
        <v>09276000</v>
      </c>
      <c r="C237" t="s">
        <v>1898</v>
      </c>
      <c r="D237">
        <v>974337026.79999995</v>
      </c>
      <c r="E237">
        <v>0</v>
      </c>
    </row>
    <row r="238" spans="1:5" x14ac:dyDescent="0.25">
      <c r="A238" t="s">
        <v>2219</v>
      </c>
      <c r="B238" t="str">
        <f t="shared" si="3"/>
        <v>09277000</v>
      </c>
      <c r="C238" t="s">
        <v>2220</v>
      </c>
      <c r="D238">
        <v>1278192659</v>
      </c>
      <c r="E238">
        <v>0</v>
      </c>
    </row>
    <row r="239" spans="1:5" x14ac:dyDescent="0.25">
      <c r="A239" t="s">
        <v>2221</v>
      </c>
      <c r="B239" t="str">
        <f t="shared" si="3"/>
        <v>09278000</v>
      </c>
      <c r="C239" t="s">
        <v>1899</v>
      </c>
      <c r="D239">
        <v>1267872661</v>
      </c>
      <c r="E239">
        <v>0</v>
      </c>
    </row>
    <row r="240" spans="1:5" x14ac:dyDescent="0.25">
      <c r="A240" t="s">
        <v>2222</v>
      </c>
      <c r="B240" t="str">
        <f t="shared" si="3"/>
        <v>09279000</v>
      </c>
      <c r="C240" t="s">
        <v>2223</v>
      </c>
      <c r="D240">
        <v>879296458.39999998</v>
      </c>
      <c r="E240">
        <v>0</v>
      </c>
    </row>
    <row r="241" spans="1:5" x14ac:dyDescent="0.25">
      <c r="A241" t="s">
        <v>2224</v>
      </c>
      <c r="B241" t="str">
        <f t="shared" si="3"/>
        <v>09362000</v>
      </c>
      <c r="C241" t="s">
        <v>2225</v>
      </c>
      <c r="D241">
        <v>78855678.530000001</v>
      </c>
      <c r="E241">
        <v>2</v>
      </c>
    </row>
    <row r="242" spans="1:5" x14ac:dyDescent="0.25">
      <c r="A242" t="s">
        <v>2226</v>
      </c>
      <c r="B242" t="str">
        <f t="shared" si="3"/>
        <v>09371000</v>
      </c>
      <c r="C242" t="s">
        <v>1900</v>
      </c>
      <c r="D242">
        <v>1310429506</v>
      </c>
      <c r="E242">
        <v>0</v>
      </c>
    </row>
    <row r="243" spans="1:5" x14ac:dyDescent="0.25">
      <c r="A243" t="s">
        <v>2227</v>
      </c>
      <c r="B243" t="str">
        <f t="shared" si="3"/>
        <v>09372000</v>
      </c>
      <c r="C243" t="s">
        <v>1901</v>
      </c>
      <c r="D243">
        <v>1525700603</v>
      </c>
      <c r="E243">
        <v>0</v>
      </c>
    </row>
    <row r="244" spans="1:5" x14ac:dyDescent="0.25">
      <c r="A244" t="s">
        <v>2228</v>
      </c>
      <c r="B244" t="str">
        <f t="shared" si="3"/>
        <v>09373000</v>
      </c>
      <c r="C244" t="s">
        <v>1902</v>
      </c>
      <c r="D244">
        <v>1341541604</v>
      </c>
      <c r="E244">
        <v>0</v>
      </c>
    </row>
    <row r="245" spans="1:5" x14ac:dyDescent="0.25">
      <c r="A245" t="s">
        <v>2229</v>
      </c>
      <c r="B245" t="str">
        <f t="shared" si="3"/>
        <v>09374000</v>
      </c>
      <c r="C245" t="s">
        <v>1903</v>
      </c>
      <c r="D245">
        <v>1499132061</v>
      </c>
      <c r="E245">
        <v>0</v>
      </c>
    </row>
    <row r="246" spans="1:5" x14ac:dyDescent="0.25">
      <c r="A246" t="s">
        <v>2230</v>
      </c>
      <c r="B246" t="str">
        <f t="shared" si="3"/>
        <v>09375000</v>
      </c>
      <c r="C246" t="s">
        <v>1904</v>
      </c>
      <c r="D246">
        <v>1393962741</v>
      </c>
      <c r="E246">
        <v>1</v>
      </c>
    </row>
    <row r="247" spans="1:5" x14ac:dyDescent="0.25">
      <c r="A247" t="s">
        <v>2231</v>
      </c>
      <c r="B247" t="str">
        <f t="shared" si="3"/>
        <v>09376000</v>
      </c>
      <c r="C247" t="s">
        <v>1905</v>
      </c>
      <c r="D247">
        <v>1459211298</v>
      </c>
      <c r="E247">
        <v>0</v>
      </c>
    </row>
    <row r="248" spans="1:5" x14ac:dyDescent="0.25">
      <c r="A248" t="s">
        <v>2232</v>
      </c>
      <c r="B248" t="str">
        <f t="shared" si="3"/>
        <v>09377000</v>
      </c>
      <c r="C248" t="s">
        <v>1906</v>
      </c>
      <c r="D248">
        <v>1086340357</v>
      </c>
      <c r="E248">
        <v>0</v>
      </c>
    </row>
    <row r="249" spans="1:5" x14ac:dyDescent="0.25">
      <c r="A249" t="s">
        <v>2233</v>
      </c>
      <c r="B249" t="str">
        <f t="shared" si="3"/>
        <v>09471000</v>
      </c>
      <c r="C249" t="s">
        <v>1907</v>
      </c>
      <c r="D249">
        <v>1224336382</v>
      </c>
      <c r="E249">
        <v>1</v>
      </c>
    </row>
    <row r="250" spans="1:5" x14ac:dyDescent="0.25">
      <c r="A250" t="s">
        <v>2234</v>
      </c>
      <c r="B250" t="str">
        <f t="shared" si="3"/>
        <v>09472000</v>
      </c>
      <c r="C250" t="s">
        <v>1908</v>
      </c>
      <c r="D250">
        <v>1337870749</v>
      </c>
      <c r="E250">
        <v>1</v>
      </c>
    </row>
    <row r="251" spans="1:5" x14ac:dyDescent="0.25">
      <c r="A251" t="s">
        <v>2235</v>
      </c>
      <c r="B251" t="str">
        <f t="shared" si="3"/>
        <v>09473000</v>
      </c>
      <c r="C251" t="s">
        <v>1909</v>
      </c>
      <c r="D251">
        <v>638671732.5</v>
      </c>
      <c r="E251">
        <v>0</v>
      </c>
    </row>
    <row r="252" spans="1:5" x14ac:dyDescent="0.25">
      <c r="A252" t="s">
        <v>2236</v>
      </c>
      <c r="B252" t="str">
        <f t="shared" si="3"/>
        <v>09474000</v>
      </c>
      <c r="C252" t="s">
        <v>1910</v>
      </c>
      <c r="D252">
        <v>640969240.89999998</v>
      </c>
      <c r="E252">
        <v>0</v>
      </c>
    </row>
    <row r="253" spans="1:5" x14ac:dyDescent="0.25">
      <c r="A253" t="s">
        <v>2237</v>
      </c>
      <c r="B253" t="str">
        <f t="shared" si="3"/>
        <v>09475000</v>
      </c>
      <c r="C253" t="s">
        <v>1911</v>
      </c>
      <c r="D253">
        <v>950098725.20000005</v>
      </c>
      <c r="E253">
        <v>0</v>
      </c>
    </row>
    <row r="254" spans="1:5" x14ac:dyDescent="0.25">
      <c r="A254" t="s">
        <v>2238</v>
      </c>
      <c r="B254" t="str">
        <f t="shared" si="3"/>
        <v>09476000</v>
      </c>
      <c r="C254" t="s">
        <v>1912</v>
      </c>
      <c r="D254">
        <v>652427629.39999998</v>
      </c>
      <c r="E254">
        <v>0</v>
      </c>
    </row>
    <row r="255" spans="1:5" x14ac:dyDescent="0.25">
      <c r="A255" t="s">
        <v>2239</v>
      </c>
      <c r="B255" t="str">
        <f t="shared" si="3"/>
        <v>09477000</v>
      </c>
      <c r="C255" t="s">
        <v>1913</v>
      </c>
      <c r="D255">
        <v>659067889.79999995</v>
      </c>
      <c r="E255">
        <v>0</v>
      </c>
    </row>
    <row r="256" spans="1:5" x14ac:dyDescent="0.25">
      <c r="A256" t="s">
        <v>2240</v>
      </c>
      <c r="B256" t="str">
        <f t="shared" si="3"/>
        <v>09478000</v>
      </c>
      <c r="C256" t="s">
        <v>1914</v>
      </c>
      <c r="D256">
        <v>519488616.60000002</v>
      </c>
      <c r="E256">
        <v>0</v>
      </c>
    </row>
    <row r="257" spans="1:5" x14ac:dyDescent="0.25">
      <c r="A257" t="s">
        <v>2241</v>
      </c>
      <c r="B257" t="str">
        <f t="shared" si="3"/>
        <v>09479000</v>
      </c>
      <c r="C257" t="s">
        <v>1915</v>
      </c>
      <c r="D257">
        <v>607152269.70000005</v>
      </c>
      <c r="E257">
        <v>0</v>
      </c>
    </row>
    <row r="258" spans="1:5" x14ac:dyDescent="0.25">
      <c r="A258" t="s">
        <v>2242</v>
      </c>
      <c r="B258" t="str">
        <f t="shared" ref="B258:B321" si="4">0&amp;A258</f>
        <v>09562000</v>
      </c>
      <c r="C258" t="s">
        <v>2243</v>
      </c>
      <c r="D258">
        <v>78209434.010000005</v>
      </c>
      <c r="E258">
        <v>0</v>
      </c>
    </row>
    <row r="259" spans="1:5" x14ac:dyDescent="0.25">
      <c r="A259" t="s">
        <v>2244</v>
      </c>
      <c r="B259" t="str">
        <f t="shared" si="4"/>
        <v>09563000</v>
      </c>
      <c r="C259" t="s">
        <v>2245</v>
      </c>
      <c r="D259">
        <v>63438654.119999997</v>
      </c>
      <c r="E259">
        <v>0</v>
      </c>
    </row>
    <row r="260" spans="1:5" x14ac:dyDescent="0.25">
      <c r="A260" t="s">
        <v>2246</v>
      </c>
      <c r="B260" t="str">
        <f t="shared" si="4"/>
        <v>09564000</v>
      </c>
      <c r="C260" t="s">
        <v>2247</v>
      </c>
      <c r="D260">
        <v>190092430.30000001</v>
      </c>
      <c r="E260">
        <v>0</v>
      </c>
    </row>
    <row r="261" spans="1:5" x14ac:dyDescent="0.25">
      <c r="A261" t="s">
        <v>2248</v>
      </c>
      <c r="B261" t="str">
        <f t="shared" si="4"/>
        <v>09571000</v>
      </c>
      <c r="C261" t="s">
        <v>1916</v>
      </c>
      <c r="D261">
        <v>2071680835</v>
      </c>
      <c r="E261">
        <v>0</v>
      </c>
    </row>
    <row r="262" spans="1:5" x14ac:dyDescent="0.25">
      <c r="A262" t="s">
        <v>2249</v>
      </c>
      <c r="B262" t="str">
        <f t="shared" si="4"/>
        <v>09572000</v>
      </c>
      <c r="C262" t="s">
        <v>1917</v>
      </c>
      <c r="D262">
        <v>567906189.29999995</v>
      </c>
      <c r="E262">
        <v>0</v>
      </c>
    </row>
    <row r="263" spans="1:5" x14ac:dyDescent="0.25">
      <c r="A263" t="s">
        <v>2250</v>
      </c>
      <c r="B263" t="str">
        <f t="shared" si="4"/>
        <v>09573000</v>
      </c>
      <c r="C263" t="s">
        <v>1918</v>
      </c>
      <c r="D263">
        <v>306334518.89999998</v>
      </c>
      <c r="E263">
        <v>0</v>
      </c>
    </row>
    <row r="264" spans="1:5" x14ac:dyDescent="0.25">
      <c r="A264" t="s">
        <v>2251</v>
      </c>
      <c r="B264" t="str">
        <f t="shared" si="4"/>
        <v>09574000</v>
      </c>
      <c r="C264" t="s">
        <v>1919</v>
      </c>
      <c r="D264">
        <v>794123250.5</v>
      </c>
      <c r="E264">
        <v>0</v>
      </c>
    </row>
    <row r="265" spans="1:5" x14ac:dyDescent="0.25">
      <c r="A265" t="s">
        <v>2252</v>
      </c>
      <c r="B265" t="str">
        <f t="shared" si="4"/>
        <v>09575000</v>
      </c>
      <c r="C265" t="s">
        <v>1920</v>
      </c>
      <c r="D265">
        <v>1272190003</v>
      </c>
      <c r="E265">
        <v>0</v>
      </c>
    </row>
    <row r="266" spans="1:5" x14ac:dyDescent="0.25">
      <c r="A266" t="s">
        <v>2253</v>
      </c>
      <c r="B266" t="str">
        <f t="shared" si="4"/>
        <v>09576000</v>
      </c>
      <c r="C266" t="s">
        <v>1921</v>
      </c>
      <c r="D266">
        <v>933603121.29999995</v>
      </c>
      <c r="E266">
        <v>0</v>
      </c>
    </row>
    <row r="267" spans="1:5" x14ac:dyDescent="0.25">
      <c r="A267" t="s">
        <v>2254</v>
      </c>
      <c r="B267" t="str">
        <f t="shared" si="4"/>
        <v>09577000</v>
      </c>
      <c r="C267" t="s">
        <v>1922</v>
      </c>
      <c r="D267">
        <v>971071392.60000002</v>
      </c>
      <c r="E267">
        <v>0</v>
      </c>
    </row>
    <row r="268" spans="1:5" x14ac:dyDescent="0.25">
      <c r="A268" t="s">
        <v>2255</v>
      </c>
      <c r="B268" t="str">
        <f t="shared" si="4"/>
        <v>09663000</v>
      </c>
      <c r="C268" t="s">
        <v>2256</v>
      </c>
      <c r="D268">
        <v>86503507.519999996</v>
      </c>
      <c r="E268">
        <v>1</v>
      </c>
    </row>
    <row r="269" spans="1:5" x14ac:dyDescent="0.25">
      <c r="A269" t="s">
        <v>2257</v>
      </c>
      <c r="B269" t="str">
        <f t="shared" si="4"/>
        <v>09671000</v>
      </c>
      <c r="C269" t="s">
        <v>1923</v>
      </c>
      <c r="D269">
        <v>761494588.39999998</v>
      </c>
      <c r="E269">
        <v>0</v>
      </c>
    </row>
    <row r="270" spans="1:5" x14ac:dyDescent="0.25">
      <c r="A270" t="s">
        <v>2258</v>
      </c>
      <c r="B270" t="str">
        <f t="shared" si="4"/>
        <v>09672000</v>
      </c>
      <c r="C270" t="s">
        <v>1924</v>
      </c>
      <c r="D270">
        <v>1136732190</v>
      </c>
      <c r="E270">
        <v>1</v>
      </c>
    </row>
    <row r="271" spans="1:5" x14ac:dyDescent="0.25">
      <c r="A271" t="s">
        <v>2259</v>
      </c>
      <c r="B271" t="str">
        <f t="shared" si="4"/>
        <v>09673000</v>
      </c>
      <c r="C271" t="s">
        <v>1925</v>
      </c>
      <c r="D271">
        <v>1024969419</v>
      </c>
      <c r="E271">
        <v>0</v>
      </c>
    </row>
    <row r="272" spans="1:5" x14ac:dyDescent="0.25">
      <c r="A272" t="s">
        <v>2260</v>
      </c>
      <c r="B272" t="str">
        <f t="shared" si="4"/>
        <v>09674000</v>
      </c>
      <c r="C272" t="s">
        <v>1926</v>
      </c>
      <c r="D272">
        <v>955075898.20000005</v>
      </c>
      <c r="E272">
        <v>0</v>
      </c>
    </row>
    <row r="273" spans="1:5" x14ac:dyDescent="0.25">
      <c r="A273" t="s">
        <v>2261</v>
      </c>
      <c r="B273" t="str">
        <f t="shared" si="4"/>
        <v>09675000</v>
      </c>
      <c r="C273" t="s">
        <v>1927</v>
      </c>
      <c r="D273">
        <v>684349969.89999998</v>
      </c>
      <c r="E273">
        <v>0</v>
      </c>
    </row>
    <row r="274" spans="1:5" x14ac:dyDescent="0.25">
      <c r="A274" t="s">
        <v>2262</v>
      </c>
      <c r="B274" t="str">
        <f t="shared" si="4"/>
        <v>09676000</v>
      </c>
      <c r="C274" t="s">
        <v>1928</v>
      </c>
      <c r="D274">
        <v>713727788.79999995</v>
      </c>
      <c r="E274">
        <v>0</v>
      </c>
    </row>
    <row r="275" spans="1:5" x14ac:dyDescent="0.25">
      <c r="A275" t="s">
        <v>2263</v>
      </c>
      <c r="B275" t="str">
        <f t="shared" si="4"/>
        <v>09677000</v>
      </c>
      <c r="C275" t="s">
        <v>1929</v>
      </c>
      <c r="D275">
        <v>1322845134</v>
      </c>
      <c r="E275">
        <v>0</v>
      </c>
    </row>
    <row r="276" spans="1:5" x14ac:dyDescent="0.25">
      <c r="A276" t="s">
        <v>2264</v>
      </c>
      <c r="B276" t="str">
        <f t="shared" si="4"/>
        <v>09678000</v>
      </c>
      <c r="C276" t="s">
        <v>1930</v>
      </c>
      <c r="D276">
        <v>878004417.70000005</v>
      </c>
      <c r="E276">
        <v>0</v>
      </c>
    </row>
    <row r="277" spans="1:5" x14ac:dyDescent="0.25">
      <c r="A277" t="s">
        <v>2265</v>
      </c>
      <c r="B277" t="str">
        <f t="shared" si="4"/>
        <v>09679000</v>
      </c>
      <c r="C277" t="s">
        <v>2266</v>
      </c>
      <c r="D277">
        <v>963545124.79999995</v>
      </c>
      <c r="E277">
        <v>0</v>
      </c>
    </row>
    <row r="278" spans="1:5" x14ac:dyDescent="0.25">
      <c r="A278" t="s">
        <v>2267</v>
      </c>
      <c r="B278" t="str">
        <f t="shared" si="4"/>
        <v>09761000</v>
      </c>
      <c r="C278" t="s">
        <v>1931</v>
      </c>
      <c r="D278">
        <v>145018512.69999999</v>
      </c>
      <c r="E278">
        <v>1</v>
      </c>
    </row>
    <row r="279" spans="1:5" x14ac:dyDescent="0.25">
      <c r="A279" t="s">
        <v>2268</v>
      </c>
      <c r="B279" t="str">
        <f t="shared" si="4"/>
        <v>09771000</v>
      </c>
      <c r="C279" t="s">
        <v>2269</v>
      </c>
      <c r="D279">
        <v>781965723.89999998</v>
      </c>
      <c r="E279">
        <v>0</v>
      </c>
    </row>
    <row r="280" spans="1:5" x14ac:dyDescent="0.25">
      <c r="A280" t="s">
        <v>2270</v>
      </c>
      <c r="B280" t="str">
        <f t="shared" si="4"/>
        <v>09772000</v>
      </c>
      <c r="C280" t="s">
        <v>1932</v>
      </c>
      <c r="D280">
        <v>1070287858</v>
      </c>
      <c r="E280">
        <v>0</v>
      </c>
    </row>
    <row r="281" spans="1:5" x14ac:dyDescent="0.25">
      <c r="A281" t="s">
        <v>2271</v>
      </c>
      <c r="B281" t="str">
        <f t="shared" si="4"/>
        <v>09773000</v>
      </c>
      <c r="C281" t="s">
        <v>1933</v>
      </c>
      <c r="D281">
        <v>794057168.29999995</v>
      </c>
      <c r="E281">
        <v>0</v>
      </c>
    </row>
    <row r="282" spans="1:5" x14ac:dyDescent="0.25">
      <c r="A282" t="s">
        <v>2272</v>
      </c>
      <c r="B282" t="str">
        <f t="shared" si="4"/>
        <v>09774000</v>
      </c>
      <c r="C282" t="s">
        <v>1934</v>
      </c>
      <c r="D282">
        <v>763490073</v>
      </c>
      <c r="E282">
        <v>0</v>
      </c>
    </row>
    <row r="283" spans="1:5" x14ac:dyDescent="0.25">
      <c r="A283" t="s">
        <v>2273</v>
      </c>
      <c r="B283" t="str">
        <f t="shared" si="4"/>
        <v>09775000</v>
      </c>
      <c r="C283" t="s">
        <v>2274</v>
      </c>
      <c r="D283">
        <v>516666444.10000002</v>
      </c>
      <c r="E283">
        <v>0</v>
      </c>
    </row>
    <row r="284" spans="1:5" x14ac:dyDescent="0.25">
      <c r="A284" t="s">
        <v>2275</v>
      </c>
      <c r="B284" t="str">
        <f t="shared" si="4"/>
        <v>09776000</v>
      </c>
      <c r="C284" t="s">
        <v>2276</v>
      </c>
      <c r="D284">
        <v>323210020.60000002</v>
      </c>
      <c r="E284">
        <v>0</v>
      </c>
    </row>
    <row r="285" spans="1:5" x14ac:dyDescent="0.25">
      <c r="A285" t="s">
        <v>2277</v>
      </c>
      <c r="B285" t="str">
        <f t="shared" si="4"/>
        <v>09777000</v>
      </c>
      <c r="C285" t="s">
        <v>1935</v>
      </c>
      <c r="D285">
        <v>1434312774</v>
      </c>
      <c r="E285">
        <v>0</v>
      </c>
    </row>
    <row r="286" spans="1:5" x14ac:dyDescent="0.25">
      <c r="A286" t="s">
        <v>2278</v>
      </c>
      <c r="B286" t="str">
        <f t="shared" si="4"/>
        <v>09778000</v>
      </c>
      <c r="C286" t="s">
        <v>1936</v>
      </c>
      <c r="D286">
        <v>1296347979</v>
      </c>
      <c r="E286">
        <v>0</v>
      </c>
    </row>
    <row r="287" spans="1:5" x14ac:dyDescent="0.25">
      <c r="A287" t="s">
        <v>2279</v>
      </c>
      <c r="B287" t="str">
        <f t="shared" si="4"/>
        <v>09779000</v>
      </c>
      <c r="C287" t="s">
        <v>1937</v>
      </c>
      <c r="D287">
        <v>1271540929</v>
      </c>
      <c r="E287">
        <v>0</v>
      </c>
    </row>
    <row r="288" spans="1:5" x14ac:dyDescent="0.25">
      <c r="A288" t="s">
        <v>2280</v>
      </c>
      <c r="B288" t="str">
        <f t="shared" si="4"/>
        <v>09780000</v>
      </c>
      <c r="C288" t="s">
        <v>1938</v>
      </c>
      <c r="D288">
        <v>1591075926</v>
      </c>
      <c r="E288">
        <v>0</v>
      </c>
    </row>
    <row r="289" spans="1:5" x14ac:dyDescent="0.25">
      <c r="A289" t="s">
        <v>2281</v>
      </c>
      <c r="B289" t="str">
        <f t="shared" si="4"/>
        <v>010041000</v>
      </c>
      <c r="C289" t="s">
        <v>1639</v>
      </c>
      <c r="D289">
        <v>412216480.30000001</v>
      </c>
      <c r="E289">
        <v>1</v>
      </c>
    </row>
    <row r="290" spans="1:5" x14ac:dyDescent="0.25">
      <c r="A290" t="s">
        <v>2282</v>
      </c>
      <c r="B290" t="str">
        <f t="shared" si="4"/>
        <v>010042000</v>
      </c>
      <c r="C290" t="s">
        <v>1640</v>
      </c>
      <c r="D290">
        <v>554125960.39999998</v>
      </c>
      <c r="E290">
        <v>0</v>
      </c>
    </row>
    <row r="291" spans="1:5" x14ac:dyDescent="0.25">
      <c r="A291" t="s">
        <v>2283</v>
      </c>
      <c r="B291" t="str">
        <f t="shared" si="4"/>
        <v>010043000</v>
      </c>
      <c r="C291" t="s">
        <v>1641</v>
      </c>
      <c r="D291">
        <v>248486814.90000001</v>
      </c>
      <c r="E291">
        <v>0</v>
      </c>
    </row>
    <row r="292" spans="1:5" x14ac:dyDescent="0.25">
      <c r="A292" t="s">
        <v>2284</v>
      </c>
      <c r="B292" t="str">
        <f t="shared" si="4"/>
        <v>010044000</v>
      </c>
      <c r="C292" t="s">
        <v>1642</v>
      </c>
      <c r="D292">
        <v>460047434.69999999</v>
      </c>
      <c r="E292">
        <v>0</v>
      </c>
    </row>
    <row r="293" spans="1:5" x14ac:dyDescent="0.25">
      <c r="A293" t="s">
        <v>2285</v>
      </c>
      <c r="B293" t="str">
        <f t="shared" si="4"/>
        <v>010045000</v>
      </c>
      <c r="C293" t="s">
        <v>1643</v>
      </c>
      <c r="D293">
        <v>419454190.10000002</v>
      </c>
      <c r="E293">
        <v>1</v>
      </c>
    </row>
    <row r="294" spans="1:5" x14ac:dyDescent="0.25">
      <c r="A294" t="s">
        <v>2286</v>
      </c>
      <c r="B294" t="str">
        <f t="shared" si="4"/>
        <v>010046000</v>
      </c>
      <c r="C294" t="s">
        <v>1644</v>
      </c>
      <c r="D294">
        <v>478157530.39999998</v>
      </c>
      <c r="E294">
        <v>0</v>
      </c>
    </row>
    <row r="295" spans="1:5" x14ac:dyDescent="0.25">
      <c r="A295" t="s">
        <v>2287</v>
      </c>
      <c r="B295" s="5">
        <v>11000000</v>
      </c>
      <c r="C295" t="s">
        <v>1655</v>
      </c>
      <c r="D295">
        <v>893159477.39999998</v>
      </c>
      <c r="E295">
        <v>7</v>
      </c>
    </row>
    <row r="296" spans="1:5" x14ac:dyDescent="0.25">
      <c r="A296" t="s">
        <v>1600</v>
      </c>
      <c r="B296" t="str">
        <f t="shared" ref="B296:B327" si="5">A296</f>
        <v>12054000</v>
      </c>
      <c r="C296" t="s">
        <v>1656</v>
      </c>
      <c r="D296">
        <v>187655642.80000001</v>
      </c>
      <c r="E296">
        <v>1</v>
      </c>
    </row>
    <row r="297" spans="1:5" x14ac:dyDescent="0.25">
      <c r="A297" t="s">
        <v>891</v>
      </c>
      <c r="B297" t="str">
        <f t="shared" si="5"/>
        <v>12060000</v>
      </c>
      <c r="C297" t="s">
        <v>1657</v>
      </c>
      <c r="D297">
        <v>1483144669</v>
      </c>
      <c r="E297">
        <v>1</v>
      </c>
    </row>
    <row r="298" spans="1:5" x14ac:dyDescent="0.25">
      <c r="A298" t="s">
        <v>1096</v>
      </c>
      <c r="B298" t="str">
        <f t="shared" si="5"/>
        <v>12061000</v>
      </c>
      <c r="C298" t="s">
        <v>1658</v>
      </c>
      <c r="D298">
        <v>2273148984</v>
      </c>
      <c r="E298">
        <v>0</v>
      </c>
    </row>
    <row r="299" spans="1:5" x14ac:dyDescent="0.25">
      <c r="A299" t="s">
        <v>1194</v>
      </c>
      <c r="B299" t="str">
        <f t="shared" si="5"/>
        <v>12062000</v>
      </c>
      <c r="C299" t="s">
        <v>1659</v>
      </c>
      <c r="D299">
        <v>1902418916</v>
      </c>
      <c r="E299">
        <v>0</v>
      </c>
    </row>
    <row r="300" spans="1:5" x14ac:dyDescent="0.25">
      <c r="A300" t="s">
        <v>1009</v>
      </c>
      <c r="B300" t="str">
        <f t="shared" si="5"/>
        <v>12063000</v>
      </c>
      <c r="C300" t="s">
        <v>1660</v>
      </c>
      <c r="D300">
        <v>1723777984</v>
      </c>
      <c r="E300">
        <v>0</v>
      </c>
    </row>
    <row r="301" spans="1:5" x14ac:dyDescent="0.25">
      <c r="A301" t="s">
        <v>1357</v>
      </c>
      <c r="B301" t="str">
        <f t="shared" si="5"/>
        <v>12064000</v>
      </c>
      <c r="C301" t="s">
        <v>1661</v>
      </c>
      <c r="D301">
        <v>2156557460</v>
      </c>
      <c r="E301">
        <v>0</v>
      </c>
    </row>
    <row r="302" spans="1:5" x14ac:dyDescent="0.25">
      <c r="A302" t="s">
        <v>1078</v>
      </c>
      <c r="B302" t="str">
        <f t="shared" si="5"/>
        <v>12065000</v>
      </c>
      <c r="C302" t="s">
        <v>1662</v>
      </c>
      <c r="D302">
        <v>1804730545</v>
      </c>
      <c r="E302">
        <v>0</v>
      </c>
    </row>
    <row r="303" spans="1:5" x14ac:dyDescent="0.25">
      <c r="A303" t="s">
        <v>1224</v>
      </c>
      <c r="B303" t="str">
        <f t="shared" si="5"/>
        <v>12066000</v>
      </c>
      <c r="C303" t="s">
        <v>1663</v>
      </c>
      <c r="D303">
        <v>1224043271</v>
      </c>
      <c r="E303">
        <v>0</v>
      </c>
    </row>
    <row r="304" spans="1:5" x14ac:dyDescent="0.25">
      <c r="A304" t="s">
        <v>1315</v>
      </c>
      <c r="B304" t="str">
        <f t="shared" si="5"/>
        <v>12067000</v>
      </c>
      <c r="C304" t="s">
        <v>1664</v>
      </c>
      <c r="D304">
        <v>2406255546</v>
      </c>
      <c r="E304">
        <v>0</v>
      </c>
    </row>
    <row r="305" spans="1:5" x14ac:dyDescent="0.25">
      <c r="A305" t="s">
        <v>1188</v>
      </c>
      <c r="B305" t="str">
        <f t="shared" si="5"/>
        <v>12068000</v>
      </c>
      <c r="C305" t="s">
        <v>1665</v>
      </c>
      <c r="D305">
        <v>2529089973</v>
      </c>
      <c r="E305">
        <v>0</v>
      </c>
    </row>
    <row r="306" spans="1:5" x14ac:dyDescent="0.25">
      <c r="A306" t="s">
        <v>1021</v>
      </c>
      <c r="B306" t="str">
        <f t="shared" si="5"/>
        <v>12069000</v>
      </c>
      <c r="C306" t="s">
        <v>1666</v>
      </c>
      <c r="D306">
        <v>2821071561</v>
      </c>
      <c r="E306">
        <v>0</v>
      </c>
    </row>
    <row r="307" spans="1:5" x14ac:dyDescent="0.25">
      <c r="A307" t="s">
        <v>1218</v>
      </c>
      <c r="B307" t="str">
        <f t="shared" si="5"/>
        <v>12070000</v>
      </c>
      <c r="C307" t="s">
        <v>1667</v>
      </c>
      <c r="D307">
        <v>2141074874</v>
      </c>
      <c r="E307">
        <v>0</v>
      </c>
    </row>
    <row r="308" spans="1:5" x14ac:dyDescent="0.25">
      <c r="A308" t="s">
        <v>1389</v>
      </c>
      <c r="B308" t="str">
        <f t="shared" si="5"/>
        <v>12071000</v>
      </c>
      <c r="C308" t="s">
        <v>1668</v>
      </c>
      <c r="D308">
        <v>1819678341</v>
      </c>
      <c r="E308">
        <v>0</v>
      </c>
    </row>
    <row r="309" spans="1:5" x14ac:dyDescent="0.25">
      <c r="A309" t="s">
        <v>1312</v>
      </c>
      <c r="B309" t="str">
        <f t="shared" si="5"/>
        <v>12072000</v>
      </c>
      <c r="C309" t="s">
        <v>1669</v>
      </c>
      <c r="D309">
        <v>2102980476</v>
      </c>
      <c r="E309">
        <v>0</v>
      </c>
    </row>
    <row r="310" spans="1:5" x14ac:dyDescent="0.25">
      <c r="A310" t="s">
        <v>1084</v>
      </c>
      <c r="B310" t="str">
        <f t="shared" si="5"/>
        <v>12073000</v>
      </c>
      <c r="C310" t="s">
        <v>1670</v>
      </c>
      <c r="D310">
        <v>3071011244</v>
      </c>
      <c r="E310">
        <v>0</v>
      </c>
    </row>
    <row r="311" spans="1:5" x14ac:dyDescent="0.25">
      <c r="A311" t="s">
        <v>460</v>
      </c>
      <c r="B311" t="str">
        <f t="shared" si="5"/>
        <v>13003000</v>
      </c>
      <c r="C311" t="s">
        <v>2288</v>
      </c>
      <c r="D311">
        <v>166203200</v>
      </c>
      <c r="E311">
        <v>0</v>
      </c>
    </row>
    <row r="312" spans="1:5" x14ac:dyDescent="0.25">
      <c r="A312" t="s">
        <v>1369</v>
      </c>
      <c r="B312" t="str">
        <f t="shared" si="5"/>
        <v>13058000</v>
      </c>
      <c r="C312" t="s">
        <v>1671</v>
      </c>
      <c r="D312">
        <v>2255766492</v>
      </c>
      <c r="E312">
        <v>1</v>
      </c>
    </row>
    <row r="313" spans="1:5" x14ac:dyDescent="0.25">
      <c r="A313" t="s">
        <v>1275</v>
      </c>
      <c r="B313" t="str">
        <f t="shared" si="5"/>
        <v>13071000</v>
      </c>
      <c r="C313" t="s">
        <v>1672</v>
      </c>
      <c r="D313">
        <v>5496110347</v>
      </c>
      <c r="E313">
        <v>0</v>
      </c>
    </row>
    <row r="314" spans="1:5" x14ac:dyDescent="0.25">
      <c r="A314" t="s">
        <v>1351</v>
      </c>
      <c r="B314" t="str">
        <f t="shared" si="5"/>
        <v>13072000</v>
      </c>
      <c r="C314" t="s">
        <v>1673</v>
      </c>
      <c r="D314">
        <v>3433274549</v>
      </c>
      <c r="E314">
        <v>0</v>
      </c>
    </row>
    <row r="315" spans="1:5" x14ac:dyDescent="0.25">
      <c r="A315" t="s">
        <v>1404</v>
      </c>
      <c r="B315" t="str">
        <f t="shared" si="5"/>
        <v>13073000</v>
      </c>
      <c r="C315" t="s">
        <v>1674</v>
      </c>
      <c r="D315">
        <v>3179038392</v>
      </c>
      <c r="E315">
        <v>1</v>
      </c>
    </row>
    <row r="316" spans="1:5" x14ac:dyDescent="0.25">
      <c r="A316" t="s">
        <v>1161</v>
      </c>
      <c r="B316" t="str">
        <f t="shared" si="5"/>
        <v>13075000</v>
      </c>
      <c r="C316" t="s">
        <v>1675</v>
      </c>
      <c r="D316">
        <v>3788641747</v>
      </c>
      <c r="E316">
        <v>0</v>
      </c>
    </row>
    <row r="317" spans="1:5" x14ac:dyDescent="0.25">
      <c r="A317" t="s">
        <v>1239</v>
      </c>
      <c r="B317" t="str">
        <f t="shared" si="5"/>
        <v>13076000</v>
      </c>
      <c r="C317" t="s">
        <v>1676</v>
      </c>
      <c r="D317">
        <v>4765487008</v>
      </c>
      <c r="E317">
        <v>0</v>
      </c>
    </row>
    <row r="318" spans="1:5" x14ac:dyDescent="0.25">
      <c r="A318" t="s">
        <v>610</v>
      </c>
      <c r="B318" t="str">
        <f t="shared" si="5"/>
        <v>14511000</v>
      </c>
      <c r="C318" t="s">
        <v>2289</v>
      </c>
      <c r="D318">
        <v>221454047</v>
      </c>
      <c r="E318">
        <v>0</v>
      </c>
    </row>
    <row r="319" spans="1:5" x14ac:dyDescent="0.25">
      <c r="A319" t="s">
        <v>1042</v>
      </c>
      <c r="B319" t="str">
        <f t="shared" si="5"/>
        <v>14521000</v>
      </c>
      <c r="C319" t="s">
        <v>1677</v>
      </c>
      <c r="D319">
        <v>1829593405</v>
      </c>
      <c r="E319">
        <v>0</v>
      </c>
    </row>
    <row r="320" spans="1:5" x14ac:dyDescent="0.25">
      <c r="A320" t="s">
        <v>1407</v>
      </c>
      <c r="B320" t="str">
        <f t="shared" si="5"/>
        <v>14522000</v>
      </c>
      <c r="C320" t="s">
        <v>1678</v>
      </c>
      <c r="D320">
        <v>2115652138</v>
      </c>
      <c r="E320">
        <v>1</v>
      </c>
    </row>
    <row r="321" spans="1:5" x14ac:dyDescent="0.25">
      <c r="A321" t="s">
        <v>1159</v>
      </c>
      <c r="B321" t="str">
        <f t="shared" si="5"/>
        <v>14523000</v>
      </c>
      <c r="C321" t="s">
        <v>1679</v>
      </c>
      <c r="D321">
        <v>1415629172</v>
      </c>
      <c r="E321">
        <v>0</v>
      </c>
    </row>
    <row r="322" spans="1:5" x14ac:dyDescent="0.25">
      <c r="A322" t="s">
        <v>613</v>
      </c>
      <c r="B322" t="str">
        <f t="shared" si="5"/>
        <v>14524000</v>
      </c>
      <c r="C322" t="s">
        <v>2290</v>
      </c>
      <c r="D322">
        <v>951041499.79999995</v>
      </c>
      <c r="E322">
        <v>0</v>
      </c>
    </row>
    <row r="323" spans="1:5" x14ac:dyDescent="0.25">
      <c r="A323" t="s">
        <v>619</v>
      </c>
      <c r="B323" t="str">
        <f t="shared" si="5"/>
        <v>14612000</v>
      </c>
      <c r="C323" t="s">
        <v>2291</v>
      </c>
      <c r="D323">
        <v>328611143.80000001</v>
      </c>
      <c r="E323">
        <v>1</v>
      </c>
    </row>
    <row r="324" spans="1:5" x14ac:dyDescent="0.25">
      <c r="A324" t="s">
        <v>1416</v>
      </c>
      <c r="B324" t="str">
        <f t="shared" si="5"/>
        <v>14625000</v>
      </c>
      <c r="C324" t="s">
        <v>1680</v>
      </c>
      <c r="D324">
        <v>2394538576</v>
      </c>
      <c r="E324">
        <v>0</v>
      </c>
    </row>
    <row r="325" spans="1:5" x14ac:dyDescent="0.25">
      <c r="A325" t="s">
        <v>1286</v>
      </c>
      <c r="B325" t="str">
        <f t="shared" si="5"/>
        <v>14626000</v>
      </c>
      <c r="C325" t="s">
        <v>1681</v>
      </c>
      <c r="D325">
        <v>2111702757</v>
      </c>
      <c r="E325">
        <v>1</v>
      </c>
    </row>
    <row r="326" spans="1:5" x14ac:dyDescent="0.25">
      <c r="A326" t="s">
        <v>622</v>
      </c>
      <c r="B326" t="str">
        <f t="shared" si="5"/>
        <v>14627000</v>
      </c>
      <c r="C326" t="s">
        <v>2292</v>
      </c>
      <c r="D326">
        <v>1456904751</v>
      </c>
      <c r="E326">
        <v>0</v>
      </c>
    </row>
    <row r="327" spans="1:5" x14ac:dyDescent="0.25">
      <c r="A327" t="s">
        <v>1442</v>
      </c>
      <c r="B327" t="str">
        <f t="shared" si="5"/>
        <v>14628000</v>
      </c>
      <c r="C327" t="s">
        <v>1682</v>
      </c>
      <c r="D327">
        <v>1649396978</v>
      </c>
      <c r="E327">
        <v>0</v>
      </c>
    </row>
    <row r="328" spans="1:5" x14ac:dyDescent="0.25">
      <c r="A328" t="s">
        <v>627</v>
      </c>
      <c r="B328" t="str">
        <f t="shared" ref="B328:B359" si="6">A328</f>
        <v>14713000</v>
      </c>
      <c r="C328" t="s">
        <v>2293</v>
      </c>
      <c r="D328">
        <v>299268210.69999999</v>
      </c>
      <c r="E328">
        <v>1</v>
      </c>
    </row>
    <row r="329" spans="1:5" x14ac:dyDescent="0.25">
      <c r="A329" t="s">
        <v>630</v>
      </c>
      <c r="B329" t="str">
        <f t="shared" si="6"/>
        <v>14729000</v>
      </c>
      <c r="C329" t="s">
        <v>2294</v>
      </c>
      <c r="D329">
        <v>1655810682</v>
      </c>
      <c r="E329">
        <v>0</v>
      </c>
    </row>
    <row r="330" spans="1:5" x14ac:dyDescent="0.25">
      <c r="A330" t="s">
        <v>1301</v>
      </c>
      <c r="B330" t="str">
        <f t="shared" si="6"/>
        <v>14730000</v>
      </c>
      <c r="C330" t="s">
        <v>1683</v>
      </c>
      <c r="D330">
        <v>2022687856</v>
      </c>
      <c r="E330">
        <v>0</v>
      </c>
    </row>
    <row r="331" spans="1:5" x14ac:dyDescent="0.25">
      <c r="A331" t="s">
        <v>1304</v>
      </c>
      <c r="B331" t="str">
        <f t="shared" si="6"/>
        <v>15002000</v>
      </c>
      <c r="C331" t="s">
        <v>1684</v>
      </c>
      <c r="D331">
        <v>135057876.80000001</v>
      </c>
      <c r="E331">
        <v>0</v>
      </c>
    </row>
    <row r="332" spans="1:5" x14ac:dyDescent="0.25">
      <c r="A332" t="s">
        <v>1284</v>
      </c>
      <c r="B332" t="str">
        <f t="shared" si="6"/>
        <v>15003000</v>
      </c>
      <c r="C332" t="s">
        <v>1685</v>
      </c>
      <c r="D332">
        <v>200330954.40000001</v>
      </c>
      <c r="E332">
        <v>1</v>
      </c>
    </row>
    <row r="333" spans="1:5" x14ac:dyDescent="0.25">
      <c r="A333" t="s">
        <v>1360</v>
      </c>
      <c r="B333" t="str">
        <f t="shared" si="6"/>
        <v>15081000</v>
      </c>
      <c r="C333" t="s">
        <v>1686</v>
      </c>
      <c r="D333">
        <v>2304605702</v>
      </c>
      <c r="E333">
        <v>0</v>
      </c>
    </row>
    <row r="334" spans="1:5" x14ac:dyDescent="0.25">
      <c r="A334" t="s">
        <v>1102</v>
      </c>
      <c r="B334" t="str">
        <f t="shared" si="6"/>
        <v>15082000</v>
      </c>
      <c r="C334" t="s">
        <v>1687</v>
      </c>
      <c r="D334">
        <v>1706998113</v>
      </c>
      <c r="E334">
        <v>1</v>
      </c>
    </row>
    <row r="335" spans="1:5" x14ac:dyDescent="0.25">
      <c r="A335" t="s">
        <v>1366</v>
      </c>
      <c r="B335" t="str">
        <f t="shared" si="6"/>
        <v>15083000</v>
      </c>
      <c r="C335" t="s">
        <v>1688</v>
      </c>
      <c r="D335">
        <v>2375460493</v>
      </c>
      <c r="E335">
        <v>0</v>
      </c>
    </row>
    <row r="336" spans="1:5" x14ac:dyDescent="0.25">
      <c r="A336" t="s">
        <v>933</v>
      </c>
      <c r="B336" t="str">
        <f t="shared" si="6"/>
        <v>15084000</v>
      </c>
      <c r="C336" t="s">
        <v>1689</v>
      </c>
      <c r="D336">
        <v>1417126689</v>
      </c>
      <c r="E336">
        <v>1</v>
      </c>
    </row>
    <row r="337" spans="1:5" x14ac:dyDescent="0.25">
      <c r="A337" t="s">
        <v>912</v>
      </c>
      <c r="B337" t="str">
        <f t="shared" si="6"/>
        <v>15085000</v>
      </c>
      <c r="C337" t="s">
        <v>1690</v>
      </c>
      <c r="D337">
        <v>2113727292</v>
      </c>
      <c r="E337">
        <v>1</v>
      </c>
    </row>
    <row r="338" spans="1:5" x14ac:dyDescent="0.25">
      <c r="A338" t="s">
        <v>1377</v>
      </c>
      <c r="B338" t="str">
        <f t="shared" si="6"/>
        <v>15086000</v>
      </c>
      <c r="C338" t="s">
        <v>1691</v>
      </c>
      <c r="D338">
        <v>1593348228</v>
      </c>
      <c r="E338">
        <v>0</v>
      </c>
    </row>
    <row r="339" spans="1:5" x14ac:dyDescent="0.25">
      <c r="A339" t="s">
        <v>903</v>
      </c>
      <c r="B339" t="str">
        <f t="shared" si="6"/>
        <v>15087000</v>
      </c>
      <c r="C339" t="s">
        <v>1692</v>
      </c>
      <c r="D339">
        <v>1451781906</v>
      </c>
      <c r="E339">
        <v>1</v>
      </c>
    </row>
    <row r="340" spans="1:5" x14ac:dyDescent="0.25">
      <c r="A340" t="s">
        <v>1227</v>
      </c>
      <c r="B340" t="str">
        <f t="shared" si="6"/>
        <v>15088000</v>
      </c>
      <c r="C340" t="s">
        <v>1693</v>
      </c>
      <c r="D340">
        <v>1441824159</v>
      </c>
      <c r="E340">
        <v>0</v>
      </c>
    </row>
    <row r="341" spans="1:5" x14ac:dyDescent="0.25">
      <c r="A341" t="s">
        <v>1309</v>
      </c>
      <c r="B341" t="str">
        <f t="shared" si="6"/>
        <v>15089000</v>
      </c>
      <c r="C341" t="s">
        <v>1694</v>
      </c>
      <c r="D341">
        <v>1438521355</v>
      </c>
      <c r="E341">
        <v>0</v>
      </c>
    </row>
    <row r="342" spans="1:5" x14ac:dyDescent="0.25">
      <c r="A342" t="s">
        <v>1233</v>
      </c>
      <c r="B342" t="str">
        <f t="shared" si="6"/>
        <v>15090000</v>
      </c>
      <c r="C342" t="s">
        <v>1695</v>
      </c>
      <c r="D342">
        <v>2438057789</v>
      </c>
      <c r="E342">
        <v>0</v>
      </c>
    </row>
    <row r="343" spans="1:5" x14ac:dyDescent="0.25">
      <c r="A343" t="s">
        <v>974</v>
      </c>
      <c r="B343" t="str">
        <f t="shared" si="6"/>
        <v>15091000</v>
      </c>
      <c r="C343" t="s">
        <v>1696</v>
      </c>
      <c r="D343">
        <v>1939997070</v>
      </c>
      <c r="E343">
        <v>2</v>
      </c>
    </row>
    <row r="344" spans="1:5" x14ac:dyDescent="0.25">
      <c r="A344" t="s">
        <v>1498</v>
      </c>
      <c r="B344" t="str">
        <f t="shared" si="6"/>
        <v>16051000</v>
      </c>
      <c r="C344" t="s">
        <v>1697</v>
      </c>
      <c r="D344">
        <v>269875426.39999998</v>
      </c>
      <c r="E344">
        <v>0</v>
      </c>
    </row>
    <row r="345" spans="1:5" x14ac:dyDescent="0.25">
      <c r="A345" t="s">
        <v>726</v>
      </c>
      <c r="B345" t="str">
        <f t="shared" si="6"/>
        <v>16053000</v>
      </c>
      <c r="C345" t="s">
        <v>2295</v>
      </c>
      <c r="D345">
        <v>113981222.09999999</v>
      </c>
      <c r="E345">
        <v>0</v>
      </c>
    </row>
    <row r="346" spans="1:5" x14ac:dyDescent="0.25">
      <c r="A346" t="s">
        <v>1117</v>
      </c>
      <c r="B346" t="str">
        <f t="shared" si="6"/>
        <v>16061000</v>
      </c>
      <c r="C346" t="s">
        <v>1698</v>
      </c>
      <c r="D346">
        <v>941661180.20000005</v>
      </c>
      <c r="E346">
        <v>0</v>
      </c>
    </row>
    <row r="347" spans="1:5" x14ac:dyDescent="0.25">
      <c r="A347" t="s">
        <v>1075</v>
      </c>
      <c r="B347" t="str">
        <f t="shared" si="6"/>
        <v>16062000</v>
      </c>
      <c r="C347" t="s">
        <v>1699</v>
      </c>
      <c r="D347">
        <v>712625009.29999995</v>
      </c>
      <c r="E347">
        <v>0</v>
      </c>
    </row>
    <row r="348" spans="1:5" x14ac:dyDescent="0.25">
      <c r="A348" t="s">
        <v>962</v>
      </c>
      <c r="B348" t="str">
        <f t="shared" si="6"/>
        <v>16063000</v>
      </c>
      <c r="C348" t="s">
        <v>1700</v>
      </c>
      <c r="D348">
        <v>1369939881</v>
      </c>
      <c r="E348">
        <v>2</v>
      </c>
    </row>
    <row r="349" spans="1:5" x14ac:dyDescent="0.25">
      <c r="A349" t="s">
        <v>1206</v>
      </c>
      <c r="B349" t="str">
        <f t="shared" si="6"/>
        <v>16064000</v>
      </c>
      <c r="C349" t="s">
        <v>1701</v>
      </c>
      <c r="D349">
        <v>980206118.60000002</v>
      </c>
      <c r="E349">
        <v>0</v>
      </c>
    </row>
    <row r="350" spans="1:5" x14ac:dyDescent="0.25">
      <c r="A350" t="s">
        <v>1215</v>
      </c>
      <c r="B350" t="str">
        <f t="shared" si="6"/>
        <v>16065000</v>
      </c>
      <c r="C350" t="s">
        <v>1702</v>
      </c>
      <c r="D350">
        <v>1040076557</v>
      </c>
      <c r="E350">
        <v>1</v>
      </c>
    </row>
    <row r="351" spans="1:5" x14ac:dyDescent="0.25">
      <c r="A351" t="s">
        <v>983</v>
      </c>
      <c r="B351" t="str">
        <f t="shared" si="6"/>
        <v>16066000</v>
      </c>
      <c r="C351" t="s">
        <v>1703</v>
      </c>
      <c r="D351">
        <v>1393016360</v>
      </c>
      <c r="E351">
        <v>0</v>
      </c>
    </row>
    <row r="352" spans="1:5" x14ac:dyDescent="0.25">
      <c r="A352" t="s">
        <v>1179</v>
      </c>
      <c r="B352" t="str">
        <f t="shared" si="6"/>
        <v>16067000</v>
      </c>
      <c r="C352" t="s">
        <v>1704</v>
      </c>
      <c r="D352">
        <v>934522907.39999998</v>
      </c>
      <c r="E352">
        <v>0</v>
      </c>
    </row>
    <row r="353" spans="1:5" x14ac:dyDescent="0.25">
      <c r="A353" t="s">
        <v>1504</v>
      </c>
      <c r="B353" t="str">
        <f t="shared" si="6"/>
        <v>16068000</v>
      </c>
      <c r="C353" t="s">
        <v>1705</v>
      </c>
      <c r="D353">
        <v>807555654.20000005</v>
      </c>
      <c r="E353">
        <v>0</v>
      </c>
    </row>
    <row r="354" spans="1:5" x14ac:dyDescent="0.25">
      <c r="A354" t="s">
        <v>1099</v>
      </c>
      <c r="B354" t="str">
        <f t="shared" si="6"/>
        <v>16069000</v>
      </c>
      <c r="C354" t="s">
        <v>1706</v>
      </c>
      <c r="D354">
        <v>936990699.39999998</v>
      </c>
      <c r="E354">
        <v>0</v>
      </c>
    </row>
    <row r="355" spans="1:5" x14ac:dyDescent="0.25">
      <c r="A355" t="s">
        <v>1069</v>
      </c>
      <c r="B355" t="str">
        <f t="shared" si="6"/>
        <v>16070000</v>
      </c>
      <c r="C355" t="s">
        <v>1707</v>
      </c>
      <c r="D355">
        <v>803957654</v>
      </c>
      <c r="E355">
        <v>0</v>
      </c>
    </row>
    <row r="356" spans="1:5" x14ac:dyDescent="0.25">
      <c r="A356" t="s">
        <v>1609</v>
      </c>
      <c r="B356" t="str">
        <f t="shared" si="6"/>
        <v>16071000</v>
      </c>
      <c r="C356" t="s">
        <v>1708</v>
      </c>
      <c r="D356">
        <v>890959432.20000005</v>
      </c>
      <c r="E356">
        <v>2</v>
      </c>
    </row>
    <row r="357" spans="1:5" x14ac:dyDescent="0.25">
      <c r="A357" t="s">
        <v>873</v>
      </c>
      <c r="B357" t="str">
        <f t="shared" si="6"/>
        <v>16072000</v>
      </c>
      <c r="C357" t="s">
        <v>1709</v>
      </c>
      <c r="D357">
        <v>459564499.5</v>
      </c>
      <c r="E357">
        <v>0</v>
      </c>
    </row>
    <row r="358" spans="1:5" x14ac:dyDescent="0.25">
      <c r="A358" t="s">
        <v>921</v>
      </c>
      <c r="B358" t="str">
        <f t="shared" si="6"/>
        <v>16073000</v>
      </c>
      <c r="C358" t="s">
        <v>1710</v>
      </c>
      <c r="D358">
        <v>1008012212</v>
      </c>
      <c r="E358">
        <v>0</v>
      </c>
    </row>
    <row r="359" spans="1:5" x14ac:dyDescent="0.25">
      <c r="A359" t="s">
        <v>1573</v>
      </c>
      <c r="B359" t="str">
        <f t="shared" si="6"/>
        <v>16074000</v>
      </c>
      <c r="C359" t="s">
        <v>1711</v>
      </c>
      <c r="D359">
        <v>815851144.39999998</v>
      </c>
      <c r="E359">
        <v>0</v>
      </c>
    </row>
    <row r="360" spans="1:5" x14ac:dyDescent="0.25">
      <c r="A360" t="s">
        <v>1072</v>
      </c>
      <c r="B360" t="str">
        <f t="shared" ref="B360:B391" si="7">A360</f>
        <v>16075000</v>
      </c>
      <c r="C360" t="s">
        <v>1712</v>
      </c>
      <c r="D360">
        <v>1154652266</v>
      </c>
      <c r="E360">
        <v>0</v>
      </c>
    </row>
    <row r="361" spans="1:5" x14ac:dyDescent="0.25">
      <c r="A361" t="s">
        <v>1618</v>
      </c>
      <c r="B361" t="str">
        <f t="shared" si="7"/>
        <v>16076000</v>
      </c>
      <c r="C361" t="s">
        <v>1713</v>
      </c>
      <c r="D361">
        <v>995302161.89999998</v>
      </c>
      <c r="E361">
        <v>0</v>
      </c>
    </row>
    <row r="362" spans="1:5" x14ac:dyDescent="0.25">
      <c r="A362" t="s">
        <v>1615</v>
      </c>
      <c r="B362" t="str">
        <f t="shared" si="7"/>
        <v>16077000</v>
      </c>
      <c r="C362" t="s">
        <v>1714</v>
      </c>
      <c r="D362">
        <v>570088588.39999998</v>
      </c>
      <c r="E36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"/>
  <sheetViews>
    <sheetView zoomScaleNormal="100" workbookViewId="0"/>
  </sheetViews>
  <sheetFormatPr defaultColWidth="11.5546875" defaultRowHeight="13.2" x14ac:dyDescent="0.25"/>
  <sheetData>
    <row r="1" spans="1:5" x14ac:dyDescent="0.25">
      <c r="A1" s="10" t="s">
        <v>1939</v>
      </c>
      <c r="B1" s="11" t="s">
        <v>1635</v>
      </c>
      <c r="C1" s="11" t="s">
        <v>1636</v>
      </c>
      <c r="D1" s="12" t="s">
        <v>2297</v>
      </c>
      <c r="E1" t="s">
        <v>2298</v>
      </c>
    </row>
    <row r="2" spans="1:5" x14ac:dyDescent="0.25">
      <c r="A2" s="13" t="s">
        <v>2281</v>
      </c>
      <c r="B2" s="14" t="s">
        <v>1639</v>
      </c>
      <c r="C2" s="14">
        <v>412216480.30000001</v>
      </c>
      <c r="D2" s="15">
        <v>27355186.533046</v>
      </c>
      <c r="E2">
        <f t="shared" ref="E2:E33" si="0">D2/C2</f>
        <v>6.6361215139039642E-2</v>
      </c>
    </row>
    <row r="3" spans="1:5" x14ac:dyDescent="0.25">
      <c r="A3" s="13" t="s">
        <v>2283</v>
      </c>
      <c r="B3" s="14" t="s">
        <v>1641</v>
      </c>
      <c r="C3" s="14">
        <v>248486814.90000001</v>
      </c>
      <c r="D3" s="15">
        <v>1075426.97490492</v>
      </c>
      <c r="E3">
        <f t="shared" si="0"/>
        <v>4.3279035764441278E-3</v>
      </c>
    </row>
    <row r="4" spans="1:5" x14ac:dyDescent="0.25">
      <c r="A4" s="13" t="s">
        <v>2285</v>
      </c>
      <c r="B4" s="14" t="s">
        <v>1643</v>
      </c>
      <c r="C4" s="14">
        <v>419454190.10000002</v>
      </c>
      <c r="D4" s="15">
        <v>329782963.67473298</v>
      </c>
      <c r="E4">
        <f t="shared" si="0"/>
        <v>0.78621926174133827</v>
      </c>
    </row>
    <row r="5" spans="1:5" x14ac:dyDescent="0.25">
      <c r="A5" s="13" t="s">
        <v>2286</v>
      </c>
      <c r="B5" s="14" t="s">
        <v>1644</v>
      </c>
      <c r="C5" s="14">
        <v>478157530.39999998</v>
      </c>
      <c r="D5" s="15">
        <v>10076219.401222499</v>
      </c>
      <c r="E5">
        <f t="shared" si="0"/>
        <v>2.1073012052729347E-2</v>
      </c>
    </row>
    <row r="6" spans="1:5" x14ac:dyDescent="0.25">
      <c r="A6" s="13" t="s">
        <v>1945</v>
      </c>
      <c r="B6" s="14" t="s">
        <v>1645</v>
      </c>
      <c r="C6" s="14">
        <v>1427205271</v>
      </c>
      <c r="D6" s="15">
        <v>53956840.685934402</v>
      </c>
      <c r="E6">
        <f t="shared" si="0"/>
        <v>3.7805942692552177E-2</v>
      </c>
    </row>
    <row r="7" spans="1:5" x14ac:dyDescent="0.25">
      <c r="A7" s="13" t="s">
        <v>1946</v>
      </c>
      <c r="B7" s="14" t="s">
        <v>1646</v>
      </c>
      <c r="C7" s="14">
        <v>1266311209</v>
      </c>
      <c r="D7" s="15">
        <v>8657206.8342031203</v>
      </c>
      <c r="E7">
        <f t="shared" si="0"/>
        <v>6.8365554791540353E-3</v>
      </c>
    </row>
    <row r="8" spans="1:5" x14ac:dyDescent="0.25">
      <c r="A8" s="13" t="s">
        <v>1947</v>
      </c>
      <c r="B8" s="14" t="s">
        <v>1647</v>
      </c>
      <c r="C8" s="14">
        <v>2086460580</v>
      </c>
      <c r="D8" s="15">
        <v>56737024.143260002</v>
      </c>
      <c r="E8">
        <f t="shared" si="0"/>
        <v>2.7192952834632515E-2</v>
      </c>
    </row>
    <row r="9" spans="1:5" x14ac:dyDescent="0.25">
      <c r="A9" s="13" t="s">
        <v>891</v>
      </c>
      <c r="B9" s="14" t="s">
        <v>1657</v>
      </c>
      <c r="C9" s="14">
        <v>1483144669</v>
      </c>
      <c r="D9" s="15">
        <v>605962148.23648405</v>
      </c>
      <c r="E9">
        <f t="shared" si="0"/>
        <v>0.40856577305101993</v>
      </c>
    </row>
    <row r="10" spans="1:5" x14ac:dyDescent="0.25">
      <c r="A10" s="13" t="s">
        <v>1096</v>
      </c>
      <c r="B10" s="14" t="s">
        <v>1658</v>
      </c>
      <c r="C10" s="14">
        <v>2273148984</v>
      </c>
      <c r="D10" s="15">
        <v>293080599.75803697</v>
      </c>
      <c r="E10">
        <f t="shared" si="0"/>
        <v>0.12893154026460282</v>
      </c>
    </row>
    <row r="11" spans="1:5" x14ac:dyDescent="0.25">
      <c r="A11" s="13" t="s">
        <v>1009</v>
      </c>
      <c r="B11" s="14" t="s">
        <v>1660</v>
      </c>
      <c r="C11" s="14">
        <v>1723777984</v>
      </c>
      <c r="D11" s="15">
        <v>988477.86471895396</v>
      </c>
      <c r="E11">
        <f t="shared" si="0"/>
        <v>5.7343687754104295E-4</v>
      </c>
    </row>
    <row r="12" spans="1:5" x14ac:dyDescent="0.25">
      <c r="A12" s="13" t="s">
        <v>1357</v>
      </c>
      <c r="B12" s="14" t="s">
        <v>1661</v>
      </c>
      <c r="C12" s="14">
        <v>2156557460</v>
      </c>
      <c r="D12" s="15">
        <v>53115676.596930102</v>
      </c>
      <c r="E12">
        <f t="shared" si="0"/>
        <v>2.4629845289135074E-2</v>
      </c>
    </row>
    <row r="13" spans="1:5" x14ac:dyDescent="0.25">
      <c r="A13" s="13" t="s">
        <v>1078</v>
      </c>
      <c r="B13" s="14" t="s">
        <v>1662</v>
      </c>
      <c r="C13" s="14">
        <v>1804730545</v>
      </c>
      <c r="D13" s="15">
        <v>40225357.280228801</v>
      </c>
      <c r="E13">
        <f t="shared" si="0"/>
        <v>2.2288843834151875E-2</v>
      </c>
    </row>
    <row r="14" spans="1:5" x14ac:dyDescent="0.25">
      <c r="A14" s="13" t="s">
        <v>1224</v>
      </c>
      <c r="B14" s="14" t="s">
        <v>1663</v>
      </c>
      <c r="C14" s="14">
        <v>1224043271</v>
      </c>
      <c r="D14" s="15">
        <v>88414288.962270007</v>
      </c>
      <c r="E14">
        <f t="shared" si="0"/>
        <v>7.2231342679608596E-2</v>
      </c>
    </row>
    <row r="15" spans="1:5" x14ac:dyDescent="0.25">
      <c r="A15" s="13" t="s">
        <v>1315</v>
      </c>
      <c r="B15" s="14" t="s">
        <v>1664</v>
      </c>
      <c r="C15" s="14">
        <v>2406255546</v>
      </c>
      <c r="D15" s="15">
        <v>539638.52599830704</v>
      </c>
      <c r="E15">
        <f t="shared" si="0"/>
        <v>2.2426484456123806E-4</v>
      </c>
    </row>
    <row r="16" spans="1:5" x14ac:dyDescent="0.25">
      <c r="A16" s="13" t="s">
        <v>1218</v>
      </c>
      <c r="B16" s="14" t="s">
        <v>1667</v>
      </c>
      <c r="C16" s="14">
        <v>2141074874</v>
      </c>
      <c r="D16" s="15">
        <v>550444862.07612705</v>
      </c>
      <c r="E16">
        <f t="shared" si="0"/>
        <v>0.25708809568521751</v>
      </c>
    </row>
    <row r="17" spans="1:5" x14ac:dyDescent="0.25">
      <c r="A17" s="13" t="s">
        <v>1389</v>
      </c>
      <c r="B17" s="14" t="s">
        <v>1668</v>
      </c>
      <c r="C17" s="14">
        <v>1819678341</v>
      </c>
      <c r="D17" s="15">
        <v>92017022.440117404</v>
      </c>
      <c r="E17">
        <f t="shared" si="0"/>
        <v>5.0567740664292163E-2</v>
      </c>
    </row>
    <row r="18" spans="1:5" x14ac:dyDescent="0.25">
      <c r="A18" s="13" t="s">
        <v>1084</v>
      </c>
      <c r="B18" s="14" t="s">
        <v>1670</v>
      </c>
      <c r="C18" s="14">
        <v>3071011244</v>
      </c>
      <c r="D18" s="15">
        <v>697942117.33463395</v>
      </c>
      <c r="E18">
        <f t="shared" si="0"/>
        <v>0.22726784823671389</v>
      </c>
    </row>
    <row r="19" spans="1:5" x14ac:dyDescent="0.25">
      <c r="A19" s="13" t="s">
        <v>1369</v>
      </c>
      <c r="B19" s="14" t="s">
        <v>1671</v>
      </c>
      <c r="C19" s="14">
        <v>2255766492</v>
      </c>
      <c r="D19" s="15">
        <v>177101086.31431499</v>
      </c>
      <c r="E19">
        <f t="shared" si="0"/>
        <v>7.8510380813970784E-2</v>
      </c>
    </row>
    <row r="20" spans="1:5" x14ac:dyDescent="0.25">
      <c r="A20" s="13" t="s">
        <v>1275</v>
      </c>
      <c r="B20" s="14" t="s">
        <v>1672</v>
      </c>
      <c r="C20" s="14">
        <v>5496110347</v>
      </c>
      <c r="D20" s="15">
        <v>322453488.09078598</v>
      </c>
      <c r="E20">
        <f t="shared" si="0"/>
        <v>5.8669398489568932E-2</v>
      </c>
    </row>
    <row r="21" spans="1:5" x14ac:dyDescent="0.25">
      <c r="A21" s="13" t="s">
        <v>1404</v>
      </c>
      <c r="B21" s="14" t="s">
        <v>1674</v>
      </c>
      <c r="C21" s="14">
        <v>3179038392</v>
      </c>
      <c r="D21" s="15">
        <v>279715619.51612198</v>
      </c>
      <c r="E21">
        <f t="shared" si="0"/>
        <v>8.7987493394235797E-2</v>
      </c>
    </row>
    <row r="22" spans="1:5" x14ac:dyDescent="0.25">
      <c r="A22" s="13" t="s">
        <v>1239</v>
      </c>
      <c r="B22" s="14" t="s">
        <v>1676</v>
      </c>
      <c r="C22" s="14">
        <v>4765487008</v>
      </c>
      <c r="D22" s="15">
        <v>592346820.98824596</v>
      </c>
      <c r="E22">
        <f t="shared" si="0"/>
        <v>0.12429932554508098</v>
      </c>
    </row>
    <row r="23" spans="1:5" x14ac:dyDescent="0.25">
      <c r="A23" s="13" t="s">
        <v>1416</v>
      </c>
      <c r="B23" s="14" t="s">
        <v>1680</v>
      </c>
      <c r="C23" s="14">
        <v>2394538576</v>
      </c>
      <c r="D23" s="15">
        <v>168124055.406881</v>
      </c>
      <c r="E23">
        <f t="shared" si="0"/>
        <v>7.0211462488830256E-2</v>
      </c>
    </row>
    <row r="24" spans="1:5" x14ac:dyDescent="0.25">
      <c r="A24" s="13" t="s">
        <v>1286</v>
      </c>
      <c r="B24" s="14" t="s">
        <v>1681</v>
      </c>
      <c r="C24" s="14">
        <v>2111702757</v>
      </c>
      <c r="D24" s="15">
        <v>134500307.62321499</v>
      </c>
      <c r="E24">
        <f t="shared" si="0"/>
        <v>6.3692821907517641E-2</v>
      </c>
    </row>
    <row r="25" spans="1:5" x14ac:dyDescent="0.25">
      <c r="A25" s="13" t="s">
        <v>1442</v>
      </c>
      <c r="B25" s="14" t="s">
        <v>1682</v>
      </c>
      <c r="C25" s="14">
        <v>1649396978</v>
      </c>
      <c r="D25" s="15">
        <v>93781386.590727404</v>
      </c>
      <c r="E25">
        <f t="shared" si="0"/>
        <v>5.6857983761097568E-2</v>
      </c>
    </row>
    <row r="26" spans="1:5" x14ac:dyDescent="0.25">
      <c r="A26" s="13" t="s">
        <v>1301</v>
      </c>
      <c r="B26" s="14" t="s">
        <v>1683</v>
      </c>
      <c r="C26" s="14">
        <v>2022687856</v>
      </c>
      <c r="D26" s="15">
        <v>42244.2695664614</v>
      </c>
      <c r="E26">
        <f t="shared" si="0"/>
        <v>2.0885214414646388E-5</v>
      </c>
    </row>
    <row r="27" spans="1:5" x14ac:dyDescent="0.25">
      <c r="A27" s="13" t="s">
        <v>1284</v>
      </c>
      <c r="B27" s="14" t="s">
        <v>1685</v>
      </c>
      <c r="C27" s="14">
        <v>200330954.40000001</v>
      </c>
      <c r="D27" s="15">
        <v>40419946.978339903</v>
      </c>
      <c r="E27">
        <f t="shared" si="0"/>
        <v>0.20176585839866543</v>
      </c>
    </row>
    <row r="28" spans="1:5" x14ac:dyDescent="0.25">
      <c r="A28" s="13" t="s">
        <v>1360</v>
      </c>
      <c r="B28" s="14" t="s">
        <v>1686</v>
      </c>
      <c r="C28" s="14">
        <v>2304605702</v>
      </c>
      <c r="D28" s="15">
        <v>201844490.49997801</v>
      </c>
      <c r="E28">
        <f t="shared" si="0"/>
        <v>8.7583090818881437E-2</v>
      </c>
    </row>
    <row r="29" spans="1:5" x14ac:dyDescent="0.25">
      <c r="A29" s="13" t="s">
        <v>1102</v>
      </c>
      <c r="B29" s="14" t="s">
        <v>1687</v>
      </c>
      <c r="C29" s="14">
        <v>1706998113</v>
      </c>
      <c r="D29" s="15">
        <v>256175704.17673799</v>
      </c>
      <c r="E29">
        <f t="shared" si="0"/>
        <v>0.15007380630697745</v>
      </c>
    </row>
    <row r="30" spans="1:5" x14ac:dyDescent="0.25">
      <c r="A30" s="13" t="s">
        <v>1366</v>
      </c>
      <c r="B30" s="14" t="s">
        <v>1688</v>
      </c>
      <c r="C30" s="14">
        <v>2375460493</v>
      </c>
      <c r="D30" s="15">
        <v>163835152.66742399</v>
      </c>
      <c r="E30">
        <f t="shared" si="0"/>
        <v>6.8969849488220464E-2</v>
      </c>
    </row>
    <row r="31" spans="1:5" x14ac:dyDescent="0.25">
      <c r="A31" s="13" t="s">
        <v>912</v>
      </c>
      <c r="B31" s="14" t="s">
        <v>1690</v>
      </c>
      <c r="C31" s="14">
        <v>2113727292</v>
      </c>
      <c r="D31" s="15">
        <v>88656265.409893394</v>
      </c>
      <c r="E31">
        <f t="shared" si="0"/>
        <v>4.194309537726941E-2</v>
      </c>
    </row>
    <row r="32" spans="1:5" x14ac:dyDescent="0.25">
      <c r="A32" s="13" t="s">
        <v>1377</v>
      </c>
      <c r="B32" s="14" t="s">
        <v>1691</v>
      </c>
      <c r="C32" s="14">
        <v>1593348228</v>
      </c>
      <c r="D32" s="15">
        <v>100920222.28200901</v>
      </c>
      <c r="E32">
        <f t="shared" si="0"/>
        <v>6.3338459546088008E-2</v>
      </c>
    </row>
    <row r="33" spans="1:5" x14ac:dyDescent="0.25">
      <c r="A33" s="13" t="s">
        <v>903</v>
      </c>
      <c r="B33" s="14" t="s">
        <v>1692</v>
      </c>
      <c r="C33" s="14">
        <v>1451781906</v>
      </c>
      <c r="D33" s="15">
        <v>298297410.30454201</v>
      </c>
      <c r="E33">
        <f t="shared" si="0"/>
        <v>0.20546984989392891</v>
      </c>
    </row>
    <row r="34" spans="1:5" x14ac:dyDescent="0.25">
      <c r="A34" s="13" t="s">
        <v>1309</v>
      </c>
      <c r="B34" s="14" t="s">
        <v>1694</v>
      </c>
      <c r="C34" s="14">
        <v>1438521355</v>
      </c>
      <c r="D34" s="15">
        <v>109433010.209369</v>
      </c>
      <c r="E34">
        <f t="shared" ref="E34:E65" si="1">D34/C34</f>
        <v>7.6073260802839451E-2</v>
      </c>
    </row>
    <row r="35" spans="1:5" x14ac:dyDescent="0.25">
      <c r="A35" s="13" t="s">
        <v>1233</v>
      </c>
      <c r="B35" s="14" t="s">
        <v>1695</v>
      </c>
      <c r="C35" s="14">
        <v>2438057789</v>
      </c>
      <c r="D35" s="15">
        <v>488553103.64367402</v>
      </c>
      <c r="E35">
        <f t="shared" si="1"/>
        <v>0.20038618684426682</v>
      </c>
    </row>
    <row r="36" spans="1:5" x14ac:dyDescent="0.25">
      <c r="A36" s="13" t="s">
        <v>974</v>
      </c>
      <c r="B36" s="14" t="s">
        <v>1696</v>
      </c>
      <c r="C36" s="14">
        <v>1939997070</v>
      </c>
      <c r="D36" s="15">
        <v>228306192.41979</v>
      </c>
      <c r="E36">
        <f t="shared" si="1"/>
        <v>0.11768378207900593</v>
      </c>
    </row>
    <row r="37" spans="1:5" x14ac:dyDescent="0.25">
      <c r="A37" s="13" t="s">
        <v>1075</v>
      </c>
      <c r="B37" s="14" t="s">
        <v>1699</v>
      </c>
      <c r="C37" s="14">
        <v>712625009.29999995</v>
      </c>
      <c r="D37" s="15">
        <v>1558523.11846773</v>
      </c>
      <c r="E37">
        <f t="shared" si="1"/>
        <v>2.1870171522588608E-3</v>
      </c>
    </row>
    <row r="38" spans="1:5" x14ac:dyDescent="0.25">
      <c r="A38" s="13" t="s">
        <v>962</v>
      </c>
      <c r="B38" s="14" t="s">
        <v>1700</v>
      </c>
      <c r="C38" s="14">
        <v>1369939881</v>
      </c>
      <c r="D38" s="15">
        <v>264613748.63703099</v>
      </c>
      <c r="E38">
        <f t="shared" si="1"/>
        <v>0.19315719785007923</v>
      </c>
    </row>
    <row r="39" spans="1:5" x14ac:dyDescent="0.25">
      <c r="A39" s="13" t="s">
        <v>1206</v>
      </c>
      <c r="B39" s="14" t="s">
        <v>1701</v>
      </c>
      <c r="C39" s="14">
        <v>980206118.60000002</v>
      </c>
      <c r="D39" s="15">
        <v>44377523.178654</v>
      </c>
      <c r="E39">
        <f t="shared" si="1"/>
        <v>4.5273664728840021E-2</v>
      </c>
    </row>
    <row r="40" spans="1:5" x14ac:dyDescent="0.25">
      <c r="A40" s="13" t="s">
        <v>983</v>
      </c>
      <c r="B40" s="14" t="s">
        <v>1703</v>
      </c>
      <c r="C40" s="14">
        <v>1393016360</v>
      </c>
      <c r="D40" s="15">
        <v>321443962.528988</v>
      </c>
      <c r="E40">
        <f t="shared" si="1"/>
        <v>0.23075390337051604</v>
      </c>
    </row>
    <row r="41" spans="1:5" x14ac:dyDescent="0.25">
      <c r="A41" s="13" t="s">
        <v>1099</v>
      </c>
      <c r="B41" s="14" t="s">
        <v>1706</v>
      </c>
      <c r="C41" s="14">
        <v>936990699.39999998</v>
      </c>
      <c r="D41" s="15">
        <v>122427208.64147</v>
      </c>
      <c r="E41">
        <f t="shared" si="1"/>
        <v>0.13066000411729381</v>
      </c>
    </row>
    <row r="42" spans="1:5" x14ac:dyDescent="0.25">
      <c r="A42" s="13" t="s">
        <v>1069</v>
      </c>
      <c r="B42" s="14" t="s">
        <v>1707</v>
      </c>
      <c r="C42" s="14">
        <v>803957654</v>
      </c>
      <c r="D42" s="15">
        <v>145775551.578372</v>
      </c>
      <c r="E42">
        <f t="shared" si="1"/>
        <v>0.18132242519625544</v>
      </c>
    </row>
    <row r="43" spans="1:5" x14ac:dyDescent="0.25">
      <c r="A43" s="13" t="s">
        <v>921</v>
      </c>
      <c r="B43" s="14" t="s">
        <v>1710</v>
      </c>
      <c r="C43" s="14">
        <v>1008012212</v>
      </c>
      <c r="D43" s="15">
        <v>1472.4900458081499</v>
      </c>
      <c r="E43">
        <f t="shared" si="1"/>
        <v>1.4607859193358165E-6</v>
      </c>
    </row>
    <row r="44" spans="1:5" x14ac:dyDescent="0.25">
      <c r="A44" s="13" t="s">
        <v>1957</v>
      </c>
      <c r="B44" s="14" t="s">
        <v>1715</v>
      </c>
      <c r="C44" s="14">
        <v>739675890.60000002</v>
      </c>
      <c r="D44" s="15">
        <v>8498967.2626505792</v>
      </c>
      <c r="E44">
        <f t="shared" si="1"/>
        <v>1.1490123404936863E-2</v>
      </c>
    </row>
    <row r="45" spans="1:5" x14ac:dyDescent="0.25">
      <c r="A45" s="13" t="s">
        <v>1963</v>
      </c>
      <c r="B45" s="14" t="s">
        <v>1717</v>
      </c>
      <c r="C45" s="14">
        <v>1565448225</v>
      </c>
      <c r="D45" s="15">
        <v>491519.54669869802</v>
      </c>
      <c r="E45">
        <f t="shared" si="1"/>
        <v>3.1398007219222979E-4</v>
      </c>
    </row>
    <row r="46" spans="1:5" x14ac:dyDescent="0.25">
      <c r="A46" s="13" t="s">
        <v>1964</v>
      </c>
      <c r="B46" s="14" t="s">
        <v>1718</v>
      </c>
      <c r="C46" s="14">
        <v>970049948.60000002</v>
      </c>
      <c r="D46" s="15">
        <v>114961223.05070999</v>
      </c>
      <c r="E46">
        <f t="shared" si="1"/>
        <v>0.11851062227942474</v>
      </c>
    </row>
    <row r="47" spans="1:5" x14ac:dyDescent="0.25">
      <c r="A47" s="13" t="s">
        <v>1965</v>
      </c>
      <c r="B47" s="14" t="s">
        <v>1719</v>
      </c>
      <c r="C47" s="14">
        <v>678409344</v>
      </c>
      <c r="D47" s="15">
        <v>11776.315487141999</v>
      </c>
      <c r="E47">
        <f t="shared" si="1"/>
        <v>1.7358716520186962E-5</v>
      </c>
    </row>
    <row r="48" spans="1:5" x14ac:dyDescent="0.25">
      <c r="A48" s="13" t="s">
        <v>1970</v>
      </c>
      <c r="B48" s="14" t="s">
        <v>1722</v>
      </c>
      <c r="C48" s="14">
        <v>1755267130</v>
      </c>
      <c r="D48" s="15">
        <v>44006782.352513403</v>
      </c>
      <c r="E48">
        <f t="shared" si="1"/>
        <v>2.507127354029207E-2</v>
      </c>
    </row>
    <row r="49" spans="1:5" x14ac:dyDescent="0.25">
      <c r="A49" s="13" t="s">
        <v>1979</v>
      </c>
      <c r="B49" s="14" t="s">
        <v>1731</v>
      </c>
      <c r="C49" s="14">
        <v>2064844550</v>
      </c>
      <c r="D49" s="15">
        <v>36782159.300272197</v>
      </c>
      <c r="E49">
        <f t="shared" si="1"/>
        <v>1.7813524655050761E-2</v>
      </c>
    </row>
    <row r="50" spans="1:5" x14ac:dyDescent="0.25">
      <c r="A50" s="13" t="s">
        <v>1980</v>
      </c>
      <c r="B50" s="14" t="s">
        <v>1732</v>
      </c>
      <c r="C50" s="14">
        <v>1248587888</v>
      </c>
      <c r="D50" s="15">
        <v>136157.95991578701</v>
      </c>
      <c r="E50">
        <f t="shared" si="1"/>
        <v>1.0904956008654395E-4</v>
      </c>
    </row>
    <row r="51" spans="1:5" x14ac:dyDescent="0.25">
      <c r="A51" s="13" t="s">
        <v>1981</v>
      </c>
      <c r="B51" s="14" t="s">
        <v>1733</v>
      </c>
      <c r="C51" s="14">
        <v>1228004051</v>
      </c>
      <c r="D51" s="15">
        <v>197516122.32375199</v>
      </c>
      <c r="E51">
        <f t="shared" si="1"/>
        <v>0.16084321722139985</v>
      </c>
    </row>
    <row r="52" spans="1:5" x14ac:dyDescent="0.25">
      <c r="A52" s="13" t="s">
        <v>1982</v>
      </c>
      <c r="B52" s="14" t="s">
        <v>1734</v>
      </c>
      <c r="C52" s="14">
        <v>1327228896</v>
      </c>
      <c r="D52" s="15">
        <v>370900339.16708899</v>
      </c>
      <c r="E52">
        <f t="shared" si="1"/>
        <v>0.27945468960546876</v>
      </c>
    </row>
    <row r="53" spans="1:5" x14ac:dyDescent="0.25">
      <c r="A53" s="13" t="s">
        <v>1994</v>
      </c>
      <c r="B53" s="14" t="s">
        <v>1742</v>
      </c>
      <c r="C53" s="14">
        <v>1405456568</v>
      </c>
      <c r="D53" s="15">
        <v>133073976.651822</v>
      </c>
      <c r="E53">
        <f t="shared" si="1"/>
        <v>9.468380573381191E-2</v>
      </c>
    </row>
    <row r="54" spans="1:5" x14ac:dyDescent="0.25">
      <c r="A54" s="13" t="s">
        <v>1997</v>
      </c>
      <c r="B54" s="14" t="s">
        <v>1745</v>
      </c>
      <c r="C54" s="14">
        <v>724809123.20000005</v>
      </c>
      <c r="D54" s="15">
        <v>41950603.696789198</v>
      </c>
      <c r="E54">
        <f t="shared" si="1"/>
        <v>5.7878139711568681E-2</v>
      </c>
    </row>
    <row r="55" spans="1:5" x14ac:dyDescent="0.25">
      <c r="A55" s="13" t="s">
        <v>1999</v>
      </c>
      <c r="B55" s="14" t="s">
        <v>1747</v>
      </c>
      <c r="C55" s="14">
        <v>1065135964</v>
      </c>
      <c r="D55" s="15">
        <v>53188776.316126198</v>
      </c>
      <c r="E55">
        <f t="shared" si="1"/>
        <v>4.9936137839512666E-2</v>
      </c>
    </row>
    <row r="56" spans="1:5" x14ac:dyDescent="0.25">
      <c r="A56" s="13" t="s">
        <v>2003</v>
      </c>
      <c r="B56" s="14" t="s">
        <v>1751</v>
      </c>
      <c r="C56" s="14">
        <v>831693908.39999998</v>
      </c>
      <c r="D56" s="15">
        <v>40391674.272851601</v>
      </c>
      <c r="E56">
        <f t="shared" si="1"/>
        <v>4.8565552620863227E-2</v>
      </c>
    </row>
    <row r="57" spans="1:5" x14ac:dyDescent="0.25">
      <c r="A57" s="13" t="s">
        <v>2004</v>
      </c>
      <c r="B57" s="14" t="s">
        <v>1752</v>
      </c>
      <c r="C57" s="14">
        <v>662492278.89999998</v>
      </c>
      <c r="D57" s="15">
        <v>66786043.691656597</v>
      </c>
      <c r="E57">
        <f t="shared" si="1"/>
        <v>0.10081029744610447</v>
      </c>
    </row>
    <row r="58" spans="1:5" x14ac:dyDescent="0.25">
      <c r="A58" s="13" t="s">
        <v>2031</v>
      </c>
      <c r="B58" s="14" t="s">
        <v>1767</v>
      </c>
      <c r="C58" s="14">
        <v>709366926.79999995</v>
      </c>
      <c r="D58" s="15">
        <v>24621240.510374401</v>
      </c>
      <c r="E58">
        <f t="shared" si="1"/>
        <v>3.4708751677277098E-2</v>
      </c>
    </row>
    <row r="59" spans="1:5" x14ac:dyDescent="0.25">
      <c r="A59" s="13" t="s">
        <v>2032</v>
      </c>
      <c r="B59" s="14" t="s">
        <v>1768</v>
      </c>
      <c r="C59" s="14">
        <v>943756974.10000002</v>
      </c>
      <c r="D59" s="15">
        <v>26098702.063558798</v>
      </c>
      <c r="E59">
        <f t="shared" si="1"/>
        <v>2.7654049484982554E-2</v>
      </c>
    </row>
    <row r="60" spans="1:5" x14ac:dyDescent="0.25">
      <c r="A60" s="13" t="s">
        <v>2034</v>
      </c>
      <c r="B60" s="14" t="s">
        <v>1770</v>
      </c>
      <c r="C60" s="14">
        <v>1256663927</v>
      </c>
      <c r="D60" s="15">
        <v>59047323.163283601</v>
      </c>
      <c r="E60">
        <f t="shared" si="1"/>
        <v>4.6987362249066612E-2</v>
      </c>
    </row>
    <row r="61" spans="1:5" x14ac:dyDescent="0.25">
      <c r="A61" s="13" t="s">
        <v>2080</v>
      </c>
      <c r="B61" s="14" t="s">
        <v>1804</v>
      </c>
      <c r="C61" s="14">
        <v>1397765839</v>
      </c>
      <c r="D61" s="15">
        <v>916572.95453176997</v>
      </c>
      <c r="E61">
        <f t="shared" si="1"/>
        <v>6.5574141888280187E-4</v>
      </c>
    </row>
    <row r="62" spans="1:5" x14ac:dyDescent="0.25">
      <c r="A62" s="13" t="s">
        <v>2092</v>
      </c>
      <c r="B62" s="14" t="s">
        <v>1816</v>
      </c>
      <c r="C62" s="14">
        <v>1384195935</v>
      </c>
      <c r="D62" s="15">
        <v>590771258.887205</v>
      </c>
      <c r="E62">
        <f t="shared" si="1"/>
        <v>0.4267974236517354</v>
      </c>
    </row>
    <row r="63" spans="1:5" x14ac:dyDescent="0.25">
      <c r="A63" s="13" t="s">
        <v>2093</v>
      </c>
      <c r="B63" s="14" t="s">
        <v>1817</v>
      </c>
      <c r="C63" s="14">
        <v>1097386884</v>
      </c>
      <c r="D63" s="15">
        <v>60160457.534167603</v>
      </c>
      <c r="E63">
        <f t="shared" si="1"/>
        <v>5.4821556928839332E-2</v>
      </c>
    </row>
    <row r="64" spans="1:5" x14ac:dyDescent="0.25">
      <c r="A64" s="13" t="s">
        <v>2096</v>
      </c>
      <c r="B64" s="14" t="s">
        <v>1820</v>
      </c>
      <c r="C64" s="14">
        <v>1848530267</v>
      </c>
      <c r="D64" s="15">
        <v>75635895.077870697</v>
      </c>
      <c r="E64">
        <f t="shared" si="1"/>
        <v>4.0916773951784419E-2</v>
      </c>
    </row>
    <row r="65" spans="1:5" x14ac:dyDescent="0.25">
      <c r="A65" s="13" t="s">
        <v>2102</v>
      </c>
      <c r="B65" s="14" t="s">
        <v>1826</v>
      </c>
      <c r="C65" s="14">
        <v>779548902.20000005</v>
      </c>
      <c r="D65" s="15">
        <v>69758534.222507194</v>
      </c>
      <c r="E65">
        <f t="shared" si="1"/>
        <v>8.9485770585576468E-2</v>
      </c>
    </row>
    <row r="66" spans="1:5" x14ac:dyDescent="0.25">
      <c r="A66" s="13" t="s">
        <v>2111</v>
      </c>
      <c r="B66" s="14" t="s">
        <v>1833</v>
      </c>
      <c r="C66" s="14">
        <v>1167387621</v>
      </c>
      <c r="D66" s="15">
        <v>13554301.9581651</v>
      </c>
      <c r="E66">
        <f t="shared" ref="E66:E97" si="2">D66/C66</f>
        <v>1.1610798088259924E-2</v>
      </c>
    </row>
    <row r="67" spans="1:5" x14ac:dyDescent="0.25">
      <c r="A67" s="13" t="s">
        <v>2114</v>
      </c>
      <c r="B67" s="14" t="s">
        <v>1836</v>
      </c>
      <c r="C67" s="14">
        <v>1105732574</v>
      </c>
      <c r="D67" s="15">
        <v>11850559.7315503</v>
      </c>
      <c r="E67">
        <f t="shared" si="2"/>
        <v>1.0717383217427309E-2</v>
      </c>
    </row>
    <row r="68" spans="1:5" x14ac:dyDescent="0.25">
      <c r="A68" s="13" t="s">
        <v>2120</v>
      </c>
      <c r="B68" s="14" t="s">
        <v>1838</v>
      </c>
      <c r="C68" s="14">
        <v>708486460.60000002</v>
      </c>
      <c r="D68" s="15">
        <v>431569203.224599</v>
      </c>
      <c r="E68">
        <f t="shared" si="2"/>
        <v>0.60914248503650092</v>
      </c>
    </row>
    <row r="69" spans="1:5" x14ac:dyDescent="0.25">
      <c r="A69" s="13" t="s">
        <v>2121</v>
      </c>
      <c r="B69" s="14" t="s">
        <v>1839</v>
      </c>
      <c r="C69" s="14">
        <v>641840514</v>
      </c>
      <c r="D69" s="15">
        <v>50975472.8237679</v>
      </c>
      <c r="E69">
        <f t="shared" si="2"/>
        <v>7.9420777766247244E-2</v>
      </c>
    </row>
    <row r="70" spans="1:5" x14ac:dyDescent="0.25">
      <c r="A70" s="13" t="s">
        <v>2124</v>
      </c>
      <c r="B70" s="14" t="s">
        <v>1840</v>
      </c>
      <c r="C70" s="14">
        <v>784592893</v>
      </c>
      <c r="D70" s="15">
        <v>275919892.57754499</v>
      </c>
      <c r="E70">
        <f t="shared" si="2"/>
        <v>0.35167268916052363</v>
      </c>
    </row>
    <row r="71" spans="1:5" x14ac:dyDescent="0.25">
      <c r="A71" s="13" t="s">
        <v>2126</v>
      </c>
      <c r="B71" s="14" t="s">
        <v>1842</v>
      </c>
      <c r="C71" s="14">
        <v>725628751.60000002</v>
      </c>
      <c r="D71" s="15">
        <v>405781613.41753799</v>
      </c>
      <c r="E71">
        <f t="shared" si="2"/>
        <v>0.55921380254406383</v>
      </c>
    </row>
    <row r="72" spans="1:5" x14ac:dyDescent="0.25">
      <c r="A72" s="13" t="s">
        <v>2129</v>
      </c>
      <c r="B72" s="14" t="s">
        <v>1845</v>
      </c>
      <c r="C72" s="14">
        <v>1086191174</v>
      </c>
      <c r="D72" s="15">
        <v>622431372.04180396</v>
      </c>
      <c r="E72">
        <f t="shared" si="2"/>
        <v>0.57304035140484755</v>
      </c>
    </row>
    <row r="73" spans="1:5" x14ac:dyDescent="0.25">
      <c r="A73" s="13" t="s">
        <v>2133</v>
      </c>
      <c r="B73" s="14" t="s">
        <v>1847</v>
      </c>
      <c r="C73" s="14">
        <v>636857110.79999995</v>
      </c>
      <c r="D73" s="15">
        <v>131569554.97971199</v>
      </c>
      <c r="E73">
        <f t="shared" si="2"/>
        <v>0.20659195406397904</v>
      </c>
    </row>
    <row r="74" spans="1:5" x14ac:dyDescent="0.25">
      <c r="A74" s="13" t="s">
        <v>2134</v>
      </c>
      <c r="B74" s="14" t="s">
        <v>1848</v>
      </c>
      <c r="C74" s="14">
        <v>643975891.29999995</v>
      </c>
      <c r="D74" s="15">
        <v>1019838.77922805</v>
      </c>
      <c r="E74">
        <f t="shared" si="2"/>
        <v>1.5836598745479311E-3</v>
      </c>
    </row>
    <row r="75" spans="1:5" x14ac:dyDescent="0.25">
      <c r="A75" s="13" t="s">
        <v>2148</v>
      </c>
      <c r="B75" s="14" t="s">
        <v>1858</v>
      </c>
      <c r="C75" s="14">
        <v>875253339.79999995</v>
      </c>
      <c r="D75" s="15">
        <v>24717749.074678201</v>
      </c>
      <c r="E75">
        <f t="shared" si="2"/>
        <v>2.82406795275141E-2</v>
      </c>
    </row>
    <row r="76" spans="1:5" x14ac:dyDescent="0.25">
      <c r="A76" s="13" t="s">
        <v>2156</v>
      </c>
      <c r="B76" s="14" t="s">
        <v>1866</v>
      </c>
      <c r="C76" s="14">
        <v>868364665.70000005</v>
      </c>
      <c r="D76" s="15">
        <v>66239909.959889904</v>
      </c>
      <c r="E76">
        <f t="shared" si="2"/>
        <v>7.6281212923942562E-2</v>
      </c>
    </row>
    <row r="77" spans="1:5" x14ac:dyDescent="0.25">
      <c r="A77" s="13" t="s">
        <v>2157</v>
      </c>
      <c r="B77" s="14" t="s">
        <v>1867</v>
      </c>
      <c r="C77" s="14">
        <v>154733039.80000001</v>
      </c>
      <c r="D77" s="15">
        <v>21740108.814142499</v>
      </c>
      <c r="E77">
        <f t="shared" si="2"/>
        <v>0.14050075434595383</v>
      </c>
    </row>
    <row r="78" spans="1:5" x14ac:dyDescent="0.25">
      <c r="A78" s="13" t="s">
        <v>2158</v>
      </c>
      <c r="B78" s="14" t="s">
        <v>1868</v>
      </c>
      <c r="C78" s="14">
        <v>1376300220</v>
      </c>
      <c r="D78" s="15">
        <v>105999061.226339</v>
      </c>
      <c r="E78">
        <f t="shared" si="2"/>
        <v>7.701739757502836E-2</v>
      </c>
    </row>
    <row r="79" spans="1:5" x14ac:dyDescent="0.25">
      <c r="A79" s="13" t="s">
        <v>2160</v>
      </c>
      <c r="B79" s="14" t="s">
        <v>1870</v>
      </c>
      <c r="C79" s="14">
        <v>1860602658</v>
      </c>
      <c r="D79" s="15">
        <v>10201028.5217898</v>
      </c>
      <c r="E79">
        <f t="shared" si="2"/>
        <v>5.4826475055964373E-3</v>
      </c>
    </row>
    <row r="80" spans="1:5" x14ac:dyDescent="0.25">
      <c r="A80" s="13" t="s">
        <v>2165</v>
      </c>
      <c r="B80" s="14" t="s">
        <v>1875</v>
      </c>
      <c r="C80" s="14">
        <v>805119094.60000002</v>
      </c>
      <c r="D80" s="15">
        <v>331959713.48768002</v>
      </c>
      <c r="E80">
        <f t="shared" si="2"/>
        <v>0.41231131607008342</v>
      </c>
    </row>
    <row r="81" spans="1:5" x14ac:dyDescent="0.25">
      <c r="A81" s="13" t="s">
        <v>2166</v>
      </c>
      <c r="B81" s="14" t="s">
        <v>1876</v>
      </c>
      <c r="C81" s="14">
        <v>1134305860</v>
      </c>
      <c r="D81" s="15">
        <v>172928125.28377399</v>
      </c>
      <c r="E81">
        <f t="shared" si="2"/>
        <v>0.15245281839924021</v>
      </c>
    </row>
    <row r="82" spans="1:5" x14ac:dyDescent="0.25">
      <c r="A82" s="13" t="s">
        <v>2167</v>
      </c>
      <c r="B82" s="14" t="s">
        <v>1877</v>
      </c>
      <c r="C82" s="14">
        <v>1092779748</v>
      </c>
      <c r="D82" s="15">
        <v>561686568.44624496</v>
      </c>
      <c r="E82">
        <f t="shared" si="2"/>
        <v>0.513997966629818</v>
      </c>
    </row>
    <row r="83" spans="1:5" x14ac:dyDescent="0.25">
      <c r="A83" s="13" t="s">
        <v>2168</v>
      </c>
      <c r="B83" s="14" t="s">
        <v>1878</v>
      </c>
      <c r="C83" s="14">
        <v>521688297.69999999</v>
      </c>
      <c r="D83" s="15">
        <v>396454.50834070501</v>
      </c>
      <c r="E83">
        <f t="shared" si="2"/>
        <v>7.599451819957989E-4</v>
      </c>
    </row>
    <row r="84" spans="1:5" x14ac:dyDescent="0.25">
      <c r="A84" s="13" t="s">
        <v>2171</v>
      </c>
      <c r="B84" s="14" t="s">
        <v>1881</v>
      </c>
      <c r="C84" s="14">
        <v>1355798370</v>
      </c>
      <c r="D84" s="15">
        <v>158107785.82240501</v>
      </c>
      <c r="E84">
        <f t="shared" si="2"/>
        <v>0.11661600229125885</v>
      </c>
    </row>
    <row r="85" spans="1:5" x14ac:dyDescent="0.25">
      <c r="A85" s="13" t="s">
        <v>2182</v>
      </c>
      <c r="B85" s="14" t="s">
        <v>1886</v>
      </c>
      <c r="C85" s="14">
        <v>838302439.10000002</v>
      </c>
      <c r="D85" s="15">
        <v>1034746153.90389</v>
      </c>
      <c r="E85">
        <f t="shared" si="2"/>
        <v>1.2343351344829578</v>
      </c>
    </row>
    <row r="86" spans="1:5" x14ac:dyDescent="0.25">
      <c r="A86" s="13" t="s">
        <v>2210</v>
      </c>
      <c r="B86" s="14" t="s">
        <v>1892</v>
      </c>
      <c r="C86" s="14">
        <v>1533334529</v>
      </c>
      <c r="D86" s="15">
        <v>3659241.8642410501</v>
      </c>
      <c r="E86">
        <f t="shared" si="2"/>
        <v>2.3864602244544186E-3</v>
      </c>
    </row>
    <row r="87" spans="1:5" x14ac:dyDescent="0.25">
      <c r="A87" s="13" t="s">
        <v>2213</v>
      </c>
      <c r="B87" s="14" t="s">
        <v>1895</v>
      </c>
      <c r="C87" s="14">
        <v>984786784.5</v>
      </c>
      <c r="D87" s="15">
        <v>133624077.076676</v>
      </c>
      <c r="E87">
        <f t="shared" si="2"/>
        <v>0.13568833292631985</v>
      </c>
    </row>
    <row r="88" spans="1:5" x14ac:dyDescent="0.25">
      <c r="A88" s="13" t="s">
        <v>2218</v>
      </c>
      <c r="B88" s="14" t="s">
        <v>1898</v>
      </c>
      <c r="C88" s="14">
        <v>974337026.79999995</v>
      </c>
      <c r="D88" s="15">
        <v>106484115.28861099</v>
      </c>
      <c r="E88">
        <f t="shared" si="2"/>
        <v>0.10928879059265061</v>
      </c>
    </row>
    <row r="89" spans="1:5" x14ac:dyDescent="0.25">
      <c r="A89" s="13" t="s">
        <v>2258</v>
      </c>
      <c r="B89" s="14" t="s">
        <v>1924</v>
      </c>
      <c r="C89" s="14">
        <v>1136732190</v>
      </c>
      <c r="D89" s="15">
        <v>742175254.64071095</v>
      </c>
      <c r="E89">
        <f t="shared" si="2"/>
        <v>0.65290247005383995</v>
      </c>
    </row>
    <row r="90" spans="1:5" x14ac:dyDescent="0.25">
      <c r="A90" s="13" t="s">
        <v>2259</v>
      </c>
      <c r="B90" s="14" t="s">
        <v>1925</v>
      </c>
      <c r="C90" s="14">
        <v>1024969419</v>
      </c>
      <c r="D90" s="15">
        <v>553344132.96851802</v>
      </c>
      <c r="E90">
        <f t="shared" si="2"/>
        <v>0.53986404151294787</v>
      </c>
    </row>
    <row r="91" spans="1:5" x14ac:dyDescent="0.25">
      <c r="A91" s="13" t="s">
        <v>2263</v>
      </c>
      <c r="B91" s="14" t="s">
        <v>1929</v>
      </c>
      <c r="C91" s="14">
        <v>1322845134</v>
      </c>
      <c r="D91" s="15">
        <v>924029.68091121002</v>
      </c>
      <c r="E91">
        <f t="shared" si="2"/>
        <v>6.9851689903952885E-4</v>
      </c>
    </row>
    <row r="92" spans="1:5" x14ac:dyDescent="0.25">
      <c r="A92" s="16" t="s">
        <v>2299</v>
      </c>
      <c r="B92" s="17"/>
      <c r="C92" s="18"/>
      <c r="D92" s="19">
        <v>15544386981.312099</v>
      </c>
      <c r="E92" t="e">
        <f t="shared" si="2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1"/>
  <sheetViews>
    <sheetView zoomScaleNormal="100" workbookViewId="0">
      <selection activeCell="A14" sqref="A14"/>
    </sheetView>
  </sheetViews>
  <sheetFormatPr defaultColWidth="11.5546875" defaultRowHeight="13.2" x14ac:dyDescent="0.25"/>
  <sheetData>
    <row r="1" spans="1:7" x14ac:dyDescent="0.25">
      <c r="A1" s="10" t="s">
        <v>1939</v>
      </c>
      <c r="B1" s="23" t="s">
        <v>1</v>
      </c>
      <c r="C1" s="11" t="s">
        <v>1635</v>
      </c>
      <c r="D1" s="11" t="s">
        <v>1636</v>
      </c>
      <c r="E1" s="12" t="s">
        <v>2297</v>
      </c>
      <c r="F1" t="s">
        <v>2300</v>
      </c>
      <c r="G1" t="s">
        <v>2791</v>
      </c>
    </row>
    <row r="2" spans="1:7" x14ac:dyDescent="0.25">
      <c r="A2" s="13" t="s">
        <v>1944</v>
      </c>
      <c r="B2" s="24" t="str">
        <f>0&amp;A2</f>
        <v>01003000</v>
      </c>
      <c r="C2" s="14" t="s">
        <v>1638</v>
      </c>
      <c r="D2" s="14">
        <v>209239799.19999999</v>
      </c>
      <c r="E2" s="15">
        <v>664272.144142278</v>
      </c>
      <c r="F2">
        <f t="shared" ref="F2:F65" si="0">E2/D2</f>
        <v>3.1746930874624831E-3</v>
      </c>
      <c r="G2" t="str">
        <f>VLOOKUP(B2,data!$B$1:$B$539,1,0)</f>
        <v>01003000</v>
      </c>
    </row>
    <row r="3" spans="1:7" x14ac:dyDescent="0.25">
      <c r="A3" s="13" t="s">
        <v>2282</v>
      </c>
      <c r="B3" s="24" t="str">
        <f t="shared" ref="B3:B66" si="1">0&amp;A3</f>
        <v>010042000</v>
      </c>
      <c r="C3" s="14" t="s">
        <v>1640</v>
      </c>
      <c r="D3" s="14">
        <v>554125960.39999998</v>
      </c>
      <c r="E3" s="15">
        <v>552039903.19359899</v>
      </c>
      <c r="F3">
        <f t="shared" si="0"/>
        <v>0.99623540971642055</v>
      </c>
      <c r="G3" t="str">
        <f>VLOOKUP(B3,data!$B$1:$B$539,1,0)</f>
        <v>010042000</v>
      </c>
    </row>
    <row r="4" spans="1:7" x14ac:dyDescent="0.25">
      <c r="A4" s="13" t="s">
        <v>2283</v>
      </c>
      <c r="B4" s="24" t="str">
        <f t="shared" si="1"/>
        <v>010043000</v>
      </c>
      <c r="C4" s="14" t="s">
        <v>1641</v>
      </c>
      <c r="D4" s="14">
        <v>248486814.90000001</v>
      </c>
      <c r="E4" s="15">
        <v>15652690.2195483</v>
      </c>
      <c r="F4">
        <f t="shared" si="0"/>
        <v>6.2992035315223877E-2</v>
      </c>
      <c r="G4" t="str">
        <f>VLOOKUP(B4,data!$B$1:$B$539,1,0)</f>
        <v>010043000</v>
      </c>
    </row>
    <row r="5" spans="1:7" x14ac:dyDescent="0.25">
      <c r="A5" s="13" t="s">
        <v>2284</v>
      </c>
      <c r="B5" s="24" t="str">
        <f t="shared" si="1"/>
        <v>010044000</v>
      </c>
      <c r="C5" s="14" t="s">
        <v>1642</v>
      </c>
      <c r="D5" s="14">
        <v>460047434.69999999</v>
      </c>
      <c r="E5" s="15">
        <v>131219966.136323</v>
      </c>
      <c r="F5">
        <f t="shared" si="0"/>
        <v>0.28523138319832697</v>
      </c>
      <c r="G5" t="str">
        <f>VLOOKUP(B5,data!$B$1:$B$539,1,0)</f>
        <v>010044000</v>
      </c>
    </row>
    <row r="6" spans="1:7" x14ac:dyDescent="0.25">
      <c r="A6" s="13" t="s">
        <v>2286</v>
      </c>
      <c r="B6" s="24" t="str">
        <f t="shared" si="1"/>
        <v>010046000</v>
      </c>
      <c r="C6" s="14" t="s">
        <v>1644</v>
      </c>
      <c r="D6" s="14">
        <v>478157530.39999998</v>
      </c>
      <c r="E6" s="15">
        <v>436359724.27048397</v>
      </c>
      <c r="F6">
        <f t="shared" si="0"/>
        <v>0.91258569933103362</v>
      </c>
      <c r="G6" t="str">
        <f>VLOOKUP(B6,data!$B$1:$B$539,1,0)</f>
        <v>010046000</v>
      </c>
    </row>
    <row r="7" spans="1:7" x14ac:dyDescent="0.25">
      <c r="A7" s="13" t="s">
        <v>1946</v>
      </c>
      <c r="B7" s="24" t="str">
        <f t="shared" si="1"/>
        <v>01053000</v>
      </c>
      <c r="C7" s="14" t="s">
        <v>1646</v>
      </c>
      <c r="D7" s="14">
        <v>1266311209</v>
      </c>
      <c r="E7" s="15">
        <v>473957219.84850502</v>
      </c>
      <c r="F7">
        <f t="shared" si="0"/>
        <v>0.3742817851409424</v>
      </c>
      <c r="G7" t="str">
        <f>VLOOKUP(B7,data!$B$1:$B$539,1,0)</f>
        <v>01053000</v>
      </c>
    </row>
    <row r="8" spans="1:7" x14ac:dyDescent="0.25">
      <c r="A8" s="13" t="s">
        <v>1948</v>
      </c>
      <c r="B8" s="24" t="str">
        <f t="shared" si="1"/>
        <v>01055000</v>
      </c>
      <c r="C8" s="14" t="s">
        <v>1648</v>
      </c>
      <c r="D8" s="14">
        <v>1393123539</v>
      </c>
      <c r="E8" s="15">
        <v>304021819.30596799</v>
      </c>
      <c r="F8">
        <f t="shared" si="0"/>
        <v>0.2182303369335058</v>
      </c>
      <c r="G8" t="str">
        <f>VLOOKUP(B8,data!$B$1:$B$539,1,0)</f>
        <v>01055000</v>
      </c>
    </row>
    <row r="9" spans="1:7" x14ac:dyDescent="0.25">
      <c r="A9" s="13" t="s">
        <v>1951</v>
      </c>
      <c r="B9" s="24" t="str">
        <f t="shared" si="1"/>
        <v>01057000</v>
      </c>
      <c r="C9" s="14" t="s">
        <v>1649</v>
      </c>
      <c r="D9" s="14">
        <v>1083956240</v>
      </c>
      <c r="E9" s="15">
        <v>246115804.41616201</v>
      </c>
      <c r="F9">
        <f t="shared" si="0"/>
        <v>0.22705326592903974</v>
      </c>
      <c r="G9" t="str">
        <f>VLOOKUP(B9,data!$B$1:$B$539,1,0)</f>
        <v>01057000</v>
      </c>
    </row>
    <row r="10" spans="1:7" x14ac:dyDescent="0.25">
      <c r="A10" s="13" t="s">
        <v>1952</v>
      </c>
      <c r="B10" s="24" t="str">
        <f t="shared" si="1"/>
        <v>01058000</v>
      </c>
      <c r="C10" s="14" t="s">
        <v>1650</v>
      </c>
      <c r="D10" s="14">
        <v>2239577565</v>
      </c>
      <c r="E10" s="15">
        <v>832485949.76733601</v>
      </c>
      <c r="F10">
        <f t="shared" si="0"/>
        <v>0.37171561404140785</v>
      </c>
      <c r="G10" t="str">
        <f>VLOOKUP(B10,data!$B$1:$B$539,1,0)</f>
        <v>01058000</v>
      </c>
    </row>
    <row r="11" spans="1:7" x14ac:dyDescent="0.25">
      <c r="A11" s="13" t="s">
        <v>1953</v>
      </c>
      <c r="B11" s="24" t="str">
        <f t="shared" si="1"/>
        <v>01059000</v>
      </c>
      <c r="C11" s="14" t="s">
        <v>1651</v>
      </c>
      <c r="D11" s="14">
        <v>2037832492</v>
      </c>
      <c r="E11" s="15">
        <v>316046667.188317</v>
      </c>
      <c r="F11">
        <f t="shared" si="0"/>
        <v>0.15508962018666106</v>
      </c>
      <c r="G11" t="str">
        <f>VLOOKUP(B11,data!$B$1:$B$539,1,0)</f>
        <v>01059000</v>
      </c>
    </row>
    <row r="12" spans="1:7" x14ac:dyDescent="0.25">
      <c r="A12" s="13" t="s">
        <v>1954</v>
      </c>
      <c r="B12" s="24" t="str">
        <f t="shared" si="1"/>
        <v>01060000</v>
      </c>
      <c r="C12" s="14" t="s">
        <v>1652</v>
      </c>
      <c r="D12" s="14">
        <v>1344876019</v>
      </c>
      <c r="E12" s="15">
        <v>209465725.92677501</v>
      </c>
      <c r="F12">
        <f t="shared" si="0"/>
        <v>0.15575095619782556</v>
      </c>
      <c r="G12" t="str">
        <f>VLOOKUP(B12,data!$B$1:$B$539,1,0)</f>
        <v>01060000</v>
      </c>
    </row>
    <row r="13" spans="1:7" x14ac:dyDescent="0.25">
      <c r="A13" s="13" t="s">
        <v>1955</v>
      </c>
      <c r="B13" s="24" t="str">
        <f t="shared" si="1"/>
        <v>01061000</v>
      </c>
      <c r="C13" s="14" t="s">
        <v>1653</v>
      </c>
      <c r="D13" s="14">
        <v>1018441013</v>
      </c>
      <c r="E13" s="15">
        <v>133274445.73865101</v>
      </c>
      <c r="F13">
        <f t="shared" si="0"/>
        <v>0.13086123205709019</v>
      </c>
      <c r="G13" t="str">
        <f>VLOOKUP(B13,data!$B$1:$B$539,1,0)</f>
        <v>01061000</v>
      </c>
    </row>
    <row r="14" spans="1:7" x14ac:dyDescent="0.25">
      <c r="A14" s="5">
        <v>11000000</v>
      </c>
      <c r="B14" s="24">
        <f>A14</f>
        <v>11000000</v>
      </c>
      <c r="C14" s="14" t="s">
        <v>1655</v>
      </c>
      <c r="D14" s="14">
        <v>893159477.39999998</v>
      </c>
      <c r="E14" s="15">
        <v>41164881.461132199</v>
      </c>
      <c r="F14">
        <f t="shared" si="0"/>
        <v>4.6089060803523867E-2</v>
      </c>
      <c r="G14">
        <f>VLOOKUP(B14,data!$B$1:$B$539,1,0)</f>
        <v>11000000</v>
      </c>
    </row>
    <row r="15" spans="1:7" x14ac:dyDescent="0.25">
      <c r="A15" s="13" t="s">
        <v>891</v>
      </c>
      <c r="B15" s="24" t="str">
        <f>A15</f>
        <v>12060000</v>
      </c>
      <c r="C15" s="14" t="s">
        <v>1657</v>
      </c>
      <c r="D15" s="14">
        <v>1483144669</v>
      </c>
      <c r="E15" s="15">
        <v>427609085.58623999</v>
      </c>
      <c r="F15">
        <f t="shared" si="0"/>
        <v>0.28831245833526981</v>
      </c>
      <c r="G15" t="str">
        <f>VLOOKUP(B15,data!$B$1:$B$539,1,0)</f>
        <v>12060000</v>
      </c>
    </row>
    <row r="16" spans="1:7" x14ac:dyDescent="0.25">
      <c r="A16" s="13" t="s">
        <v>1096</v>
      </c>
      <c r="B16" s="24" t="str">
        <f t="shared" ref="B16:B68" si="2">A16</f>
        <v>12061000</v>
      </c>
      <c r="C16" s="14" t="s">
        <v>1658</v>
      </c>
      <c r="D16" s="14">
        <v>2273148984</v>
      </c>
      <c r="E16" s="15">
        <v>653052577.64626801</v>
      </c>
      <c r="F16">
        <f t="shared" si="0"/>
        <v>0.28728982668663833</v>
      </c>
      <c r="G16" t="str">
        <f>VLOOKUP(B16,data!$B$1:$B$539,1,0)</f>
        <v>12061000</v>
      </c>
    </row>
    <row r="17" spans="1:7" x14ac:dyDescent="0.25">
      <c r="A17" s="13" t="s">
        <v>1194</v>
      </c>
      <c r="B17" s="24" t="str">
        <f t="shared" si="2"/>
        <v>12062000</v>
      </c>
      <c r="C17" s="14" t="s">
        <v>1659</v>
      </c>
      <c r="D17" s="14">
        <v>1902418916</v>
      </c>
      <c r="E17" s="15">
        <v>542459160.91277504</v>
      </c>
      <c r="F17">
        <f t="shared" si="0"/>
        <v>0.28514180360093466</v>
      </c>
      <c r="G17" t="str">
        <f>VLOOKUP(B17,data!$B$1:$B$539,1,0)</f>
        <v>12062000</v>
      </c>
    </row>
    <row r="18" spans="1:7" x14ac:dyDescent="0.25">
      <c r="A18" s="13" t="s">
        <v>1009</v>
      </c>
      <c r="B18" s="24" t="str">
        <f t="shared" si="2"/>
        <v>12063000</v>
      </c>
      <c r="C18" s="14" t="s">
        <v>1660</v>
      </c>
      <c r="D18" s="14">
        <v>1723777984</v>
      </c>
      <c r="E18" s="15">
        <v>867042013.84271204</v>
      </c>
      <c r="F18">
        <f t="shared" si="0"/>
        <v>0.50298937675880662</v>
      </c>
      <c r="G18" t="str">
        <f>VLOOKUP(B18,data!$B$1:$B$539,1,0)</f>
        <v>12063000</v>
      </c>
    </row>
    <row r="19" spans="1:7" x14ac:dyDescent="0.25">
      <c r="A19" s="13" t="s">
        <v>1357</v>
      </c>
      <c r="B19" s="24" t="str">
        <f t="shared" si="2"/>
        <v>12064000</v>
      </c>
      <c r="C19" s="14" t="s">
        <v>1661</v>
      </c>
      <c r="D19" s="14">
        <v>2156557460</v>
      </c>
      <c r="E19" s="15">
        <v>221677685.70952201</v>
      </c>
      <c r="F19">
        <f t="shared" si="0"/>
        <v>0.10279238546675311</v>
      </c>
      <c r="G19" t="str">
        <f>VLOOKUP(B19,data!$B$1:$B$539,1,0)</f>
        <v>12064000</v>
      </c>
    </row>
    <row r="20" spans="1:7" x14ac:dyDescent="0.25">
      <c r="A20" s="13" t="s">
        <v>1078</v>
      </c>
      <c r="B20" s="24" t="str">
        <f t="shared" si="2"/>
        <v>12065000</v>
      </c>
      <c r="C20" s="14" t="s">
        <v>1662</v>
      </c>
      <c r="D20" s="14">
        <v>1804730545</v>
      </c>
      <c r="E20" s="15">
        <v>743274033.48140895</v>
      </c>
      <c r="F20">
        <f t="shared" si="0"/>
        <v>0.41184764980049082</v>
      </c>
      <c r="G20" t="str">
        <f>VLOOKUP(B20,data!$B$1:$B$539,1,0)</f>
        <v>12065000</v>
      </c>
    </row>
    <row r="21" spans="1:7" x14ac:dyDescent="0.25">
      <c r="A21" s="13" t="s">
        <v>1224</v>
      </c>
      <c r="B21" s="24" t="str">
        <f t="shared" si="2"/>
        <v>12066000</v>
      </c>
      <c r="C21" s="14" t="s">
        <v>1663</v>
      </c>
      <c r="D21" s="14">
        <v>1224043271</v>
      </c>
      <c r="E21" s="15">
        <v>215075442.042891</v>
      </c>
      <c r="F21">
        <f t="shared" si="0"/>
        <v>0.17570901874014794</v>
      </c>
      <c r="G21" t="str">
        <f>VLOOKUP(B21,data!$B$1:$B$539,1,0)</f>
        <v>12066000</v>
      </c>
    </row>
    <row r="22" spans="1:7" x14ac:dyDescent="0.25">
      <c r="A22" s="13" t="s">
        <v>1315</v>
      </c>
      <c r="B22" s="24" t="str">
        <f t="shared" si="2"/>
        <v>12067000</v>
      </c>
      <c r="C22" s="14" t="s">
        <v>1664</v>
      </c>
      <c r="D22" s="14">
        <v>2406255546</v>
      </c>
      <c r="E22" s="15">
        <v>359860112.78428102</v>
      </c>
      <c r="F22">
        <f t="shared" si="0"/>
        <v>0.14955190997169385</v>
      </c>
      <c r="G22" t="str">
        <f>VLOOKUP(B22,data!$B$1:$B$539,1,0)</f>
        <v>12067000</v>
      </c>
    </row>
    <row r="23" spans="1:7" x14ac:dyDescent="0.25">
      <c r="A23" s="13" t="s">
        <v>1188</v>
      </c>
      <c r="B23" s="24" t="str">
        <f t="shared" si="2"/>
        <v>12068000</v>
      </c>
      <c r="C23" s="14" t="s">
        <v>1665</v>
      </c>
      <c r="D23" s="14">
        <v>2529089973</v>
      </c>
      <c r="E23" s="15">
        <v>735625734.28731799</v>
      </c>
      <c r="F23">
        <f t="shared" si="0"/>
        <v>0.29086578260982965</v>
      </c>
      <c r="G23" t="str">
        <f>VLOOKUP(B23,data!$B$1:$B$539,1,0)</f>
        <v>12068000</v>
      </c>
    </row>
    <row r="24" spans="1:7" x14ac:dyDescent="0.25">
      <c r="A24" s="13" t="s">
        <v>1021</v>
      </c>
      <c r="B24" s="24" t="str">
        <f t="shared" si="2"/>
        <v>12069000</v>
      </c>
      <c r="C24" s="14" t="s">
        <v>1666</v>
      </c>
      <c r="D24" s="14">
        <v>2821071561</v>
      </c>
      <c r="E24" s="15">
        <v>1304454529.42291</v>
      </c>
      <c r="F24">
        <f t="shared" si="0"/>
        <v>0.46239682376597108</v>
      </c>
      <c r="G24" t="str">
        <f>VLOOKUP(B24,data!$B$1:$B$539,1,0)</f>
        <v>12069000</v>
      </c>
    </row>
    <row r="25" spans="1:7" x14ac:dyDescent="0.25">
      <c r="A25" s="13" t="s">
        <v>1218</v>
      </c>
      <c r="B25" s="24" t="str">
        <f t="shared" si="2"/>
        <v>12070000</v>
      </c>
      <c r="C25" s="14" t="s">
        <v>1667</v>
      </c>
      <c r="D25" s="14">
        <v>2141074874</v>
      </c>
      <c r="E25" s="15">
        <v>1.1324086024444601E-5</v>
      </c>
      <c r="F25">
        <f t="shared" si="0"/>
        <v>5.2889724511542707E-15</v>
      </c>
      <c r="G25" t="str">
        <f>VLOOKUP(B25,data!$B$1:$B$539,1,0)</f>
        <v>12070000</v>
      </c>
    </row>
    <row r="26" spans="1:7" x14ac:dyDescent="0.25">
      <c r="A26" s="13" t="s">
        <v>1389</v>
      </c>
      <c r="B26" s="24" t="str">
        <f t="shared" si="2"/>
        <v>12071000</v>
      </c>
      <c r="C26" s="14" t="s">
        <v>1668</v>
      </c>
      <c r="D26" s="14">
        <v>1819678341</v>
      </c>
      <c r="E26" s="15">
        <v>87422587.354753107</v>
      </c>
      <c r="F26">
        <f t="shared" si="0"/>
        <v>4.80428795490912E-2</v>
      </c>
      <c r="G26" t="str">
        <f>VLOOKUP(B26,data!$B$1:$B$539,1,0)</f>
        <v>12071000</v>
      </c>
    </row>
    <row r="27" spans="1:7" x14ac:dyDescent="0.25">
      <c r="A27" s="13" t="s">
        <v>1312</v>
      </c>
      <c r="B27" s="24" t="str">
        <f t="shared" si="2"/>
        <v>12072000</v>
      </c>
      <c r="C27" s="14" t="s">
        <v>1669</v>
      </c>
      <c r="D27" s="14">
        <v>2102980476</v>
      </c>
      <c r="E27" s="15">
        <v>346059755.39103299</v>
      </c>
      <c r="F27">
        <f t="shared" si="0"/>
        <v>0.16455680846322465</v>
      </c>
      <c r="G27" t="str">
        <f>VLOOKUP(B27,data!$B$1:$B$539,1,0)</f>
        <v>12072000</v>
      </c>
    </row>
    <row r="28" spans="1:7" x14ac:dyDescent="0.25">
      <c r="A28" s="13" t="s">
        <v>1084</v>
      </c>
      <c r="B28" s="24" t="str">
        <f t="shared" si="2"/>
        <v>12073000</v>
      </c>
      <c r="C28" s="14" t="s">
        <v>1670</v>
      </c>
      <c r="D28" s="14">
        <v>3071011244</v>
      </c>
      <c r="E28" s="15">
        <v>626091492.82061505</v>
      </c>
      <c r="F28">
        <f t="shared" si="0"/>
        <v>0.20387144268645832</v>
      </c>
      <c r="G28" t="str">
        <f>VLOOKUP(B28,data!$B$1:$B$539,1,0)</f>
        <v>12073000</v>
      </c>
    </row>
    <row r="29" spans="1:7" x14ac:dyDescent="0.25">
      <c r="A29" s="13" t="s">
        <v>1369</v>
      </c>
      <c r="B29" s="24" t="str">
        <f t="shared" si="2"/>
        <v>13058000</v>
      </c>
      <c r="C29" s="14" t="s">
        <v>1671</v>
      </c>
      <c r="D29" s="14">
        <v>2255766492</v>
      </c>
      <c r="E29" s="15">
        <v>90348254.279197603</v>
      </c>
      <c r="F29">
        <f t="shared" si="0"/>
        <v>4.0052130661402521E-2</v>
      </c>
      <c r="G29" t="str">
        <f>VLOOKUP(B29,data!$B$1:$B$539,1,0)</f>
        <v>13058000</v>
      </c>
    </row>
    <row r="30" spans="1:7" x14ac:dyDescent="0.25">
      <c r="A30" s="13" t="s">
        <v>1275</v>
      </c>
      <c r="B30" s="24" t="str">
        <f t="shared" si="2"/>
        <v>13071000</v>
      </c>
      <c r="C30" s="14" t="s">
        <v>1672</v>
      </c>
      <c r="D30" s="14">
        <v>5496110347</v>
      </c>
      <c r="E30" s="15">
        <v>890599825.282323</v>
      </c>
      <c r="F30">
        <f t="shared" si="0"/>
        <v>0.16204183851011081</v>
      </c>
      <c r="G30" t="str">
        <f>VLOOKUP(B30,data!$B$1:$B$539,1,0)</f>
        <v>13071000</v>
      </c>
    </row>
    <row r="31" spans="1:7" x14ac:dyDescent="0.25">
      <c r="A31" s="13" t="s">
        <v>1351</v>
      </c>
      <c r="B31" s="24" t="str">
        <f t="shared" si="2"/>
        <v>13072000</v>
      </c>
      <c r="C31" s="14" t="s">
        <v>1673</v>
      </c>
      <c r="D31" s="14">
        <v>3433274549</v>
      </c>
      <c r="E31" s="15">
        <v>448672990.38845098</v>
      </c>
      <c r="F31">
        <f t="shared" si="0"/>
        <v>0.13068369103168131</v>
      </c>
      <c r="G31" t="str">
        <f>VLOOKUP(B31,data!$B$1:$B$539,1,0)</f>
        <v>13072000</v>
      </c>
    </row>
    <row r="32" spans="1:7" x14ac:dyDescent="0.25">
      <c r="A32" s="13" t="s">
        <v>1161</v>
      </c>
      <c r="B32" s="24" t="str">
        <f t="shared" si="2"/>
        <v>13075000</v>
      </c>
      <c r="C32" s="14" t="s">
        <v>1675</v>
      </c>
      <c r="D32" s="14">
        <v>3788641747</v>
      </c>
      <c r="E32" s="15">
        <v>1148197667.58394</v>
      </c>
      <c r="F32">
        <f t="shared" si="0"/>
        <v>0.30306314089822017</v>
      </c>
      <c r="G32" t="str">
        <f>VLOOKUP(B32,data!$B$1:$B$539,1,0)</f>
        <v>13075000</v>
      </c>
    </row>
    <row r="33" spans="1:7" x14ac:dyDescent="0.25">
      <c r="A33" s="13" t="s">
        <v>1239</v>
      </c>
      <c r="B33" s="24" t="str">
        <f t="shared" si="2"/>
        <v>13076000</v>
      </c>
      <c r="C33" s="14" t="s">
        <v>1676</v>
      </c>
      <c r="D33" s="14">
        <v>4765487008</v>
      </c>
      <c r="E33" s="15">
        <v>510197787.35136598</v>
      </c>
      <c r="F33">
        <f t="shared" si="0"/>
        <v>0.10706099638817146</v>
      </c>
      <c r="G33" t="str">
        <f>VLOOKUP(B33,data!$B$1:$B$539,1,0)</f>
        <v>13076000</v>
      </c>
    </row>
    <row r="34" spans="1:7" x14ac:dyDescent="0.25">
      <c r="A34" s="13" t="s">
        <v>1042</v>
      </c>
      <c r="B34" s="24" t="str">
        <f t="shared" si="2"/>
        <v>14521000</v>
      </c>
      <c r="C34" s="14" t="s">
        <v>1677</v>
      </c>
      <c r="D34" s="14">
        <v>1829593405</v>
      </c>
      <c r="E34" s="15">
        <v>847131729.40306604</v>
      </c>
      <c r="F34">
        <f t="shared" si="0"/>
        <v>0.46301638773291603</v>
      </c>
      <c r="G34" t="str">
        <f>VLOOKUP(B34,data!$B$1:$B$539,1,0)</f>
        <v>14521000</v>
      </c>
    </row>
    <row r="35" spans="1:7" x14ac:dyDescent="0.25">
      <c r="A35" s="13" t="s">
        <v>1407</v>
      </c>
      <c r="B35" s="24" t="str">
        <f t="shared" si="2"/>
        <v>14522000</v>
      </c>
      <c r="C35" s="14" t="s">
        <v>1678</v>
      </c>
      <c r="D35" s="14">
        <v>2115652138</v>
      </c>
      <c r="E35" s="15">
        <v>178225297.775428</v>
      </c>
      <c r="F35">
        <f t="shared" si="0"/>
        <v>8.4241305351791251E-2</v>
      </c>
      <c r="G35" t="str">
        <f>VLOOKUP(B35,data!$B$1:$B$539,1,0)</f>
        <v>14522000</v>
      </c>
    </row>
    <row r="36" spans="1:7" x14ac:dyDescent="0.25">
      <c r="A36" s="13" t="s">
        <v>1159</v>
      </c>
      <c r="B36" s="24" t="str">
        <f t="shared" si="2"/>
        <v>14523000</v>
      </c>
      <c r="C36" s="14" t="s">
        <v>1679</v>
      </c>
      <c r="D36" s="14">
        <v>1415629172</v>
      </c>
      <c r="E36" s="15">
        <v>474952270.85017598</v>
      </c>
      <c r="F36">
        <f t="shared" si="0"/>
        <v>0.33550613412350333</v>
      </c>
      <c r="G36" t="str">
        <f>VLOOKUP(B36,data!$B$1:$B$539,1,0)</f>
        <v>14523000</v>
      </c>
    </row>
    <row r="37" spans="1:7" x14ac:dyDescent="0.25">
      <c r="A37" s="13" t="s">
        <v>1286</v>
      </c>
      <c r="B37" s="24" t="str">
        <f t="shared" si="2"/>
        <v>14626000</v>
      </c>
      <c r="C37" s="14" t="s">
        <v>1681</v>
      </c>
      <c r="D37" s="14">
        <v>2111702757</v>
      </c>
      <c r="E37" s="15">
        <v>131744553.900419</v>
      </c>
      <c r="F37">
        <f t="shared" si="0"/>
        <v>6.238783060906853E-2</v>
      </c>
      <c r="G37" t="str">
        <f>VLOOKUP(B37,data!$B$1:$B$539,1,0)</f>
        <v>14626000</v>
      </c>
    </row>
    <row r="38" spans="1:7" x14ac:dyDescent="0.25">
      <c r="A38" s="13" t="s">
        <v>1442</v>
      </c>
      <c r="B38" s="24" t="str">
        <f t="shared" si="2"/>
        <v>14628000</v>
      </c>
      <c r="C38" s="14" t="s">
        <v>1682</v>
      </c>
      <c r="D38" s="14">
        <v>1649396978</v>
      </c>
      <c r="E38" s="15">
        <v>1011781.73472481</v>
      </c>
      <c r="F38">
        <f t="shared" si="0"/>
        <v>6.1342523856910448E-4</v>
      </c>
      <c r="G38" t="str">
        <f>VLOOKUP(B38,data!$B$1:$B$539,1,0)</f>
        <v>14628000</v>
      </c>
    </row>
    <row r="39" spans="1:7" x14ac:dyDescent="0.25">
      <c r="A39" s="13" t="s">
        <v>1301</v>
      </c>
      <c r="B39" s="24" t="str">
        <f t="shared" si="2"/>
        <v>14730000</v>
      </c>
      <c r="C39" s="14" t="s">
        <v>1683</v>
      </c>
      <c r="D39" s="14">
        <v>2022687856</v>
      </c>
      <c r="E39" s="15">
        <v>351169485.00608402</v>
      </c>
      <c r="F39">
        <f t="shared" si="0"/>
        <v>0.17361526345471073</v>
      </c>
      <c r="G39" t="str">
        <f>VLOOKUP(B39,data!$B$1:$B$539,1,0)</f>
        <v>14730000</v>
      </c>
    </row>
    <row r="40" spans="1:7" x14ac:dyDescent="0.25">
      <c r="A40" s="13" t="s">
        <v>1304</v>
      </c>
      <c r="B40" s="24" t="str">
        <f t="shared" si="2"/>
        <v>15002000</v>
      </c>
      <c r="C40" s="14" t="s">
        <v>1684</v>
      </c>
      <c r="D40" s="14">
        <v>135057876.80000001</v>
      </c>
      <c r="E40" s="15">
        <v>23671228.6109704</v>
      </c>
      <c r="F40">
        <f t="shared" si="0"/>
        <v>0.17526729408032868</v>
      </c>
      <c r="G40" t="str">
        <f>VLOOKUP(B40,data!$B$1:$B$539,1,0)</f>
        <v>15002000</v>
      </c>
    </row>
    <row r="41" spans="1:7" x14ac:dyDescent="0.25">
      <c r="A41" s="13" t="s">
        <v>1360</v>
      </c>
      <c r="B41" s="24" t="str">
        <f t="shared" si="2"/>
        <v>15081000</v>
      </c>
      <c r="C41" s="14" t="s">
        <v>1686</v>
      </c>
      <c r="D41" s="14">
        <v>2304605702</v>
      </c>
      <c r="E41" s="15">
        <v>2312167.2357356399</v>
      </c>
      <c r="F41">
        <f t="shared" si="0"/>
        <v>1.0032810531229173E-3</v>
      </c>
      <c r="G41" t="str">
        <f>VLOOKUP(B41,data!$B$1:$B$539,1,0)</f>
        <v>15081000</v>
      </c>
    </row>
    <row r="42" spans="1:7" x14ac:dyDescent="0.25">
      <c r="A42" s="13" t="s">
        <v>1102</v>
      </c>
      <c r="B42" s="24" t="str">
        <f t="shared" si="2"/>
        <v>15082000</v>
      </c>
      <c r="C42" s="14" t="s">
        <v>1687</v>
      </c>
      <c r="D42" s="14">
        <v>1706998113</v>
      </c>
      <c r="E42" s="15">
        <v>435623310.60200101</v>
      </c>
      <c r="F42">
        <f t="shared" si="0"/>
        <v>0.25519847226802472</v>
      </c>
      <c r="G42" t="str">
        <f>VLOOKUP(B42,data!$B$1:$B$539,1,0)</f>
        <v>15082000</v>
      </c>
    </row>
    <row r="43" spans="1:7" x14ac:dyDescent="0.25">
      <c r="A43" s="13" t="s">
        <v>1366</v>
      </c>
      <c r="B43" s="24" t="str">
        <f t="shared" si="2"/>
        <v>15083000</v>
      </c>
      <c r="C43" s="14" t="s">
        <v>1688</v>
      </c>
      <c r="D43" s="14">
        <v>2375460493</v>
      </c>
      <c r="E43" s="15">
        <v>545102.03716211603</v>
      </c>
      <c r="F43">
        <f t="shared" si="0"/>
        <v>2.294721544594916E-4</v>
      </c>
      <c r="G43" t="str">
        <f>VLOOKUP(B43,data!$B$1:$B$539,1,0)</f>
        <v>15083000</v>
      </c>
    </row>
    <row r="44" spans="1:7" x14ac:dyDescent="0.25">
      <c r="A44" s="13" t="s">
        <v>933</v>
      </c>
      <c r="B44" s="24" t="str">
        <f t="shared" si="2"/>
        <v>15084000</v>
      </c>
      <c r="C44" s="14" t="s">
        <v>1689</v>
      </c>
      <c r="D44" s="14">
        <v>1417126689</v>
      </c>
      <c r="E44" s="15">
        <v>862123051.36294401</v>
      </c>
      <c r="F44">
        <f t="shared" si="0"/>
        <v>0.6083599003920418</v>
      </c>
      <c r="G44" t="str">
        <f>VLOOKUP(B44,data!$B$1:$B$539,1,0)</f>
        <v>15084000</v>
      </c>
    </row>
    <row r="45" spans="1:7" x14ac:dyDescent="0.25">
      <c r="A45" s="13" t="s">
        <v>912</v>
      </c>
      <c r="B45" s="24" t="str">
        <f t="shared" si="2"/>
        <v>15085000</v>
      </c>
      <c r="C45" s="14" t="s">
        <v>1690</v>
      </c>
      <c r="D45" s="14">
        <v>2113727292</v>
      </c>
      <c r="E45" s="15">
        <v>1300899076.0848899</v>
      </c>
      <c r="F45">
        <f t="shared" si="0"/>
        <v>0.61545265607749455</v>
      </c>
      <c r="G45" t="str">
        <f>VLOOKUP(B45,data!$B$1:$B$539,1,0)</f>
        <v>15085000</v>
      </c>
    </row>
    <row r="46" spans="1:7" x14ac:dyDescent="0.25">
      <c r="A46" s="13" t="s">
        <v>1377</v>
      </c>
      <c r="B46" s="24" t="str">
        <f t="shared" si="2"/>
        <v>15086000</v>
      </c>
      <c r="C46" s="14" t="s">
        <v>1691</v>
      </c>
      <c r="D46" s="14">
        <v>1593348228</v>
      </c>
      <c r="E46" s="15">
        <v>4302999.2442447497</v>
      </c>
      <c r="F46">
        <f t="shared" si="0"/>
        <v>2.7006018951964777E-3</v>
      </c>
      <c r="G46" t="str">
        <f>VLOOKUP(B46,data!$B$1:$B$539,1,0)</f>
        <v>15086000</v>
      </c>
    </row>
    <row r="47" spans="1:7" x14ac:dyDescent="0.25">
      <c r="A47" s="13" t="s">
        <v>903</v>
      </c>
      <c r="B47" s="24" t="str">
        <f t="shared" si="2"/>
        <v>15087000</v>
      </c>
      <c r="C47" s="14" t="s">
        <v>1692</v>
      </c>
      <c r="D47" s="14">
        <v>1451781906</v>
      </c>
      <c r="E47" s="15">
        <v>680096516.564188</v>
      </c>
      <c r="F47">
        <f t="shared" si="0"/>
        <v>0.46845639400343098</v>
      </c>
      <c r="G47" t="str">
        <f>VLOOKUP(B47,data!$B$1:$B$539,1,0)</f>
        <v>15087000</v>
      </c>
    </row>
    <row r="48" spans="1:7" x14ac:dyDescent="0.25">
      <c r="A48" s="13" t="s">
        <v>1227</v>
      </c>
      <c r="B48" s="24" t="str">
        <f t="shared" si="2"/>
        <v>15088000</v>
      </c>
      <c r="C48" s="14" t="s">
        <v>1693</v>
      </c>
      <c r="D48" s="14">
        <v>1441824159</v>
      </c>
      <c r="E48" s="15">
        <v>357005935.709328</v>
      </c>
      <c r="F48">
        <f t="shared" si="0"/>
        <v>0.24760712565458406</v>
      </c>
      <c r="G48" t="str">
        <f>VLOOKUP(B48,data!$B$1:$B$539,1,0)</f>
        <v>15088000</v>
      </c>
    </row>
    <row r="49" spans="1:7" x14ac:dyDescent="0.25">
      <c r="A49" s="13" t="s">
        <v>1309</v>
      </c>
      <c r="B49" s="24" t="str">
        <f t="shared" si="2"/>
        <v>15089000</v>
      </c>
      <c r="C49" s="14" t="s">
        <v>1694</v>
      </c>
      <c r="D49" s="14">
        <v>1438521355</v>
      </c>
      <c r="E49" s="15">
        <v>133420343.79121099</v>
      </c>
      <c r="F49">
        <f t="shared" si="0"/>
        <v>9.2748253842370662E-2</v>
      </c>
      <c r="G49" t="str">
        <f>VLOOKUP(B49,data!$B$1:$B$539,1,0)</f>
        <v>15089000</v>
      </c>
    </row>
    <row r="50" spans="1:7" x14ac:dyDescent="0.25">
      <c r="A50" s="13" t="s">
        <v>1233</v>
      </c>
      <c r="B50" s="24" t="str">
        <f t="shared" si="2"/>
        <v>15090000</v>
      </c>
      <c r="C50" s="14" t="s">
        <v>1695</v>
      </c>
      <c r="D50" s="14">
        <v>2438057789</v>
      </c>
      <c r="E50" s="15">
        <v>3958841.4200168801</v>
      </c>
      <c r="F50">
        <f t="shared" si="0"/>
        <v>1.623768492231125E-3</v>
      </c>
      <c r="G50" t="str">
        <f>VLOOKUP(B50,data!$B$1:$B$539,1,0)</f>
        <v>15090000</v>
      </c>
    </row>
    <row r="51" spans="1:7" x14ac:dyDescent="0.25">
      <c r="A51" s="13" t="s">
        <v>974</v>
      </c>
      <c r="B51" s="24" t="str">
        <f t="shared" si="2"/>
        <v>15091000</v>
      </c>
      <c r="C51" s="14" t="s">
        <v>1696</v>
      </c>
      <c r="D51" s="14">
        <v>1939997070</v>
      </c>
      <c r="E51" s="15">
        <v>787311274.05324602</v>
      </c>
      <c r="F51">
        <f t="shared" si="0"/>
        <v>0.40583116656627011</v>
      </c>
      <c r="G51" t="str">
        <f>VLOOKUP(B51,data!$B$1:$B$539,1,0)</f>
        <v>15091000</v>
      </c>
    </row>
    <row r="52" spans="1:7" x14ac:dyDescent="0.25">
      <c r="A52" s="13" t="s">
        <v>1117</v>
      </c>
      <c r="B52" s="24" t="str">
        <f t="shared" si="2"/>
        <v>16061000</v>
      </c>
      <c r="C52" s="14" t="s">
        <v>1698</v>
      </c>
      <c r="D52" s="14">
        <v>941661180.20000005</v>
      </c>
      <c r="E52" s="15">
        <v>360301224.71024603</v>
      </c>
      <c r="F52">
        <f t="shared" si="0"/>
        <v>0.38262299889406232</v>
      </c>
      <c r="G52" t="str">
        <f>VLOOKUP(B52,data!$B$1:$B$539,1,0)</f>
        <v>16061000</v>
      </c>
    </row>
    <row r="53" spans="1:7" x14ac:dyDescent="0.25">
      <c r="A53" s="13" t="s">
        <v>1075</v>
      </c>
      <c r="B53" s="24" t="str">
        <f t="shared" si="2"/>
        <v>16062000</v>
      </c>
      <c r="C53" s="14" t="s">
        <v>1699</v>
      </c>
      <c r="D53" s="14">
        <v>712625009.29999995</v>
      </c>
      <c r="E53" s="15">
        <v>311588933.67725903</v>
      </c>
      <c r="F53">
        <f t="shared" si="0"/>
        <v>0.43724108698251807</v>
      </c>
      <c r="G53" t="str">
        <f>VLOOKUP(B53,data!$B$1:$B$539,1,0)</f>
        <v>16062000</v>
      </c>
    </row>
    <row r="54" spans="1:7" x14ac:dyDescent="0.25">
      <c r="A54" s="13" t="s">
        <v>962</v>
      </c>
      <c r="B54" s="24" t="str">
        <f t="shared" si="2"/>
        <v>16063000</v>
      </c>
      <c r="C54" s="14" t="s">
        <v>1700</v>
      </c>
      <c r="D54" s="14">
        <v>1369939881</v>
      </c>
      <c r="E54" s="15">
        <v>521931880.24174398</v>
      </c>
      <c r="F54">
        <f t="shared" si="0"/>
        <v>0.3809888940971301</v>
      </c>
      <c r="G54" t="str">
        <f>VLOOKUP(B54,data!$B$1:$B$539,1,0)</f>
        <v>16063000</v>
      </c>
    </row>
    <row r="55" spans="1:7" x14ac:dyDescent="0.25">
      <c r="A55" s="13" t="s">
        <v>1206</v>
      </c>
      <c r="B55" s="24" t="str">
        <f t="shared" si="2"/>
        <v>16064000</v>
      </c>
      <c r="C55" s="14" t="s">
        <v>1701</v>
      </c>
      <c r="D55" s="14">
        <v>980206118.60000002</v>
      </c>
      <c r="E55" s="15">
        <v>234781925.834793</v>
      </c>
      <c r="F55">
        <f t="shared" si="0"/>
        <v>0.23952301600618983</v>
      </c>
      <c r="G55" t="str">
        <f>VLOOKUP(B55,data!$B$1:$B$539,1,0)</f>
        <v>16064000</v>
      </c>
    </row>
    <row r="56" spans="1:7" x14ac:dyDescent="0.25">
      <c r="A56" s="13" t="s">
        <v>1215</v>
      </c>
      <c r="B56" s="24" t="str">
        <f t="shared" si="2"/>
        <v>16065000</v>
      </c>
      <c r="C56" s="14" t="s">
        <v>1702</v>
      </c>
      <c r="D56" s="14">
        <v>1040076557</v>
      </c>
      <c r="E56" s="15">
        <v>252115952.59180999</v>
      </c>
      <c r="F56">
        <f t="shared" si="0"/>
        <v>0.24240134141568773</v>
      </c>
      <c r="G56" t="str">
        <f>VLOOKUP(B56,data!$B$1:$B$539,1,0)</f>
        <v>16065000</v>
      </c>
    </row>
    <row r="57" spans="1:7" x14ac:dyDescent="0.25">
      <c r="A57" s="13" t="s">
        <v>983</v>
      </c>
      <c r="B57" s="24" t="str">
        <f t="shared" si="2"/>
        <v>16066000</v>
      </c>
      <c r="C57" s="14" t="s">
        <v>1703</v>
      </c>
      <c r="D57" s="14">
        <v>1393016360</v>
      </c>
      <c r="E57" s="15">
        <v>446364267.53843099</v>
      </c>
      <c r="F57">
        <f t="shared" si="0"/>
        <v>0.32043002534329962</v>
      </c>
      <c r="G57" t="str">
        <f>VLOOKUP(B57,data!$B$1:$B$539,1,0)</f>
        <v>16066000</v>
      </c>
    </row>
    <row r="58" spans="1:7" x14ac:dyDescent="0.25">
      <c r="A58" s="13" t="s">
        <v>1179</v>
      </c>
      <c r="B58" s="24" t="str">
        <f t="shared" si="2"/>
        <v>16067000</v>
      </c>
      <c r="C58" s="14" t="s">
        <v>1704</v>
      </c>
      <c r="D58" s="14">
        <v>934522907.39999998</v>
      </c>
      <c r="E58" s="15">
        <v>249776202.143691</v>
      </c>
      <c r="F58">
        <f t="shared" si="0"/>
        <v>0.2672767036161911</v>
      </c>
      <c r="G58" t="str">
        <f>VLOOKUP(B58,data!$B$1:$B$539,1,0)</f>
        <v>16067000</v>
      </c>
    </row>
    <row r="59" spans="1:7" x14ac:dyDescent="0.25">
      <c r="A59" s="13" t="s">
        <v>1504</v>
      </c>
      <c r="B59" s="24" t="str">
        <f t="shared" si="2"/>
        <v>16068000</v>
      </c>
      <c r="C59" s="14" t="s">
        <v>1705</v>
      </c>
      <c r="D59" s="14">
        <v>807555654.20000005</v>
      </c>
      <c r="E59" s="15">
        <v>10522537.975234199</v>
      </c>
      <c r="F59">
        <f t="shared" si="0"/>
        <v>1.3030108724405237E-2</v>
      </c>
      <c r="G59" t="str">
        <f>VLOOKUP(B59,data!$B$1:$B$539,1,0)</f>
        <v>16068000</v>
      </c>
    </row>
    <row r="60" spans="1:7" x14ac:dyDescent="0.25">
      <c r="A60" s="13" t="s">
        <v>1099</v>
      </c>
      <c r="B60" s="24" t="str">
        <f t="shared" si="2"/>
        <v>16069000</v>
      </c>
      <c r="C60" s="14" t="s">
        <v>1706</v>
      </c>
      <c r="D60" s="14">
        <v>936990699.39999998</v>
      </c>
      <c r="E60" s="15">
        <v>259333165.154255</v>
      </c>
      <c r="F60">
        <f t="shared" si="0"/>
        <v>0.27677240053750635</v>
      </c>
      <c r="G60" t="str">
        <f>VLOOKUP(B60,data!$B$1:$B$539,1,0)</f>
        <v>16069000</v>
      </c>
    </row>
    <row r="61" spans="1:7" x14ac:dyDescent="0.25">
      <c r="A61" s="13" t="s">
        <v>1069</v>
      </c>
      <c r="B61" s="24" t="str">
        <f t="shared" si="2"/>
        <v>16070000</v>
      </c>
      <c r="C61" s="14" t="s">
        <v>1707</v>
      </c>
      <c r="D61" s="14">
        <v>803957654</v>
      </c>
      <c r="E61" s="15">
        <v>205569236.51379201</v>
      </c>
      <c r="F61">
        <f t="shared" si="0"/>
        <v>0.25569659731579841</v>
      </c>
      <c r="G61" t="str">
        <f>VLOOKUP(B61,data!$B$1:$B$539,1,0)</f>
        <v>16070000</v>
      </c>
    </row>
    <row r="62" spans="1:7" x14ac:dyDescent="0.25">
      <c r="A62" s="13" t="s">
        <v>1609</v>
      </c>
      <c r="B62" s="24" t="str">
        <f t="shared" si="2"/>
        <v>16071000</v>
      </c>
      <c r="C62" s="14" t="s">
        <v>1708</v>
      </c>
      <c r="D62" s="14">
        <v>890959432.20000005</v>
      </c>
      <c r="E62" s="15">
        <v>773827.609143093</v>
      </c>
      <c r="F62">
        <f t="shared" si="0"/>
        <v>8.6853293334840235E-4</v>
      </c>
      <c r="G62" t="str">
        <f>VLOOKUP(B62,data!$B$1:$B$539,1,0)</f>
        <v>16071000</v>
      </c>
    </row>
    <row r="63" spans="1:7" x14ac:dyDescent="0.25">
      <c r="A63" s="13" t="s">
        <v>873</v>
      </c>
      <c r="B63" s="24" t="str">
        <f t="shared" si="2"/>
        <v>16072000</v>
      </c>
      <c r="C63" s="14" t="s">
        <v>1709</v>
      </c>
      <c r="D63" s="14">
        <v>459564499.5</v>
      </c>
      <c r="E63" s="15">
        <v>343696504.979065</v>
      </c>
      <c r="F63">
        <f t="shared" si="0"/>
        <v>0.74787435790406387</v>
      </c>
      <c r="G63" t="str">
        <f>VLOOKUP(B63,data!$B$1:$B$539,1,0)</f>
        <v>16072000</v>
      </c>
    </row>
    <row r="64" spans="1:7" x14ac:dyDescent="0.25">
      <c r="A64" s="13" t="s">
        <v>921</v>
      </c>
      <c r="B64" s="24" t="str">
        <f t="shared" si="2"/>
        <v>16073000</v>
      </c>
      <c r="C64" s="14" t="s">
        <v>1710</v>
      </c>
      <c r="D64" s="14">
        <v>1008012212</v>
      </c>
      <c r="E64" s="15">
        <v>633847582.76431406</v>
      </c>
      <c r="F64">
        <f t="shared" si="0"/>
        <v>0.62880942831703912</v>
      </c>
      <c r="G64" t="str">
        <f>VLOOKUP(B64,data!$B$1:$B$539,1,0)</f>
        <v>16073000</v>
      </c>
    </row>
    <row r="65" spans="1:7" x14ac:dyDescent="0.25">
      <c r="A65" s="13" t="s">
        <v>1573</v>
      </c>
      <c r="B65" s="24" t="str">
        <f t="shared" si="2"/>
        <v>16074000</v>
      </c>
      <c r="C65" s="14" t="s">
        <v>1711</v>
      </c>
      <c r="D65" s="14">
        <v>815851144.39999998</v>
      </c>
      <c r="E65" s="15">
        <v>1352944.8499694299</v>
      </c>
      <c r="F65">
        <f t="shared" si="0"/>
        <v>1.6583231625720448E-3</v>
      </c>
      <c r="G65" t="str">
        <f>VLOOKUP(B65,data!$B$1:$B$539,1,0)</f>
        <v>16074000</v>
      </c>
    </row>
    <row r="66" spans="1:7" x14ac:dyDescent="0.25">
      <c r="A66" s="13" t="s">
        <v>1072</v>
      </c>
      <c r="B66" s="24" t="str">
        <f t="shared" si="2"/>
        <v>16075000</v>
      </c>
      <c r="C66" s="14" t="s">
        <v>1712</v>
      </c>
      <c r="D66" s="14">
        <v>1154652266</v>
      </c>
      <c r="E66" s="15">
        <v>507724929.47733301</v>
      </c>
      <c r="F66">
        <f t="shared" ref="F66:F129" si="3">E66/D66</f>
        <v>0.43972106964828234</v>
      </c>
      <c r="G66" t="str">
        <f>VLOOKUP(B66,data!$B$1:$B$539,1,0)</f>
        <v>16075000</v>
      </c>
    </row>
    <row r="67" spans="1:7" x14ac:dyDescent="0.25">
      <c r="A67" s="13" t="s">
        <v>1618</v>
      </c>
      <c r="B67" s="24" t="str">
        <f t="shared" si="2"/>
        <v>16076000</v>
      </c>
      <c r="C67" s="14" t="s">
        <v>1713</v>
      </c>
      <c r="D67" s="14">
        <v>995302161.89999998</v>
      </c>
      <c r="E67" s="15">
        <v>286055.34920805902</v>
      </c>
      <c r="F67">
        <f t="shared" si="3"/>
        <v>2.8740553387524904E-4</v>
      </c>
      <c r="G67" t="str">
        <f>VLOOKUP(B67,data!$B$1:$B$539,1,0)</f>
        <v>16076000</v>
      </c>
    </row>
    <row r="68" spans="1:7" x14ac:dyDescent="0.25">
      <c r="A68" s="13" t="s">
        <v>1615</v>
      </c>
      <c r="B68" s="24" t="str">
        <f t="shared" si="2"/>
        <v>16077000</v>
      </c>
      <c r="C68" s="14" t="s">
        <v>1714</v>
      </c>
      <c r="D68" s="14">
        <v>570088588.39999998</v>
      </c>
      <c r="E68" s="15">
        <v>373758.19067942997</v>
      </c>
      <c r="F68">
        <f t="shared" si="3"/>
        <v>6.5561422958563815E-4</v>
      </c>
      <c r="G68" t="str">
        <f>VLOOKUP(B68,data!$B$1:$B$539,1,0)</f>
        <v>16077000</v>
      </c>
    </row>
    <row r="69" spans="1:7" x14ac:dyDescent="0.25">
      <c r="A69" s="13" t="s">
        <v>1962</v>
      </c>
      <c r="B69" s="24" t="str">
        <f t="shared" ref="B67:B130" si="4">0&amp;A69</f>
        <v>03103000</v>
      </c>
      <c r="C69" s="14" t="s">
        <v>1716</v>
      </c>
      <c r="D69" s="14">
        <v>204097675.40000001</v>
      </c>
      <c r="E69" s="15">
        <v>50823.616034057501</v>
      </c>
      <c r="F69">
        <f t="shared" si="3"/>
        <v>2.4901614354230658E-4</v>
      </c>
      <c r="G69" t="str">
        <f>VLOOKUP(B69,data!$B$1:$B$539,1,0)</f>
        <v>03103000</v>
      </c>
    </row>
    <row r="70" spans="1:7" x14ac:dyDescent="0.25">
      <c r="A70" s="13" t="s">
        <v>1963</v>
      </c>
      <c r="B70" s="24" t="str">
        <f t="shared" si="4"/>
        <v>03151000</v>
      </c>
      <c r="C70" s="14" t="s">
        <v>1717</v>
      </c>
      <c r="D70" s="14">
        <v>1565448225</v>
      </c>
      <c r="E70" s="15">
        <v>932603.56922986999</v>
      </c>
      <c r="F70">
        <f t="shared" si="3"/>
        <v>5.9574219979703896E-4</v>
      </c>
      <c r="G70" t="str">
        <f>VLOOKUP(B70,data!$B$1:$B$539,1,0)</f>
        <v>03151000</v>
      </c>
    </row>
    <row r="71" spans="1:7" x14ac:dyDescent="0.25">
      <c r="A71" s="13" t="s">
        <v>1964</v>
      </c>
      <c r="B71" s="24" t="str">
        <f t="shared" si="4"/>
        <v>03153000</v>
      </c>
      <c r="C71" s="14" t="s">
        <v>1718</v>
      </c>
      <c r="D71" s="14">
        <v>970049948.60000002</v>
      </c>
      <c r="E71" s="15">
        <v>492250997.24214798</v>
      </c>
      <c r="F71">
        <f t="shared" si="3"/>
        <v>0.50744912460701297</v>
      </c>
      <c r="G71" t="str">
        <f>VLOOKUP(B71,data!$B$1:$B$539,1,0)</f>
        <v>03153000</v>
      </c>
    </row>
    <row r="72" spans="1:7" x14ac:dyDescent="0.25">
      <c r="A72" s="13" t="s">
        <v>1965</v>
      </c>
      <c r="B72" s="24" t="str">
        <f t="shared" si="4"/>
        <v>03154000</v>
      </c>
      <c r="C72" s="14" t="s">
        <v>1719</v>
      </c>
      <c r="D72" s="14">
        <v>678409344</v>
      </c>
      <c r="E72" s="15">
        <v>333065610.89762402</v>
      </c>
      <c r="F72">
        <f t="shared" si="3"/>
        <v>0.49095080108098277</v>
      </c>
      <c r="G72" t="str">
        <f>VLOOKUP(B72,data!$B$1:$B$539,1,0)</f>
        <v>03154000</v>
      </c>
    </row>
    <row r="73" spans="1:7" x14ac:dyDescent="0.25">
      <c r="A73" s="13" t="s">
        <v>1966</v>
      </c>
      <c r="B73" s="24" t="str">
        <f t="shared" si="4"/>
        <v>03155000</v>
      </c>
      <c r="C73" s="14" t="s">
        <v>1720</v>
      </c>
      <c r="D73" s="14">
        <v>1268527565</v>
      </c>
      <c r="E73" s="15">
        <v>301565859.98119903</v>
      </c>
      <c r="F73">
        <f t="shared" si="3"/>
        <v>0.23772905556151555</v>
      </c>
      <c r="G73" t="str">
        <f>VLOOKUP(B73,data!$B$1:$B$539,1,0)</f>
        <v>03155000</v>
      </c>
    </row>
    <row r="74" spans="1:7" x14ac:dyDescent="0.25">
      <c r="A74" s="13" t="s">
        <v>1969</v>
      </c>
      <c r="B74" s="24" t="str">
        <f t="shared" si="4"/>
        <v>03158000</v>
      </c>
      <c r="C74" s="14" t="s">
        <v>1721</v>
      </c>
      <c r="D74" s="14">
        <v>722921223.39999998</v>
      </c>
      <c r="E74" s="15">
        <v>135313892.72524101</v>
      </c>
      <c r="F74">
        <f t="shared" si="3"/>
        <v>0.1871765392207477</v>
      </c>
      <c r="G74" t="str">
        <f>VLOOKUP(B74,data!$B$1:$B$539,1,0)</f>
        <v>03158000</v>
      </c>
    </row>
    <row r="75" spans="1:7" x14ac:dyDescent="0.25">
      <c r="A75" s="13" t="s">
        <v>1970</v>
      </c>
      <c r="B75" s="24" t="str">
        <f t="shared" si="4"/>
        <v>03159000</v>
      </c>
      <c r="C75" s="14" t="s">
        <v>1722</v>
      </c>
      <c r="D75" s="14">
        <v>1755267130</v>
      </c>
      <c r="E75" s="15">
        <v>874005561.63490295</v>
      </c>
      <c r="F75">
        <f t="shared" si="3"/>
        <v>0.49793307622350508</v>
      </c>
      <c r="G75" t="str">
        <f>VLOOKUP(B75,data!$B$1:$B$539,1,0)</f>
        <v>03159000</v>
      </c>
    </row>
    <row r="76" spans="1:7" x14ac:dyDescent="0.25">
      <c r="A76" s="13" t="s">
        <v>1971</v>
      </c>
      <c r="B76" s="24" t="str">
        <f t="shared" si="4"/>
        <v>03241000</v>
      </c>
      <c r="C76" s="14" t="s">
        <v>1723</v>
      </c>
      <c r="D76" s="14">
        <v>2299458768</v>
      </c>
      <c r="E76" s="15">
        <v>228707320.55936399</v>
      </c>
      <c r="F76">
        <f t="shared" si="3"/>
        <v>9.9461370537331589E-2</v>
      </c>
      <c r="G76" t="str">
        <f>VLOOKUP(B76,data!$B$1:$B$539,1,0)</f>
        <v>03241000</v>
      </c>
    </row>
    <row r="77" spans="1:7" x14ac:dyDescent="0.25">
      <c r="A77" s="13" t="s">
        <v>1972</v>
      </c>
      <c r="B77" s="24" t="str">
        <f t="shared" si="4"/>
        <v>03251000</v>
      </c>
      <c r="C77" s="14" t="s">
        <v>1724</v>
      </c>
      <c r="D77" s="14">
        <v>2053080984</v>
      </c>
      <c r="E77" s="15">
        <v>1087592162.9437599</v>
      </c>
      <c r="F77">
        <f t="shared" si="3"/>
        <v>0.52973661118073068</v>
      </c>
      <c r="G77" t="str">
        <f>VLOOKUP(B77,data!$B$1:$B$539,1,0)</f>
        <v>03251000</v>
      </c>
    </row>
    <row r="78" spans="1:7" x14ac:dyDescent="0.25">
      <c r="A78" s="13" t="s">
        <v>1973</v>
      </c>
      <c r="B78" s="24" t="str">
        <f t="shared" si="4"/>
        <v>03252000</v>
      </c>
      <c r="C78" s="14" t="s">
        <v>1725</v>
      </c>
      <c r="D78" s="14">
        <v>800303662.79999995</v>
      </c>
      <c r="E78" s="15">
        <v>795683681.15004301</v>
      </c>
      <c r="F78">
        <f t="shared" si="3"/>
        <v>0.99422721416294269</v>
      </c>
      <c r="G78" t="str">
        <f>VLOOKUP(B78,data!$B$1:$B$539,1,0)</f>
        <v>03252000</v>
      </c>
    </row>
    <row r="79" spans="1:7" x14ac:dyDescent="0.25">
      <c r="A79" s="13" t="s">
        <v>1974</v>
      </c>
      <c r="B79" s="24" t="str">
        <f t="shared" si="4"/>
        <v>03254000</v>
      </c>
      <c r="C79" s="14" t="s">
        <v>1726</v>
      </c>
      <c r="D79" s="14">
        <v>1207563213</v>
      </c>
      <c r="E79" s="15">
        <v>1529476.3583132499</v>
      </c>
      <c r="F79">
        <f t="shared" si="3"/>
        <v>1.2665807817327489E-3</v>
      </c>
      <c r="G79" t="str">
        <f>VLOOKUP(B79,data!$B$1:$B$539,1,0)</f>
        <v>03254000</v>
      </c>
    </row>
    <row r="80" spans="1:7" x14ac:dyDescent="0.25">
      <c r="A80" s="13" t="s">
        <v>1975</v>
      </c>
      <c r="B80" s="24" t="str">
        <f t="shared" si="4"/>
        <v>03255000</v>
      </c>
      <c r="C80" s="14" t="s">
        <v>1727</v>
      </c>
      <c r="D80" s="14">
        <v>695342817.70000005</v>
      </c>
      <c r="E80" s="15">
        <v>257395250.352314</v>
      </c>
      <c r="F80">
        <f t="shared" si="3"/>
        <v>0.37017028694379217</v>
      </c>
      <c r="G80" t="str">
        <f>VLOOKUP(B80,data!$B$1:$B$539,1,0)</f>
        <v>03255000</v>
      </c>
    </row>
    <row r="81" spans="1:7" x14ac:dyDescent="0.25">
      <c r="A81" s="13" t="s">
        <v>1976</v>
      </c>
      <c r="B81" s="24" t="str">
        <f t="shared" si="4"/>
        <v>03256000</v>
      </c>
      <c r="C81" s="14" t="s">
        <v>1728</v>
      </c>
      <c r="D81" s="14">
        <v>1399387782</v>
      </c>
      <c r="E81" s="15">
        <v>145335737.749899</v>
      </c>
      <c r="F81">
        <f t="shared" si="3"/>
        <v>0.10385665761793753</v>
      </c>
      <c r="G81" t="str">
        <f>VLOOKUP(B81,data!$B$1:$B$539,1,0)</f>
        <v>03256000</v>
      </c>
    </row>
    <row r="82" spans="1:7" x14ac:dyDescent="0.25">
      <c r="A82" s="13" t="s">
        <v>1977</v>
      </c>
      <c r="B82" s="24" t="str">
        <f t="shared" si="4"/>
        <v>03257000</v>
      </c>
      <c r="C82" s="14" t="s">
        <v>1729</v>
      </c>
      <c r="D82" s="14">
        <v>677102318.79999995</v>
      </c>
      <c r="E82" s="15">
        <v>417018364.66730499</v>
      </c>
      <c r="F82">
        <f t="shared" si="3"/>
        <v>0.61588677676716441</v>
      </c>
      <c r="G82" t="str">
        <f>VLOOKUP(B82,data!$B$1:$B$539,1,0)</f>
        <v>03257000</v>
      </c>
    </row>
    <row r="83" spans="1:7" x14ac:dyDescent="0.25">
      <c r="A83" s="13" t="s">
        <v>1978</v>
      </c>
      <c r="B83" s="24" t="str">
        <f t="shared" si="4"/>
        <v>03351000</v>
      </c>
      <c r="C83" s="14" t="s">
        <v>1730</v>
      </c>
      <c r="D83" s="14">
        <v>1549487193</v>
      </c>
      <c r="E83" s="15">
        <v>479049001.828022</v>
      </c>
      <c r="F83">
        <f t="shared" si="3"/>
        <v>0.30916615767602668</v>
      </c>
      <c r="G83" t="str">
        <f>VLOOKUP(B83,data!$B$1:$B$539,1,0)</f>
        <v>03351000</v>
      </c>
    </row>
    <row r="84" spans="1:7" x14ac:dyDescent="0.25">
      <c r="A84" s="13" t="s">
        <v>1980</v>
      </c>
      <c r="B84" s="24" t="str">
        <f t="shared" si="4"/>
        <v>03353000</v>
      </c>
      <c r="C84" s="14" t="s">
        <v>1732</v>
      </c>
      <c r="D84" s="14">
        <v>1248587888</v>
      </c>
      <c r="E84" s="15">
        <v>378319972.85533798</v>
      </c>
      <c r="F84">
        <f t="shared" si="3"/>
        <v>0.30299827228128451</v>
      </c>
      <c r="G84" t="str">
        <f>VLOOKUP(B84,data!$B$1:$B$539,1,0)</f>
        <v>03353000</v>
      </c>
    </row>
    <row r="85" spans="1:7" x14ac:dyDescent="0.25">
      <c r="A85" s="13" t="s">
        <v>1981</v>
      </c>
      <c r="B85" s="24" t="str">
        <f t="shared" si="4"/>
        <v>03354000</v>
      </c>
      <c r="C85" s="14" t="s">
        <v>1733</v>
      </c>
      <c r="D85" s="14">
        <v>1228004051</v>
      </c>
      <c r="E85" s="15">
        <v>1026012332.27432</v>
      </c>
      <c r="F85">
        <f t="shared" si="3"/>
        <v>0.83551217232451946</v>
      </c>
      <c r="G85" t="str">
        <f>VLOOKUP(B85,data!$B$1:$B$539,1,0)</f>
        <v>03354000</v>
      </c>
    </row>
    <row r="86" spans="1:7" x14ac:dyDescent="0.25">
      <c r="A86" s="13" t="s">
        <v>1982</v>
      </c>
      <c r="B86" s="24" t="str">
        <f t="shared" si="4"/>
        <v>03355000</v>
      </c>
      <c r="C86" s="14" t="s">
        <v>1734</v>
      </c>
      <c r="D86" s="14">
        <v>1327228896</v>
      </c>
      <c r="E86" s="15">
        <v>386718654.18212402</v>
      </c>
      <c r="F86">
        <f t="shared" si="3"/>
        <v>0.29137299176322634</v>
      </c>
      <c r="G86" t="str">
        <f>VLOOKUP(B86,data!$B$1:$B$539,1,0)</f>
        <v>03355000</v>
      </c>
    </row>
    <row r="87" spans="1:7" x14ac:dyDescent="0.25">
      <c r="A87" s="13" t="s">
        <v>1984</v>
      </c>
      <c r="B87" s="24" t="str">
        <f t="shared" si="4"/>
        <v>03357000</v>
      </c>
      <c r="C87" s="14" t="s">
        <v>1736</v>
      </c>
      <c r="D87" s="14">
        <v>2070567082</v>
      </c>
      <c r="E87" s="15">
        <v>580091.27712874103</v>
      </c>
      <c r="F87">
        <f t="shared" si="3"/>
        <v>2.8016058121064103E-4</v>
      </c>
      <c r="G87" t="str">
        <f>VLOOKUP(B87,data!$B$1:$B$539,1,0)</f>
        <v>03357000</v>
      </c>
    </row>
    <row r="88" spans="1:7" x14ac:dyDescent="0.25">
      <c r="A88" s="13" t="s">
        <v>1985</v>
      </c>
      <c r="B88" s="24" t="str">
        <f t="shared" si="4"/>
        <v>03358000</v>
      </c>
      <c r="C88" s="14" t="s">
        <v>1737</v>
      </c>
      <c r="D88" s="14">
        <v>1884153634</v>
      </c>
      <c r="E88" s="15">
        <v>440280820.69860703</v>
      </c>
      <c r="F88">
        <f t="shared" si="3"/>
        <v>0.23367564765082582</v>
      </c>
      <c r="G88" t="str">
        <f>VLOOKUP(B88,data!$B$1:$B$539,1,0)</f>
        <v>03358000</v>
      </c>
    </row>
    <row r="89" spans="1:7" x14ac:dyDescent="0.25">
      <c r="A89" s="13" t="s">
        <v>1988</v>
      </c>
      <c r="B89" s="24" t="str">
        <f t="shared" si="4"/>
        <v>03360000</v>
      </c>
      <c r="C89" s="14" t="s">
        <v>1738</v>
      </c>
      <c r="D89" s="14">
        <v>1459288890</v>
      </c>
      <c r="E89" s="15">
        <v>3045635.0764767802</v>
      </c>
      <c r="F89">
        <f t="shared" si="3"/>
        <v>2.087067952992351E-3</v>
      </c>
      <c r="G89" t="str">
        <f>VLOOKUP(B89,data!$B$1:$B$539,1,0)</f>
        <v>03360000</v>
      </c>
    </row>
    <row r="90" spans="1:7" x14ac:dyDescent="0.25">
      <c r="A90" s="13" t="s">
        <v>1989</v>
      </c>
      <c r="B90" s="24" t="str">
        <f t="shared" si="4"/>
        <v>03361000</v>
      </c>
      <c r="C90" s="14" t="s">
        <v>1739</v>
      </c>
      <c r="D90" s="14">
        <v>790994732</v>
      </c>
      <c r="E90" s="15">
        <v>4.6303109542122903E-6</v>
      </c>
      <c r="F90">
        <f t="shared" si="3"/>
        <v>5.8537822906920328E-15</v>
      </c>
      <c r="G90" t="str">
        <f>VLOOKUP(B90,data!$B$1:$B$539,1,0)</f>
        <v>03361000</v>
      </c>
    </row>
    <row r="91" spans="1:7" x14ac:dyDescent="0.25">
      <c r="A91" s="13" t="s">
        <v>1990</v>
      </c>
      <c r="B91" s="24" t="str">
        <f t="shared" si="4"/>
        <v>03403000</v>
      </c>
      <c r="C91" s="14" t="s">
        <v>1740</v>
      </c>
      <c r="D91" s="14">
        <v>104847452.5</v>
      </c>
      <c r="E91" s="15">
        <v>88729.345349010095</v>
      </c>
      <c r="F91">
        <f t="shared" si="3"/>
        <v>8.4627087481224303E-4</v>
      </c>
      <c r="G91" t="str">
        <f>VLOOKUP(B91,data!$B$1:$B$539,1,0)</f>
        <v>03403000</v>
      </c>
    </row>
    <row r="92" spans="1:7" x14ac:dyDescent="0.25">
      <c r="A92" s="13" t="s">
        <v>1991</v>
      </c>
      <c r="B92" s="24" t="str">
        <f t="shared" si="4"/>
        <v>03404000</v>
      </c>
      <c r="C92" s="14" t="s">
        <v>1741</v>
      </c>
      <c r="D92" s="14">
        <v>117304738.59999999</v>
      </c>
      <c r="E92" s="15">
        <v>36985301.500754997</v>
      </c>
      <c r="F92">
        <f t="shared" si="3"/>
        <v>0.31529247617926154</v>
      </c>
      <c r="G92" t="str">
        <f>VLOOKUP(B92,data!$B$1:$B$539,1,0)</f>
        <v>03404000</v>
      </c>
    </row>
    <row r="93" spans="1:7" x14ac:dyDescent="0.25">
      <c r="A93" s="13" t="s">
        <v>1995</v>
      </c>
      <c r="B93" s="24" t="str">
        <f t="shared" si="4"/>
        <v>03453000</v>
      </c>
      <c r="C93" s="14" t="s">
        <v>1743</v>
      </c>
      <c r="D93" s="14">
        <v>1420692860</v>
      </c>
      <c r="E93" s="15">
        <v>66812136.434247702</v>
      </c>
      <c r="F93">
        <f t="shared" si="3"/>
        <v>4.7027854024864812E-2</v>
      </c>
      <c r="G93" t="str">
        <f>VLOOKUP(B93,data!$B$1:$B$539,1,0)</f>
        <v>03453000</v>
      </c>
    </row>
    <row r="94" spans="1:7" x14ac:dyDescent="0.25">
      <c r="A94" s="13" t="s">
        <v>1996</v>
      </c>
      <c r="B94" s="24" t="str">
        <f t="shared" si="4"/>
        <v>03454000</v>
      </c>
      <c r="C94" s="14" t="s">
        <v>1744</v>
      </c>
      <c r="D94" s="14">
        <v>2886300177</v>
      </c>
      <c r="E94" s="15">
        <v>686363485.82138395</v>
      </c>
      <c r="F94">
        <f t="shared" si="3"/>
        <v>0.23780045169618683</v>
      </c>
      <c r="G94" t="str">
        <f>VLOOKUP(B94,data!$B$1:$B$539,1,0)</f>
        <v>03454000</v>
      </c>
    </row>
    <row r="95" spans="1:7" x14ac:dyDescent="0.25">
      <c r="A95" s="13" t="s">
        <v>1998</v>
      </c>
      <c r="B95" s="24" t="str">
        <f t="shared" si="4"/>
        <v>03456000</v>
      </c>
      <c r="C95" s="14" t="s">
        <v>1746</v>
      </c>
      <c r="D95" s="14">
        <v>982662533.5</v>
      </c>
      <c r="E95" s="15">
        <v>10232910.0399461</v>
      </c>
      <c r="F95">
        <f t="shared" si="3"/>
        <v>1.0413452931291697E-2</v>
      </c>
      <c r="G95" t="str">
        <f>VLOOKUP(B95,data!$B$1:$B$539,1,0)</f>
        <v>03456000</v>
      </c>
    </row>
    <row r="96" spans="1:7" x14ac:dyDescent="0.25">
      <c r="A96" s="13" t="s">
        <v>1999</v>
      </c>
      <c r="B96" s="24" t="str">
        <f t="shared" si="4"/>
        <v>03457000</v>
      </c>
      <c r="C96" s="14" t="s">
        <v>1747</v>
      </c>
      <c r="D96" s="14">
        <v>1065135964</v>
      </c>
      <c r="E96" s="15">
        <v>100926.033121049</v>
      </c>
      <c r="F96">
        <f t="shared" si="3"/>
        <v>9.4754131427533876E-5</v>
      </c>
      <c r="G96" t="str">
        <f>VLOOKUP(B96,data!$B$1:$B$539,1,0)</f>
        <v>03457000</v>
      </c>
    </row>
    <row r="97" spans="1:7" x14ac:dyDescent="0.25">
      <c r="A97" s="13" t="s">
        <v>2000</v>
      </c>
      <c r="B97" s="24" t="str">
        <f t="shared" si="4"/>
        <v>03458000</v>
      </c>
      <c r="C97" s="14" t="s">
        <v>1748</v>
      </c>
      <c r="D97" s="14">
        <v>1063481503</v>
      </c>
      <c r="E97" s="15">
        <v>891051300.18446195</v>
      </c>
      <c r="F97">
        <f t="shared" si="3"/>
        <v>0.83786252762354063</v>
      </c>
      <c r="G97" t="str">
        <f>VLOOKUP(B97,data!$B$1:$B$539,1,0)</f>
        <v>03458000</v>
      </c>
    </row>
    <row r="98" spans="1:7" x14ac:dyDescent="0.25">
      <c r="A98" s="13" t="s">
        <v>2001</v>
      </c>
      <c r="B98" s="24" t="str">
        <f t="shared" si="4"/>
        <v>03459000</v>
      </c>
      <c r="C98" s="14" t="s">
        <v>1749</v>
      </c>
      <c r="D98" s="14">
        <v>2122006315</v>
      </c>
      <c r="E98" s="15">
        <v>1014861666.84633</v>
      </c>
      <c r="F98">
        <f t="shared" si="3"/>
        <v>0.47825572415713102</v>
      </c>
      <c r="G98" t="str">
        <f>VLOOKUP(B98,data!$B$1:$B$539,1,0)</f>
        <v>03459000</v>
      </c>
    </row>
    <row r="99" spans="1:7" x14ac:dyDescent="0.25">
      <c r="A99" s="13" t="s">
        <v>2002</v>
      </c>
      <c r="B99" s="24" t="str">
        <f t="shared" si="4"/>
        <v>03460000</v>
      </c>
      <c r="C99" s="14" t="s">
        <v>1750</v>
      </c>
      <c r="D99" s="14">
        <v>815941769.89999998</v>
      </c>
      <c r="E99" s="15">
        <v>459680918.90304297</v>
      </c>
      <c r="F99">
        <f t="shared" si="3"/>
        <v>0.56337466209062992</v>
      </c>
      <c r="G99" t="str">
        <f>VLOOKUP(B99,data!$B$1:$B$539,1,0)</f>
        <v>03460000</v>
      </c>
    </row>
    <row r="100" spans="1:7" x14ac:dyDescent="0.25">
      <c r="A100" s="13" t="s">
        <v>2003</v>
      </c>
      <c r="B100" s="24" t="str">
        <f t="shared" si="4"/>
        <v>03461000</v>
      </c>
      <c r="C100" s="14" t="s">
        <v>1751</v>
      </c>
      <c r="D100" s="14">
        <v>831693908.39999998</v>
      </c>
      <c r="E100" s="15">
        <v>42334.192705952802</v>
      </c>
      <c r="F100">
        <f t="shared" si="3"/>
        <v>5.0901169623082459E-5</v>
      </c>
      <c r="G100" t="str">
        <f>VLOOKUP(B100,data!$B$1:$B$539,1,0)</f>
        <v>03461000</v>
      </c>
    </row>
    <row r="101" spans="1:7" x14ac:dyDescent="0.25">
      <c r="A101" s="13" t="s">
        <v>2016</v>
      </c>
      <c r="B101" s="24" t="str">
        <f t="shared" si="4"/>
        <v>05116000</v>
      </c>
      <c r="C101" s="14" t="s">
        <v>1754</v>
      </c>
      <c r="D101" s="14">
        <v>170188604.30000001</v>
      </c>
      <c r="E101" s="15">
        <v>7115700.5812658099</v>
      </c>
      <c r="F101">
        <f t="shared" si="3"/>
        <v>4.1810675929409506E-2</v>
      </c>
      <c r="G101" t="str">
        <f>VLOOKUP(B101,data!$B$1:$B$539,1,0)</f>
        <v>05116000</v>
      </c>
    </row>
    <row r="102" spans="1:7" x14ac:dyDescent="0.25">
      <c r="A102" s="13" t="s">
        <v>2019</v>
      </c>
      <c r="B102" s="24" t="str">
        <f t="shared" si="4"/>
        <v>05119000</v>
      </c>
      <c r="C102" s="14" t="s">
        <v>1755</v>
      </c>
      <c r="D102" s="14">
        <v>75832988.799999997</v>
      </c>
      <c r="E102" s="15">
        <v>5898698.6769443396</v>
      </c>
      <c r="F102">
        <f t="shared" si="3"/>
        <v>7.7785390900277154E-2</v>
      </c>
      <c r="G102" t="str">
        <f>VLOOKUP(B102,data!$B$1:$B$539,1,0)</f>
        <v>05119000</v>
      </c>
    </row>
    <row r="103" spans="1:7" x14ac:dyDescent="0.25">
      <c r="A103" s="13" t="s">
        <v>2020</v>
      </c>
      <c r="B103" s="24" t="str">
        <f t="shared" si="4"/>
        <v>05120000</v>
      </c>
      <c r="C103" s="14" t="s">
        <v>1756</v>
      </c>
      <c r="D103" s="14">
        <v>73434707.780000001</v>
      </c>
      <c r="E103" s="15">
        <v>49655321.663727701</v>
      </c>
      <c r="F103">
        <f t="shared" si="3"/>
        <v>0.67618328124199834</v>
      </c>
      <c r="G103" t="str">
        <f>VLOOKUP(B103,data!$B$1:$B$539,1,0)</f>
        <v>05120000</v>
      </c>
    </row>
    <row r="104" spans="1:7" x14ac:dyDescent="0.25">
      <c r="A104" s="13" t="s">
        <v>2021</v>
      </c>
      <c r="B104" s="24" t="str">
        <f t="shared" si="4"/>
        <v>05122000</v>
      </c>
      <c r="C104" s="14" t="s">
        <v>1757</v>
      </c>
      <c r="D104" s="14">
        <v>88846233.920000002</v>
      </c>
      <c r="E104" s="15">
        <v>43987285.095708102</v>
      </c>
      <c r="F104">
        <f t="shared" si="3"/>
        <v>0.49509453755029914</v>
      </c>
      <c r="G104" t="str">
        <f>VLOOKUP(B104,data!$B$1:$B$539,1,0)</f>
        <v>05122000</v>
      </c>
    </row>
    <row r="105" spans="1:7" x14ac:dyDescent="0.25">
      <c r="A105" s="13" t="s">
        <v>2022</v>
      </c>
      <c r="B105" s="24" t="str">
        <f t="shared" si="4"/>
        <v>05124000</v>
      </c>
      <c r="C105" s="14" t="s">
        <v>1758</v>
      </c>
      <c r="D105" s="14">
        <v>169459048.40000001</v>
      </c>
      <c r="E105" s="15">
        <v>79030369.240788803</v>
      </c>
      <c r="F105">
        <f t="shared" si="3"/>
        <v>0.46636854146756085</v>
      </c>
      <c r="G105" t="str">
        <f>VLOOKUP(B105,data!$B$1:$B$539,1,0)</f>
        <v>05124000</v>
      </c>
    </row>
    <row r="106" spans="1:7" x14ac:dyDescent="0.25">
      <c r="A106" s="13" t="s">
        <v>2023</v>
      </c>
      <c r="B106" s="24" t="str">
        <f t="shared" si="4"/>
        <v>05154000</v>
      </c>
      <c r="C106" s="14" t="s">
        <v>1759</v>
      </c>
      <c r="D106" s="14">
        <v>1233432843</v>
      </c>
      <c r="E106" s="15">
        <v>35690975.094509497</v>
      </c>
      <c r="F106">
        <f t="shared" si="3"/>
        <v>2.8936293773158022E-2</v>
      </c>
      <c r="G106" t="str">
        <f>VLOOKUP(B106,data!$B$1:$B$539,1,0)</f>
        <v>05154000</v>
      </c>
    </row>
    <row r="107" spans="1:7" x14ac:dyDescent="0.25">
      <c r="A107" s="13" t="s">
        <v>2024</v>
      </c>
      <c r="B107" s="24" t="str">
        <f t="shared" si="4"/>
        <v>05158000</v>
      </c>
      <c r="C107" s="14" t="s">
        <v>1760</v>
      </c>
      <c r="D107" s="14">
        <v>409355021</v>
      </c>
      <c r="E107" s="15">
        <v>43370.266006685801</v>
      </c>
      <c r="F107">
        <f t="shared" si="3"/>
        <v>1.0594780516124609E-4</v>
      </c>
      <c r="G107" t="str">
        <f>VLOOKUP(B107,data!$B$1:$B$539,1,0)</f>
        <v>05158000</v>
      </c>
    </row>
    <row r="108" spans="1:7" x14ac:dyDescent="0.25">
      <c r="A108" s="13" t="s">
        <v>2025</v>
      </c>
      <c r="B108" s="24" t="str">
        <f t="shared" si="4"/>
        <v>05162000</v>
      </c>
      <c r="C108" s="14" t="s">
        <v>1761</v>
      </c>
      <c r="D108" s="14">
        <v>577546225.20000005</v>
      </c>
      <c r="E108" s="15">
        <v>1216555.4821973899</v>
      </c>
      <c r="F108">
        <f t="shared" si="3"/>
        <v>2.1064209739681109E-3</v>
      </c>
      <c r="G108" t="str">
        <f>VLOOKUP(B108,data!$B$1:$B$539,1,0)</f>
        <v>05162000</v>
      </c>
    </row>
    <row r="109" spans="1:7" x14ac:dyDescent="0.25">
      <c r="A109" s="13" t="s">
        <v>2026</v>
      </c>
      <c r="B109" s="24" t="str">
        <f t="shared" si="4"/>
        <v>05166000</v>
      </c>
      <c r="C109" s="14" t="s">
        <v>1762</v>
      </c>
      <c r="D109" s="14">
        <v>562960585.10000002</v>
      </c>
      <c r="E109" s="15">
        <v>275537162.91206098</v>
      </c>
      <c r="F109">
        <f t="shared" si="3"/>
        <v>0.48944308039454781</v>
      </c>
      <c r="G109" t="str">
        <f>VLOOKUP(B109,data!$B$1:$B$539,1,0)</f>
        <v>05166000</v>
      </c>
    </row>
    <row r="110" spans="1:7" x14ac:dyDescent="0.25">
      <c r="A110" s="13" t="s">
        <v>2027</v>
      </c>
      <c r="B110" s="24" t="str">
        <f t="shared" si="4"/>
        <v>05170000</v>
      </c>
      <c r="C110" s="14" t="s">
        <v>1763</v>
      </c>
      <c r="D110" s="14">
        <v>1043803817</v>
      </c>
      <c r="E110" s="15">
        <v>413865902.03051198</v>
      </c>
      <c r="F110">
        <f t="shared" si="3"/>
        <v>0.39649778558963822</v>
      </c>
      <c r="G110" t="str">
        <f>VLOOKUP(B110,data!$B$1:$B$539,1,0)</f>
        <v>05170000</v>
      </c>
    </row>
    <row r="111" spans="1:7" x14ac:dyDescent="0.25">
      <c r="A111" s="13" t="s">
        <v>2028</v>
      </c>
      <c r="B111" s="24" t="str">
        <f t="shared" si="4"/>
        <v>05314000</v>
      </c>
      <c r="C111" s="14" t="s">
        <v>1764</v>
      </c>
      <c r="D111" s="14">
        <v>141430389.30000001</v>
      </c>
      <c r="E111" s="15">
        <v>63750372.346176498</v>
      </c>
      <c r="F111">
        <f t="shared" si="3"/>
        <v>0.45075441467498312</v>
      </c>
      <c r="G111" t="str">
        <f>VLOOKUP(B111,data!$B$1:$B$539,1,0)</f>
        <v>05314000</v>
      </c>
    </row>
    <row r="112" spans="1:7" x14ac:dyDescent="0.25">
      <c r="A112" s="13" t="s">
        <v>2029</v>
      </c>
      <c r="B112" s="24" t="str">
        <f t="shared" si="4"/>
        <v>05315000</v>
      </c>
      <c r="C112" s="14" t="s">
        <v>1765</v>
      </c>
      <c r="D112" s="14">
        <v>404287366.60000002</v>
      </c>
      <c r="E112" s="15">
        <v>27171145.672994599</v>
      </c>
      <c r="F112">
        <f t="shared" si="3"/>
        <v>6.7207506139754306E-2</v>
      </c>
      <c r="G112" t="str">
        <f>VLOOKUP(B112,data!$B$1:$B$539,1,0)</f>
        <v>05315000</v>
      </c>
    </row>
    <row r="113" spans="1:7" x14ac:dyDescent="0.25">
      <c r="A113" s="13" t="s">
        <v>2030</v>
      </c>
      <c r="B113" s="24" t="str">
        <f t="shared" si="4"/>
        <v>05316000</v>
      </c>
      <c r="C113" s="14" t="s">
        <v>1766</v>
      </c>
      <c r="D113" s="14">
        <v>77561130.159999996</v>
      </c>
      <c r="E113" s="15">
        <v>214764.22485229</v>
      </c>
      <c r="F113">
        <f t="shared" si="3"/>
        <v>2.7689671928355771E-3</v>
      </c>
      <c r="G113" t="str">
        <f>VLOOKUP(B113,data!$B$1:$B$539,1,0)</f>
        <v>05316000</v>
      </c>
    </row>
    <row r="114" spans="1:7" x14ac:dyDescent="0.25">
      <c r="A114" s="13" t="s">
        <v>2031</v>
      </c>
      <c r="B114" s="24" t="str">
        <f t="shared" si="4"/>
        <v>05334000</v>
      </c>
      <c r="C114" s="14" t="s">
        <v>1767</v>
      </c>
      <c r="D114" s="14">
        <v>709366926.79999995</v>
      </c>
      <c r="E114" s="15">
        <v>331309636.53952199</v>
      </c>
      <c r="F114">
        <f t="shared" si="3"/>
        <v>0.46704973691694535</v>
      </c>
      <c r="G114" t="str">
        <f>VLOOKUP(B114,data!$B$1:$B$539,1,0)</f>
        <v>05334000</v>
      </c>
    </row>
    <row r="115" spans="1:7" x14ac:dyDescent="0.25">
      <c r="A115" s="13" t="s">
        <v>2032</v>
      </c>
      <c r="B115" s="24" t="str">
        <f t="shared" si="4"/>
        <v>05358000</v>
      </c>
      <c r="C115" s="14" t="s">
        <v>1768</v>
      </c>
      <c r="D115" s="14">
        <v>943756974.10000002</v>
      </c>
      <c r="E115" s="15">
        <v>308309302.377464</v>
      </c>
      <c r="F115">
        <f t="shared" si="3"/>
        <v>0.32668293939918019</v>
      </c>
      <c r="G115" t="str">
        <f>VLOOKUP(B115,data!$B$1:$B$539,1,0)</f>
        <v>05358000</v>
      </c>
    </row>
    <row r="116" spans="1:7" x14ac:dyDescent="0.25">
      <c r="A116" s="13" t="s">
        <v>2033</v>
      </c>
      <c r="B116" s="24" t="str">
        <f t="shared" si="4"/>
        <v>05362000</v>
      </c>
      <c r="C116" s="14" t="s">
        <v>1769</v>
      </c>
      <c r="D116" s="14">
        <v>701805393.20000005</v>
      </c>
      <c r="E116" s="15">
        <v>423117166.77645999</v>
      </c>
      <c r="F116">
        <f t="shared" si="3"/>
        <v>0.60289814081819171</v>
      </c>
      <c r="G116" t="str">
        <f>VLOOKUP(B116,data!$B$1:$B$539,1,0)</f>
        <v>05362000</v>
      </c>
    </row>
    <row r="117" spans="1:7" x14ac:dyDescent="0.25">
      <c r="A117" s="13" t="s">
        <v>2034</v>
      </c>
      <c r="B117" s="24" t="str">
        <f t="shared" si="4"/>
        <v>05366000</v>
      </c>
      <c r="C117" s="14" t="s">
        <v>1770</v>
      </c>
      <c r="D117" s="14">
        <v>1256663927</v>
      </c>
      <c r="E117" s="15">
        <v>1227498299.5515399</v>
      </c>
      <c r="F117">
        <f t="shared" si="3"/>
        <v>0.9767912272948851</v>
      </c>
      <c r="G117" t="str">
        <f>VLOOKUP(B117,data!$B$1:$B$539,1,0)</f>
        <v>05366000</v>
      </c>
    </row>
    <row r="118" spans="1:7" x14ac:dyDescent="0.25">
      <c r="A118" s="13" t="s">
        <v>2035</v>
      </c>
      <c r="B118" s="24" t="str">
        <f t="shared" si="4"/>
        <v>05370000</v>
      </c>
      <c r="C118" s="14" t="s">
        <v>1771</v>
      </c>
      <c r="D118" s="14">
        <v>625344238.79999995</v>
      </c>
      <c r="E118" s="15">
        <v>119986414.277638</v>
      </c>
      <c r="F118">
        <f t="shared" si="3"/>
        <v>0.19187258286393605</v>
      </c>
      <c r="G118" t="str">
        <f>VLOOKUP(B118,data!$B$1:$B$539,1,0)</f>
        <v>05370000</v>
      </c>
    </row>
    <row r="119" spans="1:7" x14ac:dyDescent="0.25">
      <c r="A119" s="13" t="s">
        <v>2036</v>
      </c>
      <c r="B119" s="24" t="str">
        <f t="shared" si="4"/>
        <v>05374000</v>
      </c>
      <c r="C119" s="14" t="s">
        <v>1772</v>
      </c>
      <c r="D119" s="14">
        <v>921304994</v>
      </c>
      <c r="E119" s="15">
        <v>919523970.88552201</v>
      </c>
      <c r="F119">
        <f t="shared" si="3"/>
        <v>0.9980668474326343</v>
      </c>
      <c r="G119" t="str">
        <f>VLOOKUP(B119,data!$B$1:$B$539,1,0)</f>
        <v>05374000</v>
      </c>
    </row>
    <row r="120" spans="1:7" x14ac:dyDescent="0.25">
      <c r="A120" s="13" t="s">
        <v>2037</v>
      </c>
      <c r="B120" s="24" t="str">
        <f t="shared" si="4"/>
        <v>05378000</v>
      </c>
      <c r="C120" s="14" t="s">
        <v>1773</v>
      </c>
      <c r="D120" s="14">
        <v>437513064.80000001</v>
      </c>
      <c r="E120" s="15">
        <v>364516025.641747</v>
      </c>
      <c r="F120">
        <f t="shared" si="3"/>
        <v>0.83315460718499434</v>
      </c>
      <c r="G120" t="str">
        <f>VLOOKUP(B120,data!$B$1:$B$539,1,0)</f>
        <v>05378000</v>
      </c>
    </row>
    <row r="121" spans="1:7" x14ac:dyDescent="0.25">
      <c r="A121" s="13" t="s">
        <v>2038</v>
      </c>
      <c r="B121" s="24" t="str">
        <f t="shared" si="4"/>
        <v>05382000</v>
      </c>
      <c r="C121" s="14" t="s">
        <v>1774</v>
      </c>
      <c r="D121" s="14">
        <v>1151751586</v>
      </c>
      <c r="E121" s="15">
        <v>984045393.72456598</v>
      </c>
      <c r="F121">
        <f t="shared" si="3"/>
        <v>0.85439030923510795</v>
      </c>
      <c r="G121" t="str">
        <f>VLOOKUP(B121,data!$B$1:$B$539,1,0)</f>
        <v>05382000</v>
      </c>
    </row>
    <row r="122" spans="1:7" x14ac:dyDescent="0.25">
      <c r="A122" s="13" t="s">
        <v>2039</v>
      </c>
      <c r="B122" s="24" t="str">
        <f t="shared" si="4"/>
        <v>05512000</v>
      </c>
      <c r="C122" s="14" t="s">
        <v>1775</v>
      </c>
      <c r="D122" s="14">
        <v>99568853.859999999</v>
      </c>
      <c r="E122" s="15">
        <v>43157129.806621298</v>
      </c>
      <c r="F122">
        <f t="shared" si="3"/>
        <v>0.43344005814612374</v>
      </c>
      <c r="G122" t="str">
        <f>VLOOKUP(B122,data!$B$1:$B$539,1,0)</f>
        <v>05512000</v>
      </c>
    </row>
    <row r="123" spans="1:7" x14ac:dyDescent="0.25">
      <c r="A123" s="13" t="s">
        <v>2043</v>
      </c>
      <c r="B123" s="24" t="str">
        <f t="shared" si="4"/>
        <v>05554000</v>
      </c>
      <c r="C123" s="14" t="s">
        <v>1777</v>
      </c>
      <c r="D123" s="14">
        <v>1427303742</v>
      </c>
      <c r="E123" s="15">
        <v>664650505.50092995</v>
      </c>
      <c r="F123">
        <f t="shared" si="3"/>
        <v>0.46566857911378612</v>
      </c>
      <c r="G123" t="str">
        <f>VLOOKUP(B123,data!$B$1:$B$539,1,0)</f>
        <v>05554000</v>
      </c>
    </row>
    <row r="124" spans="1:7" x14ac:dyDescent="0.25">
      <c r="A124" s="13" t="s">
        <v>2044</v>
      </c>
      <c r="B124" s="24" t="str">
        <f t="shared" si="4"/>
        <v>05558000</v>
      </c>
      <c r="C124" s="14" t="s">
        <v>1778</v>
      </c>
      <c r="D124" s="14">
        <v>1110792622</v>
      </c>
      <c r="E124" s="15">
        <v>463405234.08756697</v>
      </c>
      <c r="F124">
        <f t="shared" si="3"/>
        <v>0.41718429246784011</v>
      </c>
      <c r="G124" t="str">
        <f>VLOOKUP(B124,data!$B$1:$B$539,1,0)</f>
        <v>05558000</v>
      </c>
    </row>
    <row r="125" spans="1:7" x14ac:dyDescent="0.25">
      <c r="A125" s="13" t="s">
        <v>2045</v>
      </c>
      <c r="B125" s="24" t="str">
        <f t="shared" si="4"/>
        <v>05562000</v>
      </c>
      <c r="C125" s="14" t="s">
        <v>1779</v>
      </c>
      <c r="D125" s="14">
        <v>759535748.10000002</v>
      </c>
      <c r="E125" s="15">
        <v>384616448.19836301</v>
      </c>
      <c r="F125">
        <f t="shared" si="3"/>
        <v>0.50638360229981516</v>
      </c>
      <c r="G125" t="str">
        <f>VLOOKUP(B125,data!$B$1:$B$539,1,0)</f>
        <v>05562000</v>
      </c>
    </row>
    <row r="126" spans="1:7" x14ac:dyDescent="0.25">
      <c r="A126" s="13" t="s">
        <v>2046</v>
      </c>
      <c r="B126" s="24" t="str">
        <f t="shared" si="4"/>
        <v>05566000</v>
      </c>
      <c r="C126" s="14" t="s">
        <v>1780</v>
      </c>
      <c r="D126" s="14">
        <v>1795182008</v>
      </c>
      <c r="E126" s="15">
        <v>269682955.62136698</v>
      </c>
      <c r="F126">
        <f t="shared" si="3"/>
        <v>0.15022596840852862</v>
      </c>
      <c r="G126" t="str">
        <f>VLOOKUP(B126,data!$B$1:$B$539,1,0)</f>
        <v>05566000</v>
      </c>
    </row>
    <row r="127" spans="1:7" x14ac:dyDescent="0.25">
      <c r="A127" s="13" t="s">
        <v>2048</v>
      </c>
      <c r="B127" s="24" t="str">
        <f t="shared" si="4"/>
        <v>05711000</v>
      </c>
      <c r="C127" s="14" t="s">
        <v>1782</v>
      </c>
      <c r="D127" s="14">
        <v>258913210.59999999</v>
      </c>
      <c r="E127" s="15">
        <v>44384764.563809797</v>
      </c>
      <c r="F127">
        <f t="shared" si="3"/>
        <v>0.17142719160970382</v>
      </c>
      <c r="G127" t="str">
        <f>VLOOKUP(B127,data!$B$1:$B$539,1,0)</f>
        <v>05711000</v>
      </c>
    </row>
    <row r="128" spans="1:7" x14ac:dyDescent="0.25">
      <c r="A128" s="13" t="s">
        <v>2049</v>
      </c>
      <c r="B128" s="24" t="str">
        <f t="shared" si="4"/>
        <v>05754000</v>
      </c>
      <c r="C128" s="14" t="s">
        <v>1783</v>
      </c>
      <c r="D128" s="14">
        <v>968603463.20000005</v>
      </c>
      <c r="E128" s="15">
        <v>70199566.595920995</v>
      </c>
      <c r="F128">
        <f t="shared" si="3"/>
        <v>7.2475031592392714E-2</v>
      </c>
      <c r="G128" t="str">
        <f>VLOOKUP(B128,data!$B$1:$B$539,1,0)</f>
        <v>05754000</v>
      </c>
    </row>
    <row r="129" spans="1:7" x14ac:dyDescent="0.25">
      <c r="A129" s="13" t="s">
        <v>2050</v>
      </c>
      <c r="B129" s="24" t="str">
        <f t="shared" si="4"/>
        <v>05758000</v>
      </c>
      <c r="C129" s="14" t="s">
        <v>1784</v>
      </c>
      <c r="D129" s="14">
        <v>451158144</v>
      </c>
      <c r="E129" s="15">
        <v>12629960.0167356</v>
      </c>
      <c r="F129">
        <f t="shared" si="3"/>
        <v>2.7994529600546457E-2</v>
      </c>
      <c r="G129" t="str">
        <f>VLOOKUP(B129,data!$B$1:$B$539,1,0)</f>
        <v>05758000</v>
      </c>
    </row>
    <row r="130" spans="1:7" x14ac:dyDescent="0.25">
      <c r="A130" s="13" t="s">
        <v>2051</v>
      </c>
      <c r="B130" s="24" t="str">
        <f t="shared" si="4"/>
        <v>05762000</v>
      </c>
      <c r="C130" s="14" t="s">
        <v>1785</v>
      </c>
      <c r="D130" s="14">
        <v>1199299101</v>
      </c>
      <c r="E130" s="15">
        <v>1197179650.4839399</v>
      </c>
      <c r="F130">
        <f t="shared" ref="F130:F193" si="5">E130/D130</f>
        <v>0.99823275902208808</v>
      </c>
      <c r="G130" t="str">
        <f>VLOOKUP(B130,data!$B$1:$B$539,1,0)</f>
        <v>05762000</v>
      </c>
    </row>
    <row r="131" spans="1:7" x14ac:dyDescent="0.25">
      <c r="A131" s="13" t="s">
        <v>2052</v>
      </c>
      <c r="B131" s="24" t="str">
        <f t="shared" ref="B131:B194" si="6">0&amp;A131</f>
        <v>05766000</v>
      </c>
      <c r="C131" s="14" t="s">
        <v>1786</v>
      </c>
      <c r="D131" s="14">
        <v>1242749218</v>
      </c>
      <c r="E131" s="15">
        <v>1171610735.49631</v>
      </c>
      <c r="F131">
        <f t="shared" si="5"/>
        <v>0.94275716977060287</v>
      </c>
      <c r="G131" t="str">
        <f>VLOOKUP(B131,data!$B$1:$B$539,1,0)</f>
        <v>05766000</v>
      </c>
    </row>
    <row r="132" spans="1:7" x14ac:dyDescent="0.25">
      <c r="A132" s="13" t="s">
        <v>2053</v>
      </c>
      <c r="B132" s="24" t="str">
        <f t="shared" si="6"/>
        <v>05770000</v>
      </c>
      <c r="C132" s="14" t="s">
        <v>1787</v>
      </c>
      <c r="D132" s="14">
        <v>1151046674</v>
      </c>
      <c r="E132" s="15">
        <v>290097181.52127099</v>
      </c>
      <c r="F132">
        <f t="shared" si="5"/>
        <v>0.25202903415997446</v>
      </c>
      <c r="G132" t="str">
        <f>VLOOKUP(B132,data!$B$1:$B$539,1,0)</f>
        <v>05770000</v>
      </c>
    </row>
    <row r="133" spans="1:7" x14ac:dyDescent="0.25">
      <c r="A133" s="13" t="s">
        <v>2054</v>
      </c>
      <c r="B133" s="24" t="str">
        <f t="shared" si="6"/>
        <v>05774000</v>
      </c>
      <c r="C133" s="14" t="s">
        <v>1788</v>
      </c>
      <c r="D133" s="14">
        <v>1247938420</v>
      </c>
      <c r="E133" s="15">
        <v>309627606.16921902</v>
      </c>
      <c r="F133">
        <f t="shared" si="5"/>
        <v>0.24811128594728177</v>
      </c>
      <c r="G133" t="str">
        <f>VLOOKUP(B133,data!$B$1:$B$539,1,0)</f>
        <v>05774000</v>
      </c>
    </row>
    <row r="134" spans="1:7" x14ac:dyDescent="0.25">
      <c r="A134" s="13" t="s">
        <v>2064</v>
      </c>
      <c r="B134" s="24" t="str">
        <f t="shared" si="6"/>
        <v>05954000</v>
      </c>
      <c r="C134" s="14" t="s">
        <v>1790</v>
      </c>
      <c r="D134" s="14">
        <v>410162437.69999999</v>
      </c>
      <c r="E134" s="15">
        <v>1439891.1571867701</v>
      </c>
      <c r="F134">
        <f t="shared" si="5"/>
        <v>3.5105388130151787E-3</v>
      </c>
      <c r="G134" t="str">
        <f>VLOOKUP(B134,data!$B$1:$B$539,1,0)</f>
        <v>05954000</v>
      </c>
    </row>
    <row r="135" spans="1:7" x14ac:dyDescent="0.25">
      <c r="A135" s="13" t="s">
        <v>2065</v>
      </c>
      <c r="B135" s="24" t="str">
        <f t="shared" si="6"/>
        <v>05958000</v>
      </c>
      <c r="C135" s="14" t="s">
        <v>1791</v>
      </c>
      <c r="D135" s="14">
        <v>1961595735</v>
      </c>
      <c r="E135" s="15">
        <v>1686768419.8774199</v>
      </c>
      <c r="F135">
        <f t="shared" si="5"/>
        <v>0.85989604778449413</v>
      </c>
      <c r="G135" t="str">
        <f>VLOOKUP(B135,data!$B$1:$B$539,1,0)</f>
        <v>05958000</v>
      </c>
    </row>
    <row r="136" spans="1:7" x14ac:dyDescent="0.25">
      <c r="A136" s="13" t="s">
        <v>2066</v>
      </c>
      <c r="B136" s="24" t="str">
        <f t="shared" si="6"/>
        <v>05962000</v>
      </c>
      <c r="C136" s="14" t="s">
        <v>1792</v>
      </c>
      <c r="D136" s="14">
        <v>1060673607</v>
      </c>
      <c r="E136" s="15">
        <v>790217131.45306504</v>
      </c>
      <c r="F136">
        <f t="shared" si="5"/>
        <v>0.74501441936328394</v>
      </c>
      <c r="G136" t="str">
        <f>VLOOKUP(B136,data!$B$1:$B$539,1,0)</f>
        <v>05962000</v>
      </c>
    </row>
    <row r="137" spans="1:7" x14ac:dyDescent="0.25">
      <c r="A137" s="13" t="s">
        <v>2067</v>
      </c>
      <c r="B137" s="24" t="str">
        <f t="shared" si="6"/>
        <v>05966000</v>
      </c>
      <c r="C137" s="14" t="s">
        <v>1793</v>
      </c>
      <c r="D137" s="14">
        <v>711505994.10000002</v>
      </c>
      <c r="E137" s="15">
        <v>711093181.49910796</v>
      </c>
      <c r="F137">
        <f t="shared" si="5"/>
        <v>0.99941980446501477</v>
      </c>
      <c r="G137" t="str">
        <f>VLOOKUP(B137,data!$B$1:$B$539,1,0)</f>
        <v>05966000</v>
      </c>
    </row>
    <row r="138" spans="1:7" x14ac:dyDescent="0.25">
      <c r="A138" s="13" t="s">
        <v>2068</v>
      </c>
      <c r="B138" s="24" t="str">
        <f t="shared" si="6"/>
        <v>05970000</v>
      </c>
      <c r="C138" s="14" t="s">
        <v>1794</v>
      </c>
      <c r="D138" s="14">
        <v>1134500217</v>
      </c>
      <c r="E138" s="15">
        <v>1085315129.0311</v>
      </c>
      <c r="F138">
        <f t="shared" si="5"/>
        <v>0.95664603035602591</v>
      </c>
      <c r="G138" t="str">
        <f>VLOOKUP(B138,data!$B$1:$B$539,1,0)</f>
        <v>05970000</v>
      </c>
    </row>
    <row r="139" spans="1:7" x14ac:dyDescent="0.25">
      <c r="A139" s="13" t="s">
        <v>2069</v>
      </c>
      <c r="B139" s="24" t="str">
        <f t="shared" si="6"/>
        <v>05974000</v>
      </c>
      <c r="C139" s="14" t="s">
        <v>1795</v>
      </c>
      <c r="D139" s="14">
        <v>1330308967</v>
      </c>
      <c r="E139" s="15">
        <v>301097534.96798003</v>
      </c>
      <c r="F139">
        <f t="shared" si="5"/>
        <v>0.22633654469531966</v>
      </c>
      <c r="G139" t="str">
        <f>VLOOKUP(B139,data!$B$1:$B$539,1,0)</f>
        <v>05974000</v>
      </c>
    </row>
    <row r="140" spans="1:7" x14ac:dyDescent="0.25">
      <c r="A140" s="13" t="s">
        <v>2070</v>
      </c>
      <c r="B140" s="24" t="str">
        <f t="shared" si="6"/>
        <v>05978000</v>
      </c>
      <c r="C140" s="14" t="s">
        <v>1796</v>
      </c>
      <c r="D140" s="14">
        <v>544207847.70000005</v>
      </c>
      <c r="E140" s="15">
        <v>245125.46844330401</v>
      </c>
      <c r="F140">
        <f t="shared" si="5"/>
        <v>4.5042619190311978E-4</v>
      </c>
      <c r="G140" t="str">
        <f>VLOOKUP(B140,data!$B$1:$B$539,1,0)</f>
        <v>05978000</v>
      </c>
    </row>
    <row r="141" spans="1:7" x14ac:dyDescent="0.25">
      <c r="A141" s="13" t="s">
        <v>2071</v>
      </c>
      <c r="B141" s="24" t="str">
        <f t="shared" si="6"/>
        <v>06411000</v>
      </c>
      <c r="C141" s="14" t="s">
        <v>1797</v>
      </c>
      <c r="D141" s="14">
        <v>122766027.59999999</v>
      </c>
      <c r="E141" s="15">
        <v>63271062.149904102</v>
      </c>
      <c r="F141">
        <f t="shared" si="5"/>
        <v>0.51537924120226319</v>
      </c>
      <c r="G141" t="str">
        <f>VLOOKUP(B141,data!$B$1:$B$539,1,0)</f>
        <v>06411000</v>
      </c>
    </row>
    <row r="142" spans="1:7" x14ac:dyDescent="0.25">
      <c r="A142" s="13" t="s">
        <v>2072</v>
      </c>
      <c r="B142" s="24" t="str">
        <f t="shared" si="6"/>
        <v>06412000</v>
      </c>
      <c r="C142" s="14" t="s">
        <v>1798</v>
      </c>
      <c r="D142" s="14">
        <v>247472582.59999999</v>
      </c>
      <c r="E142" s="15">
        <v>1627476.5368872599</v>
      </c>
      <c r="F142">
        <f t="shared" si="5"/>
        <v>6.5763912906579092E-3</v>
      </c>
      <c r="G142" t="str">
        <f>VLOOKUP(B142,data!$B$1:$B$539,1,0)</f>
        <v>06412000</v>
      </c>
    </row>
    <row r="143" spans="1:7" x14ac:dyDescent="0.25">
      <c r="A143" s="13" t="s">
        <v>2075</v>
      </c>
      <c r="B143" s="24" t="str">
        <f t="shared" si="6"/>
        <v>06414000</v>
      </c>
      <c r="C143" s="14" t="s">
        <v>1799</v>
      </c>
      <c r="D143" s="14">
        <v>206112134.80000001</v>
      </c>
      <c r="E143" s="15">
        <v>73507228.530692294</v>
      </c>
      <c r="F143">
        <f t="shared" si="5"/>
        <v>0.35663707331943217</v>
      </c>
      <c r="G143" t="str">
        <f>VLOOKUP(B143,data!$B$1:$B$539,1,0)</f>
        <v>06414000</v>
      </c>
    </row>
    <row r="144" spans="1:7" x14ac:dyDescent="0.25">
      <c r="A144" s="13" t="s">
        <v>2076</v>
      </c>
      <c r="B144" s="24" t="str">
        <f t="shared" si="6"/>
        <v>06431000</v>
      </c>
      <c r="C144" s="14" t="s">
        <v>1800</v>
      </c>
      <c r="D144" s="14">
        <v>720606956.10000002</v>
      </c>
      <c r="E144" s="15">
        <v>717339622.22295403</v>
      </c>
      <c r="F144">
        <f t="shared" si="5"/>
        <v>0.99546585853857261</v>
      </c>
      <c r="G144" t="str">
        <f>VLOOKUP(B144,data!$B$1:$B$539,1,0)</f>
        <v>06431000</v>
      </c>
    </row>
    <row r="145" spans="1:7" x14ac:dyDescent="0.25">
      <c r="A145" s="13" t="s">
        <v>2077</v>
      </c>
      <c r="B145" s="24" t="str">
        <f t="shared" si="6"/>
        <v>06432000</v>
      </c>
      <c r="C145" s="14" t="s">
        <v>1801</v>
      </c>
      <c r="D145" s="14">
        <v>658160817.29999995</v>
      </c>
      <c r="E145" s="15">
        <v>303132107.22318101</v>
      </c>
      <c r="F145">
        <f t="shared" si="5"/>
        <v>0.46057452715999148</v>
      </c>
      <c r="G145" t="str">
        <f>VLOOKUP(B145,data!$B$1:$B$539,1,0)</f>
        <v>06432000</v>
      </c>
    </row>
    <row r="146" spans="1:7" x14ac:dyDescent="0.25">
      <c r="A146" s="13" t="s">
        <v>2078</v>
      </c>
      <c r="B146" s="24" t="str">
        <f t="shared" si="6"/>
        <v>06433000</v>
      </c>
      <c r="C146" s="14" t="s">
        <v>1802</v>
      </c>
      <c r="D146" s="14">
        <v>455504641.39999998</v>
      </c>
      <c r="E146" s="15">
        <v>151175836.84893</v>
      </c>
      <c r="F146">
        <f t="shared" si="5"/>
        <v>0.33188649051805252</v>
      </c>
      <c r="G146" t="str">
        <f>VLOOKUP(B146,data!$B$1:$B$539,1,0)</f>
        <v>06433000</v>
      </c>
    </row>
    <row r="147" spans="1:7" x14ac:dyDescent="0.25">
      <c r="A147" s="13" t="s">
        <v>2079</v>
      </c>
      <c r="B147" s="24" t="str">
        <f t="shared" si="6"/>
        <v>06434000</v>
      </c>
      <c r="C147" s="14" t="s">
        <v>1803</v>
      </c>
      <c r="D147" s="14">
        <v>481597770</v>
      </c>
      <c r="E147" s="15">
        <v>480820360.04357803</v>
      </c>
      <c r="F147">
        <f t="shared" si="5"/>
        <v>0.99838576919402688</v>
      </c>
      <c r="G147" t="str">
        <f>VLOOKUP(B147,data!$B$1:$B$539,1,0)</f>
        <v>06434000</v>
      </c>
    </row>
    <row r="148" spans="1:7" x14ac:dyDescent="0.25">
      <c r="A148" s="13" t="s">
        <v>2080</v>
      </c>
      <c r="B148" s="24" t="str">
        <f t="shared" si="6"/>
        <v>06435000</v>
      </c>
      <c r="C148" s="14" t="s">
        <v>1804</v>
      </c>
      <c r="D148" s="14">
        <v>1397765839</v>
      </c>
      <c r="E148" s="15">
        <v>821983659.47005105</v>
      </c>
      <c r="F148">
        <f t="shared" si="5"/>
        <v>0.58806964409583851</v>
      </c>
      <c r="G148" t="str">
        <f>VLOOKUP(B148,data!$B$1:$B$539,1,0)</f>
        <v>06435000</v>
      </c>
    </row>
    <row r="149" spans="1:7" x14ac:dyDescent="0.25">
      <c r="A149" s="13" t="s">
        <v>2081</v>
      </c>
      <c r="B149" s="24" t="str">
        <f t="shared" si="6"/>
        <v>06436000</v>
      </c>
      <c r="C149" s="14" t="s">
        <v>1805</v>
      </c>
      <c r="D149" s="14">
        <v>218587453.09999999</v>
      </c>
      <c r="E149" s="15">
        <v>216649515.77607</v>
      </c>
      <c r="F149">
        <f t="shared" si="5"/>
        <v>0.99113427007613553</v>
      </c>
      <c r="G149" t="str">
        <f>VLOOKUP(B149,data!$B$1:$B$539,1,0)</f>
        <v>06436000</v>
      </c>
    </row>
    <row r="150" spans="1:7" x14ac:dyDescent="0.25">
      <c r="A150" s="13" t="s">
        <v>2082</v>
      </c>
      <c r="B150" s="24" t="str">
        <f t="shared" si="6"/>
        <v>06437000</v>
      </c>
      <c r="C150" s="14" t="s">
        <v>1806</v>
      </c>
      <c r="D150" s="14">
        <v>626328821.29999995</v>
      </c>
      <c r="E150" s="15">
        <v>625489206.18115401</v>
      </c>
      <c r="F150">
        <f t="shared" si="5"/>
        <v>0.99865946593818999</v>
      </c>
      <c r="G150" t="str">
        <f>VLOOKUP(B150,data!$B$1:$B$539,1,0)</f>
        <v>06437000</v>
      </c>
    </row>
    <row r="151" spans="1:7" x14ac:dyDescent="0.25">
      <c r="A151" s="13" t="s">
        <v>2083</v>
      </c>
      <c r="B151" s="24" t="str">
        <f t="shared" si="6"/>
        <v>06438000</v>
      </c>
      <c r="C151" s="14" t="s">
        <v>1807</v>
      </c>
      <c r="D151" s="14">
        <v>355723373.5</v>
      </c>
      <c r="E151" s="15">
        <v>179179.51794436699</v>
      </c>
      <c r="F151">
        <f t="shared" si="5"/>
        <v>5.0370465168313432E-4</v>
      </c>
      <c r="G151" t="str">
        <f>VLOOKUP(B151,data!$B$1:$B$539,1,0)</f>
        <v>06438000</v>
      </c>
    </row>
    <row r="152" spans="1:7" x14ac:dyDescent="0.25">
      <c r="A152" s="13" t="s">
        <v>2084</v>
      </c>
      <c r="B152" s="24" t="str">
        <f t="shared" si="6"/>
        <v>06439000</v>
      </c>
      <c r="C152" s="14" t="s">
        <v>1808</v>
      </c>
      <c r="D152" s="14">
        <v>809856793.10000002</v>
      </c>
      <c r="E152" s="15">
        <v>725868909.05157197</v>
      </c>
      <c r="F152">
        <f t="shared" si="5"/>
        <v>0.89629291899011421</v>
      </c>
      <c r="G152" t="str">
        <f>VLOOKUP(B152,data!$B$1:$B$539,1,0)</f>
        <v>06439000</v>
      </c>
    </row>
    <row r="153" spans="1:7" x14ac:dyDescent="0.25">
      <c r="A153" s="13" t="s">
        <v>2085</v>
      </c>
      <c r="B153" s="24" t="str">
        <f t="shared" si="6"/>
        <v>06440000</v>
      </c>
      <c r="C153" s="14" t="s">
        <v>1809</v>
      </c>
      <c r="D153" s="14">
        <v>1098220081</v>
      </c>
      <c r="E153" s="15">
        <v>313765154.968925</v>
      </c>
      <c r="F153">
        <f t="shared" si="5"/>
        <v>0.285703348898175</v>
      </c>
      <c r="G153" t="str">
        <f>VLOOKUP(B153,data!$B$1:$B$539,1,0)</f>
        <v>06440000</v>
      </c>
    </row>
    <row r="154" spans="1:7" x14ac:dyDescent="0.25">
      <c r="A154" s="13" t="s">
        <v>2086</v>
      </c>
      <c r="B154" s="24" t="str">
        <f t="shared" si="6"/>
        <v>06531000</v>
      </c>
      <c r="C154" s="14" t="s">
        <v>1810</v>
      </c>
      <c r="D154" s="14">
        <v>855840113.70000005</v>
      </c>
      <c r="E154" s="15">
        <v>133635819.939374</v>
      </c>
      <c r="F154">
        <f t="shared" si="5"/>
        <v>0.15614577746494565</v>
      </c>
      <c r="G154" t="str">
        <f>VLOOKUP(B154,data!$B$1:$B$539,1,0)</f>
        <v>06531000</v>
      </c>
    </row>
    <row r="155" spans="1:7" x14ac:dyDescent="0.25">
      <c r="A155" s="13" t="s">
        <v>2087</v>
      </c>
      <c r="B155" s="24" t="str">
        <f t="shared" si="6"/>
        <v>06532000</v>
      </c>
      <c r="C155" s="14" t="s">
        <v>1811</v>
      </c>
      <c r="D155" s="14">
        <v>1064117377</v>
      </c>
      <c r="E155" s="15">
        <v>706685887.86601496</v>
      </c>
      <c r="F155">
        <f t="shared" si="5"/>
        <v>0.66410520412544205</v>
      </c>
      <c r="G155" t="str">
        <f>VLOOKUP(B155,data!$B$1:$B$539,1,0)</f>
        <v>06532000</v>
      </c>
    </row>
    <row r="156" spans="1:7" x14ac:dyDescent="0.25">
      <c r="A156" s="13" t="s">
        <v>2088</v>
      </c>
      <c r="B156" s="24" t="str">
        <f t="shared" si="6"/>
        <v>06533000</v>
      </c>
      <c r="C156" s="14" t="s">
        <v>1812</v>
      </c>
      <c r="D156" s="14">
        <v>740911086.89999998</v>
      </c>
      <c r="E156" s="15">
        <v>314764559.45593703</v>
      </c>
      <c r="F156">
        <f t="shared" si="5"/>
        <v>0.42483445722606722</v>
      </c>
      <c r="G156" t="str">
        <f>VLOOKUP(B156,data!$B$1:$B$539,1,0)</f>
        <v>06533000</v>
      </c>
    </row>
    <row r="157" spans="1:7" x14ac:dyDescent="0.25">
      <c r="A157" s="13" t="s">
        <v>2089</v>
      </c>
      <c r="B157" s="24" t="str">
        <f t="shared" si="6"/>
        <v>06534000</v>
      </c>
      <c r="C157" s="14" t="s">
        <v>1813</v>
      </c>
      <c r="D157" s="14">
        <v>1265189632</v>
      </c>
      <c r="E157" s="15">
        <v>361537688.168621</v>
      </c>
      <c r="F157">
        <f t="shared" si="5"/>
        <v>0.28575770700642367</v>
      </c>
      <c r="G157" t="str">
        <f>VLOOKUP(B157,data!$B$1:$B$539,1,0)</f>
        <v>06534000</v>
      </c>
    </row>
    <row r="158" spans="1:7" x14ac:dyDescent="0.25">
      <c r="A158" s="13" t="s">
        <v>2090</v>
      </c>
      <c r="B158" s="24" t="str">
        <f t="shared" si="6"/>
        <v>06535000</v>
      </c>
      <c r="C158" s="14" t="s">
        <v>1814</v>
      </c>
      <c r="D158" s="14">
        <v>1458523969</v>
      </c>
      <c r="E158" s="15">
        <v>491565457.09224898</v>
      </c>
      <c r="F158">
        <f t="shared" si="5"/>
        <v>0.33702939926950831</v>
      </c>
      <c r="G158" t="str">
        <f>VLOOKUP(B158,data!$B$1:$B$539,1,0)</f>
        <v>06535000</v>
      </c>
    </row>
    <row r="159" spans="1:7" x14ac:dyDescent="0.25">
      <c r="A159" s="13" t="s">
        <v>2091</v>
      </c>
      <c r="B159" s="24" t="str">
        <f t="shared" si="6"/>
        <v>06611000</v>
      </c>
      <c r="C159" s="14" t="s">
        <v>1815</v>
      </c>
      <c r="D159" s="14">
        <v>102406267.8</v>
      </c>
      <c r="E159" s="15">
        <v>27588337.238564</v>
      </c>
      <c r="F159">
        <f t="shared" si="5"/>
        <v>0.26940086609194835</v>
      </c>
      <c r="G159" t="str">
        <f>VLOOKUP(B159,data!$B$1:$B$539,1,0)</f>
        <v>06611000</v>
      </c>
    </row>
    <row r="160" spans="1:7" x14ac:dyDescent="0.25">
      <c r="A160" s="13" t="s">
        <v>2092</v>
      </c>
      <c r="B160" s="24" t="str">
        <f t="shared" si="6"/>
        <v>06631000</v>
      </c>
      <c r="C160" s="14" t="s">
        <v>1816</v>
      </c>
      <c r="D160" s="14">
        <v>1384195935</v>
      </c>
      <c r="E160" s="15">
        <v>723149911.50979197</v>
      </c>
      <c r="F160">
        <f t="shared" si="5"/>
        <v>0.52243319982715597</v>
      </c>
      <c r="G160" t="str">
        <f>VLOOKUP(B160,data!$B$1:$B$539,1,0)</f>
        <v>06631000</v>
      </c>
    </row>
    <row r="161" spans="1:7" x14ac:dyDescent="0.25">
      <c r="A161" s="13" t="s">
        <v>2093</v>
      </c>
      <c r="B161" s="24" t="str">
        <f t="shared" si="6"/>
        <v>06632000</v>
      </c>
      <c r="C161" s="14" t="s">
        <v>1817</v>
      </c>
      <c r="D161" s="14">
        <v>1097386884</v>
      </c>
      <c r="E161" s="15">
        <v>431958095.70872402</v>
      </c>
      <c r="F161">
        <f t="shared" si="5"/>
        <v>0.39362425595449713</v>
      </c>
      <c r="G161" t="str">
        <f>VLOOKUP(B161,data!$B$1:$B$539,1,0)</f>
        <v>06632000</v>
      </c>
    </row>
    <row r="162" spans="1:7" x14ac:dyDescent="0.25">
      <c r="A162" s="13" t="s">
        <v>2094</v>
      </c>
      <c r="B162" s="24" t="str">
        <f t="shared" si="6"/>
        <v>06633000</v>
      </c>
      <c r="C162" s="14" t="s">
        <v>1818</v>
      </c>
      <c r="D162" s="14">
        <v>1295648542</v>
      </c>
      <c r="E162" s="15">
        <v>987637867.79362595</v>
      </c>
      <c r="F162">
        <f t="shared" si="5"/>
        <v>0.76227297432765218</v>
      </c>
      <c r="G162" t="str">
        <f>VLOOKUP(B162,data!$B$1:$B$539,1,0)</f>
        <v>06633000</v>
      </c>
    </row>
    <row r="163" spans="1:7" x14ac:dyDescent="0.25">
      <c r="A163" s="13" t="s">
        <v>2095</v>
      </c>
      <c r="B163" s="24" t="str">
        <f t="shared" si="6"/>
        <v>06634000</v>
      </c>
      <c r="C163" s="14" t="s">
        <v>1819</v>
      </c>
      <c r="D163" s="14">
        <v>1536314252</v>
      </c>
      <c r="E163" s="15">
        <v>556784863.18556905</v>
      </c>
      <c r="F163">
        <f t="shared" si="5"/>
        <v>0.36241599819876502</v>
      </c>
      <c r="G163" t="str">
        <f>VLOOKUP(B163,data!$B$1:$B$539,1,0)</f>
        <v>06634000</v>
      </c>
    </row>
    <row r="164" spans="1:7" x14ac:dyDescent="0.25">
      <c r="A164" s="13" t="s">
        <v>2096</v>
      </c>
      <c r="B164" s="24" t="str">
        <f t="shared" si="6"/>
        <v>06635000</v>
      </c>
      <c r="C164" s="14" t="s">
        <v>1820</v>
      </c>
      <c r="D164" s="14">
        <v>1848530267</v>
      </c>
      <c r="E164" s="15">
        <v>554596144.83788896</v>
      </c>
      <c r="F164">
        <f t="shared" si="5"/>
        <v>0.30002005092291462</v>
      </c>
      <c r="G164" t="str">
        <f>VLOOKUP(B164,data!$B$1:$B$539,1,0)</f>
        <v>06635000</v>
      </c>
    </row>
    <row r="165" spans="1:7" x14ac:dyDescent="0.25">
      <c r="A165" s="13" t="s">
        <v>2097</v>
      </c>
      <c r="B165" s="24" t="str">
        <f t="shared" si="6"/>
        <v>06636000</v>
      </c>
      <c r="C165" s="14" t="s">
        <v>1821</v>
      </c>
      <c r="D165" s="14">
        <v>1023744983</v>
      </c>
      <c r="E165" s="15">
        <v>1020636920.88495</v>
      </c>
      <c r="F165">
        <f t="shared" si="5"/>
        <v>0.99696402701193998</v>
      </c>
      <c r="G165" t="str">
        <f>VLOOKUP(B165,data!$B$1:$B$539,1,0)</f>
        <v>06636000</v>
      </c>
    </row>
    <row r="166" spans="1:7" x14ac:dyDescent="0.25">
      <c r="A166" s="13" t="s">
        <v>2098</v>
      </c>
      <c r="B166" s="24" t="str">
        <f t="shared" si="6"/>
        <v>07111000</v>
      </c>
      <c r="C166" s="14" t="s">
        <v>1822</v>
      </c>
      <c r="D166" s="14">
        <v>107270792.40000001</v>
      </c>
      <c r="E166" s="15">
        <v>1118753.34929036</v>
      </c>
      <c r="F166">
        <f t="shared" si="5"/>
        <v>1.0429244757684478E-2</v>
      </c>
      <c r="G166" t="str">
        <f>VLOOKUP(B166,data!$B$1:$B$539,1,0)</f>
        <v>07111000</v>
      </c>
    </row>
    <row r="167" spans="1:7" x14ac:dyDescent="0.25">
      <c r="A167" s="13" t="s">
        <v>2099</v>
      </c>
      <c r="B167" s="24" t="str">
        <f t="shared" si="6"/>
        <v>07131000</v>
      </c>
      <c r="C167" s="14" t="s">
        <v>1823</v>
      </c>
      <c r="D167" s="14">
        <v>783908481.60000002</v>
      </c>
      <c r="E167" s="15">
        <v>4368184.7874610703</v>
      </c>
      <c r="F167">
        <f t="shared" si="5"/>
        <v>5.5723147408041395E-3</v>
      </c>
      <c r="G167" t="str">
        <f>VLOOKUP(B167,data!$B$1:$B$539,1,0)</f>
        <v>07131000</v>
      </c>
    </row>
    <row r="168" spans="1:7" x14ac:dyDescent="0.25">
      <c r="A168" s="13" t="s">
        <v>2100</v>
      </c>
      <c r="B168" s="24" t="str">
        <f t="shared" si="6"/>
        <v>07132000</v>
      </c>
      <c r="C168" s="14" t="s">
        <v>1824</v>
      </c>
      <c r="D168" s="14">
        <v>639964334.79999995</v>
      </c>
      <c r="E168" s="15">
        <v>48451417.899677798</v>
      </c>
      <c r="F168">
        <f t="shared" si="5"/>
        <v>7.5709559525406547E-2</v>
      </c>
      <c r="G168" t="str">
        <f>VLOOKUP(B168,data!$B$1:$B$539,1,0)</f>
        <v>07132000</v>
      </c>
    </row>
    <row r="169" spans="1:7" x14ac:dyDescent="0.25">
      <c r="A169" s="13" t="s">
        <v>2101</v>
      </c>
      <c r="B169" s="24" t="str">
        <f t="shared" si="6"/>
        <v>07133000</v>
      </c>
      <c r="C169" s="14" t="s">
        <v>1825</v>
      </c>
      <c r="D169" s="14">
        <v>865587510.29999995</v>
      </c>
      <c r="E169" s="15">
        <v>506791228.098768</v>
      </c>
      <c r="F169">
        <f t="shared" si="5"/>
        <v>0.58548814772422209</v>
      </c>
      <c r="G169" t="str">
        <f>VLOOKUP(B169,data!$B$1:$B$539,1,0)</f>
        <v>07133000</v>
      </c>
    </row>
    <row r="170" spans="1:7" x14ac:dyDescent="0.25">
      <c r="A170" s="13" t="s">
        <v>2102</v>
      </c>
      <c r="B170" s="24" t="str">
        <f t="shared" si="6"/>
        <v>07134000</v>
      </c>
      <c r="C170" s="14" t="s">
        <v>1826</v>
      </c>
      <c r="D170" s="14">
        <v>779548902.20000005</v>
      </c>
      <c r="E170" s="15">
        <v>268143312.565061</v>
      </c>
      <c r="F170">
        <f t="shared" si="5"/>
        <v>0.34397240738627388</v>
      </c>
      <c r="G170" t="str">
        <f>VLOOKUP(B170,data!$B$1:$B$539,1,0)</f>
        <v>07134000</v>
      </c>
    </row>
    <row r="171" spans="1:7" x14ac:dyDescent="0.25">
      <c r="A171" s="13" t="s">
        <v>2103</v>
      </c>
      <c r="B171" s="24" t="str">
        <f t="shared" si="6"/>
        <v>07135000</v>
      </c>
      <c r="C171" s="14" t="s">
        <v>1827</v>
      </c>
      <c r="D171" s="14">
        <v>691864916.20000005</v>
      </c>
      <c r="E171" s="15">
        <v>43563795.1629145</v>
      </c>
      <c r="F171">
        <f t="shared" si="5"/>
        <v>6.2965752624348059E-2</v>
      </c>
      <c r="G171" t="str">
        <f>VLOOKUP(B171,data!$B$1:$B$539,1,0)</f>
        <v>07135000</v>
      </c>
    </row>
    <row r="172" spans="1:7" x14ac:dyDescent="0.25">
      <c r="A172" s="13" t="s">
        <v>2104</v>
      </c>
      <c r="B172" s="24" t="str">
        <f t="shared" si="6"/>
        <v>07137000</v>
      </c>
      <c r="C172" s="14" t="s">
        <v>1828</v>
      </c>
      <c r="D172" s="14">
        <v>820484205.5</v>
      </c>
      <c r="E172" s="15">
        <v>2716677.1388005898</v>
      </c>
      <c r="F172">
        <f t="shared" si="5"/>
        <v>3.3110657348303942E-3</v>
      </c>
      <c r="G172" t="str">
        <f>VLOOKUP(B172,data!$B$1:$B$539,1,0)</f>
        <v>07137000</v>
      </c>
    </row>
    <row r="173" spans="1:7" x14ac:dyDescent="0.25">
      <c r="A173" s="13" t="s">
        <v>2105</v>
      </c>
      <c r="B173" s="24" t="str">
        <f t="shared" si="6"/>
        <v>07138000</v>
      </c>
      <c r="C173" s="14" t="s">
        <v>1829</v>
      </c>
      <c r="D173" s="14">
        <v>626765474</v>
      </c>
      <c r="E173" s="15">
        <v>423100566.38518101</v>
      </c>
      <c r="F173">
        <f t="shared" si="5"/>
        <v>0.67505404164170824</v>
      </c>
      <c r="G173" t="str">
        <f>VLOOKUP(B173,data!$B$1:$B$539,1,0)</f>
        <v>07138000</v>
      </c>
    </row>
    <row r="174" spans="1:7" x14ac:dyDescent="0.25">
      <c r="A174" s="13" t="s">
        <v>2106</v>
      </c>
      <c r="B174" s="24" t="str">
        <f t="shared" si="6"/>
        <v>07140000</v>
      </c>
      <c r="C174" s="14" t="s">
        <v>1830</v>
      </c>
      <c r="D174" s="14">
        <v>993715189.39999998</v>
      </c>
      <c r="E174" s="15">
        <v>228765746.35440201</v>
      </c>
      <c r="F174">
        <f t="shared" si="5"/>
        <v>0.23021258887320578</v>
      </c>
      <c r="G174" t="str">
        <f>VLOOKUP(B174,data!$B$1:$B$539,1,0)</f>
        <v>07140000</v>
      </c>
    </row>
    <row r="175" spans="1:7" x14ac:dyDescent="0.25">
      <c r="A175" s="13" t="s">
        <v>2107</v>
      </c>
      <c r="B175" s="24" t="str">
        <f t="shared" si="6"/>
        <v>07141000</v>
      </c>
      <c r="C175" s="14" t="s">
        <v>1831</v>
      </c>
      <c r="D175" s="14">
        <v>780857146.10000002</v>
      </c>
      <c r="E175" s="15">
        <v>414855956.94182998</v>
      </c>
      <c r="F175">
        <f t="shared" si="5"/>
        <v>0.53128278202208024</v>
      </c>
      <c r="G175" t="str">
        <f>VLOOKUP(B175,data!$B$1:$B$539,1,0)</f>
        <v>07141000</v>
      </c>
    </row>
    <row r="176" spans="1:7" x14ac:dyDescent="0.25">
      <c r="A176" s="13" t="s">
        <v>2108</v>
      </c>
      <c r="B176" s="24" t="str">
        <f t="shared" si="6"/>
        <v>07143000</v>
      </c>
      <c r="C176" s="14" t="s">
        <v>1832</v>
      </c>
      <c r="D176" s="14">
        <v>986837486.20000005</v>
      </c>
      <c r="E176" s="15">
        <v>148705102.365327</v>
      </c>
      <c r="F176">
        <f t="shared" si="5"/>
        <v>0.15068854238395774</v>
      </c>
      <c r="G176" t="str">
        <f>VLOOKUP(B176,data!$B$1:$B$539,1,0)</f>
        <v>07143000</v>
      </c>
    </row>
    <row r="177" spans="1:7" x14ac:dyDescent="0.25">
      <c r="A177" s="13" t="s">
        <v>2111</v>
      </c>
      <c r="B177" s="24" t="str">
        <f t="shared" si="6"/>
        <v>07231000</v>
      </c>
      <c r="C177" s="14" t="s">
        <v>1833</v>
      </c>
      <c r="D177" s="14">
        <v>1167387621</v>
      </c>
      <c r="E177" s="15">
        <v>249424148.92836601</v>
      </c>
      <c r="F177">
        <f t="shared" si="5"/>
        <v>0.21366009407801148</v>
      </c>
      <c r="G177" t="str">
        <f>VLOOKUP(B177,data!$B$1:$B$539,1,0)</f>
        <v>07231000</v>
      </c>
    </row>
    <row r="178" spans="1:7" x14ac:dyDescent="0.25">
      <c r="A178" s="13" t="s">
        <v>2112</v>
      </c>
      <c r="B178" s="24" t="str">
        <f t="shared" si="6"/>
        <v>07232000</v>
      </c>
      <c r="C178" s="14" t="s">
        <v>1834</v>
      </c>
      <c r="D178" s="14">
        <v>1628220666</v>
      </c>
      <c r="E178" s="15">
        <v>750718712.29533803</v>
      </c>
      <c r="F178">
        <f t="shared" si="5"/>
        <v>0.46106693519595582</v>
      </c>
      <c r="G178" t="str">
        <f>VLOOKUP(B178,data!$B$1:$B$539,1,0)</f>
        <v>07232000</v>
      </c>
    </row>
    <row r="179" spans="1:7" x14ac:dyDescent="0.25">
      <c r="A179" s="13" t="s">
        <v>2113</v>
      </c>
      <c r="B179" s="24" t="str">
        <f t="shared" si="6"/>
        <v>07233000</v>
      </c>
      <c r="C179" s="14" t="s">
        <v>1835</v>
      </c>
      <c r="D179" s="14">
        <v>909292983.89999998</v>
      </c>
      <c r="E179" s="15">
        <v>890964446.24381995</v>
      </c>
      <c r="F179">
        <f t="shared" si="5"/>
        <v>0.97984308910251561</v>
      </c>
      <c r="G179" t="str">
        <f>VLOOKUP(B179,data!$B$1:$B$539,1,0)</f>
        <v>07233000</v>
      </c>
    </row>
    <row r="180" spans="1:7" x14ac:dyDescent="0.25">
      <c r="A180" s="13" t="s">
        <v>2114</v>
      </c>
      <c r="B180" s="24" t="str">
        <f t="shared" si="6"/>
        <v>07235000</v>
      </c>
      <c r="C180" s="14" t="s">
        <v>1836</v>
      </c>
      <c r="D180" s="14">
        <v>1105732574</v>
      </c>
      <c r="E180" s="15">
        <v>545889842.42790794</v>
      </c>
      <c r="F180">
        <f t="shared" si="5"/>
        <v>0.49369065835977438</v>
      </c>
      <c r="G180" t="str">
        <f>VLOOKUP(B180,data!$B$1:$B$539,1,0)</f>
        <v>07235000</v>
      </c>
    </row>
    <row r="181" spans="1:7" x14ac:dyDescent="0.25">
      <c r="A181" s="13" t="s">
        <v>2119</v>
      </c>
      <c r="B181" s="24" t="str">
        <f t="shared" si="6"/>
        <v>07331000</v>
      </c>
      <c r="C181" s="14" t="s">
        <v>1837</v>
      </c>
      <c r="D181" s="14">
        <v>700333502.20000005</v>
      </c>
      <c r="E181" s="15">
        <v>2127259.4526466499</v>
      </c>
      <c r="F181">
        <f t="shared" si="5"/>
        <v>3.0374949162993931E-3</v>
      </c>
      <c r="G181" t="str">
        <f>VLOOKUP(B181,data!$B$1:$B$539,1,0)</f>
        <v>07331000</v>
      </c>
    </row>
    <row r="182" spans="1:7" x14ac:dyDescent="0.25">
      <c r="A182" s="13" t="s">
        <v>2121</v>
      </c>
      <c r="B182" s="24" t="str">
        <f t="shared" si="6"/>
        <v>07333000</v>
      </c>
      <c r="C182" s="14" t="s">
        <v>1839</v>
      </c>
      <c r="D182" s="14">
        <v>641840514</v>
      </c>
      <c r="E182" s="15">
        <v>83459.995957553401</v>
      </c>
      <c r="F182">
        <f t="shared" si="5"/>
        <v>1.3003229639934103E-4</v>
      </c>
      <c r="G182" t="str">
        <f>VLOOKUP(B182,data!$B$1:$B$539,1,0)</f>
        <v>07333000</v>
      </c>
    </row>
    <row r="183" spans="1:7" x14ac:dyDescent="0.25">
      <c r="A183" s="13" t="s">
        <v>2125</v>
      </c>
      <c r="B183" s="24" t="str">
        <f t="shared" si="6"/>
        <v>07336000</v>
      </c>
      <c r="C183" s="14" t="s">
        <v>1841</v>
      </c>
      <c r="D183" s="14">
        <v>571573377.20000005</v>
      </c>
      <c r="E183" s="15">
        <v>235606.832412483</v>
      </c>
      <c r="F183">
        <f t="shared" si="5"/>
        <v>4.1220749917825769E-4</v>
      </c>
      <c r="G183" t="str">
        <f>VLOOKUP(B183,data!$B$1:$B$539,1,0)</f>
        <v>07336000</v>
      </c>
    </row>
    <row r="184" spans="1:7" x14ac:dyDescent="0.25">
      <c r="A184" s="13" t="s">
        <v>2127</v>
      </c>
      <c r="B184" s="24" t="str">
        <f t="shared" si="6"/>
        <v>07338000</v>
      </c>
      <c r="C184" s="14" t="s">
        <v>1843</v>
      </c>
      <c r="D184" s="14">
        <v>392782006</v>
      </c>
      <c r="E184" s="15">
        <v>22953.061823844899</v>
      </c>
      <c r="F184">
        <f t="shared" si="5"/>
        <v>5.8437152092565304E-5</v>
      </c>
      <c r="G184" t="str">
        <f>VLOOKUP(B184,data!$B$1:$B$539,1,0)</f>
        <v>07338000</v>
      </c>
    </row>
    <row r="185" spans="1:7" x14ac:dyDescent="0.25">
      <c r="A185" s="13" t="s">
        <v>2128</v>
      </c>
      <c r="B185" s="24" t="str">
        <f t="shared" si="6"/>
        <v>07339000</v>
      </c>
      <c r="C185" s="14" t="s">
        <v>1844</v>
      </c>
      <c r="D185" s="14">
        <v>605725576.89999998</v>
      </c>
      <c r="E185" s="15">
        <v>1097756.37644809</v>
      </c>
      <c r="F185">
        <f t="shared" si="5"/>
        <v>1.8122998570841594E-3</v>
      </c>
      <c r="G185" t="str">
        <f>VLOOKUP(B185,data!$B$1:$B$539,1,0)</f>
        <v>07339000</v>
      </c>
    </row>
    <row r="186" spans="1:7" x14ac:dyDescent="0.25">
      <c r="A186" s="13" t="s">
        <v>2132</v>
      </c>
      <c r="B186" s="24" t="str">
        <f t="shared" si="6"/>
        <v>08115000</v>
      </c>
      <c r="C186" s="14" t="s">
        <v>1846</v>
      </c>
      <c r="D186" s="14">
        <v>618119091.60000002</v>
      </c>
      <c r="E186" s="15">
        <v>59800681.847911</v>
      </c>
      <c r="F186">
        <f t="shared" si="5"/>
        <v>9.6746213894020092E-2</v>
      </c>
      <c r="G186" t="str">
        <f>VLOOKUP(B186,data!$B$1:$B$539,1,0)</f>
        <v>08115000</v>
      </c>
    </row>
    <row r="187" spans="1:7" x14ac:dyDescent="0.25">
      <c r="A187" s="13" t="s">
        <v>2133</v>
      </c>
      <c r="B187" s="24" t="str">
        <f t="shared" si="6"/>
        <v>08116000</v>
      </c>
      <c r="C187" s="14" t="s">
        <v>1847</v>
      </c>
      <c r="D187" s="14">
        <v>636857110.79999995</v>
      </c>
      <c r="E187" s="15">
        <v>12596292.072622599</v>
      </c>
      <c r="F187">
        <f t="shared" si="5"/>
        <v>1.9778835564542151E-2</v>
      </c>
      <c r="G187" t="str">
        <f>VLOOKUP(B187,data!$B$1:$B$539,1,0)</f>
        <v>08116000</v>
      </c>
    </row>
    <row r="188" spans="1:7" x14ac:dyDescent="0.25">
      <c r="A188" s="13" t="s">
        <v>2135</v>
      </c>
      <c r="B188" s="24" t="str">
        <f t="shared" si="6"/>
        <v>08118000</v>
      </c>
      <c r="C188" s="14" t="s">
        <v>1849</v>
      </c>
      <c r="D188" s="14">
        <v>685845724.39999998</v>
      </c>
      <c r="E188" s="15">
        <v>106366172.793375</v>
      </c>
      <c r="F188">
        <f t="shared" si="5"/>
        <v>0.15508760791128001</v>
      </c>
      <c r="G188" t="str">
        <f>VLOOKUP(B188,data!$B$1:$B$539,1,0)</f>
        <v>08118000</v>
      </c>
    </row>
    <row r="189" spans="1:7" x14ac:dyDescent="0.25">
      <c r="A189" s="13" t="s">
        <v>2136</v>
      </c>
      <c r="B189" s="24" t="str">
        <f t="shared" si="6"/>
        <v>08119000</v>
      </c>
      <c r="C189" s="14" t="s">
        <v>1850</v>
      </c>
      <c r="D189" s="14">
        <v>857652651.29999995</v>
      </c>
      <c r="E189" s="15">
        <v>497726773.46236598</v>
      </c>
      <c r="F189">
        <f t="shared" si="5"/>
        <v>0.58033607510911223</v>
      </c>
      <c r="G189" t="str">
        <f>VLOOKUP(B189,data!$B$1:$B$539,1,0)</f>
        <v>08119000</v>
      </c>
    </row>
    <row r="190" spans="1:7" x14ac:dyDescent="0.25">
      <c r="A190" s="13" t="s">
        <v>2139</v>
      </c>
      <c r="B190" s="24" t="str">
        <f t="shared" si="6"/>
        <v>08125000</v>
      </c>
      <c r="C190" s="14" t="s">
        <v>1851</v>
      </c>
      <c r="D190" s="14">
        <v>1101211846</v>
      </c>
      <c r="E190" s="15">
        <v>250862201.76806399</v>
      </c>
      <c r="F190">
        <f t="shared" si="5"/>
        <v>0.2278055786262074</v>
      </c>
      <c r="G190" t="str">
        <f>VLOOKUP(B190,data!$B$1:$B$539,1,0)</f>
        <v>08125000</v>
      </c>
    </row>
    <row r="191" spans="1:7" x14ac:dyDescent="0.25">
      <c r="A191" s="13" t="s">
        <v>2140</v>
      </c>
      <c r="B191" s="24" t="str">
        <f t="shared" si="6"/>
        <v>08126000</v>
      </c>
      <c r="C191" s="14" t="s">
        <v>1852</v>
      </c>
      <c r="D191" s="14">
        <v>774335692</v>
      </c>
      <c r="E191" s="15">
        <v>100512671.102199</v>
      </c>
      <c r="F191">
        <f t="shared" si="5"/>
        <v>0.1298050343547886</v>
      </c>
      <c r="G191" t="str">
        <f>VLOOKUP(B191,data!$B$1:$B$539,1,0)</f>
        <v>08126000</v>
      </c>
    </row>
    <row r="192" spans="1:7" x14ac:dyDescent="0.25">
      <c r="A192" s="13" t="s">
        <v>2141</v>
      </c>
      <c r="B192" s="24" t="str">
        <f t="shared" si="6"/>
        <v>08127000</v>
      </c>
      <c r="C192" s="14" t="s">
        <v>1853</v>
      </c>
      <c r="D192" s="14">
        <v>1482802003</v>
      </c>
      <c r="E192" s="15">
        <v>337252046.06918299</v>
      </c>
      <c r="F192">
        <f t="shared" si="5"/>
        <v>0.22744239985301867</v>
      </c>
      <c r="G192" t="str">
        <f>VLOOKUP(B192,data!$B$1:$B$539,1,0)</f>
        <v>08127000</v>
      </c>
    </row>
    <row r="193" spans="1:7" x14ac:dyDescent="0.25">
      <c r="A193" s="13" t="s">
        <v>2142</v>
      </c>
      <c r="B193" s="24" t="str">
        <f t="shared" si="6"/>
        <v>08128000</v>
      </c>
      <c r="C193" s="14" t="s">
        <v>1854</v>
      </c>
      <c r="D193" s="14">
        <v>1307463208</v>
      </c>
      <c r="E193" s="15">
        <v>6517354.5490087401</v>
      </c>
      <c r="F193">
        <f t="shared" si="5"/>
        <v>4.9847326556731221E-3</v>
      </c>
      <c r="G193" t="str">
        <f>VLOOKUP(B193,data!$B$1:$B$539,1,0)</f>
        <v>08128000</v>
      </c>
    </row>
    <row r="194" spans="1:7" x14ac:dyDescent="0.25">
      <c r="A194" s="13" t="s">
        <v>2145</v>
      </c>
      <c r="B194" s="24" t="str">
        <f t="shared" si="6"/>
        <v>08136000</v>
      </c>
      <c r="C194" s="14" t="s">
        <v>1855</v>
      </c>
      <c r="D194" s="14">
        <v>1511490198</v>
      </c>
      <c r="E194" s="15">
        <v>217883613.13277099</v>
      </c>
      <c r="F194">
        <f t="shared" ref="F194:F257" si="7">E194/D194</f>
        <v>0.14415152239893717</v>
      </c>
      <c r="G194" t="str">
        <f>VLOOKUP(B194,data!$B$1:$B$539,1,0)</f>
        <v>08136000</v>
      </c>
    </row>
    <row r="195" spans="1:7" x14ac:dyDescent="0.25">
      <c r="A195" s="13" t="s">
        <v>2146</v>
      </c>
      <c r="B195" s="24" t="str">
        <f t="shared" ref="B195:B258" si="8">0&amp;A195</f>
        <v>08212000</v>
      </c>
      <c r="C195" s="14" t="s">
        <v>1856</v>
      </c>
      <c r="D195" s="14">
        <v>171388515.80000001</v>
      </c>
      <c r="E195" s="15">
        <v>232119.257861847</v>
      </c>
      <c r="F195">
        <f t="shared" si="7"/>
        <v>1.3543454576193197E-3</v>
      </c>
      <c r="G195" t="str">
        <f>VLOOKUP(B195,data!$B$1:$B$539,1,0)</f>
        <v>08212000</v>
      </c>
    </row>
    <row r="196" spans="1:7" x14ac:dyDescent="0.25">
      <c r="A196" s="13" t="s">
        <v>2147</v>
      </c>
      <c r="B196" s="24" t="str">
        <f t="shared" si="8"/>
        <v>08215000</v>
      </c>
      <c r="C196" s="14" t="s">
        <v>1857</v>
      </c>
      <c r="D196" s="14">
        <v>1086400462</v>
      </c>
      <c r="E196" s="15">
        <v>205561018.81211901</v>
      </c>
      <c r="F196">
        <f t="shared" si="7"/>
        <v>0.18921293390624405</v>
      </c>
      <c r="G196" t="str">
        <f>VLOOKUP(B196,data!$B$1:$B$539,1,0)</f>
        <v>08215000</v>
      </c>
    </row>
    <row r="197" spans="1:7" x14ac:dyDescent="0.25">
      <c r="A197" s="13" t="s">
        <v>2148</v>
      </c>
      <c r="B197" s="24" t="str">
        <f t="shared" si="8"/>
        <v>08216000</v>
      </c>
      <c r="C197" s="14" t="s">
        <v>1858</v>
      </c>
      <c r="D197" s="14">
        <v>875253339.79999995</v>
      </c>
      <c r="E197" s="15">
        <v>501948317.28980601</v>
      </c>
      <c r="F197">
        <f t="shared" si="7"/>
        <v>0.5734891767502468</v>
      </c>
      <c r="G197" t="str">
        <f>VLOOKUP(B197,data!$B$1:$B$539,1,0)</f>
        <v>08216000</v>
      </c>
    </row>
    <row r="198" spans="1:7" x14ac:dyDescent="0.25">
      <c r="A198" s="13" t="s">
        <v>2149</v>
      </c>
      <c r="B198" s="24" t="str">
        <f t="shared" si="8"/>
        <v>08221000</v>
      </c>
      <c r="C198" s="14" t="s">
        <v>1859</v>
      </c>
      <c r="D198" s="14">
        <v>109636901.3</v>
      </c>
      <c r="E198" s="15">
        <v>59395423.682764299</v>
      </c>
      <c r="F198">
        <f t="shared" si="7"/>
        <v>0.54174664714611287</v>
      </c>
      <c r="G198" t="str">
        <f>VLOOKUP(B198,data!$B$1:$B$539,1,0)</f>
        <v>08221000</v>
      </c>
    </row>
    <row r="199" spans="1:7" x14ac:dyDescent="0.25">
      <c r="A199" s="13" t="s">
        <v>2150</v>
      </c>
      <c r="B199" s="24" t="str">
        <f t="shared" si="8"/>
        <v>08222000</v>
      </c>
      <c r="C199" s="14" t="s">
        <v>1860</v>
      </c>
      <c r="D199" s="14">
        <v>144796085.40000001</v>
      </c>
      <c r="E199" s="15">
        <v>191654.34633028501</v>
      </c>
      <c r="F199">
        <f t="shared" si="7"/>
        <v>1.3236155231741162E-3</v>
      </c>
      <c r="G199" t="str">
        <f>VLOOKUP(B199,data!$B$1:$B$539,1,0)</f>
        <v>08222000</v>
      </c>
    </row>
    <row r="200" spans="1:7" x14ac:dyDescent="0.25">
      <c r="A200" s="13" t="s">
        <v>2151</v>
      </c>
      <c r="B200" s="24" t="str">
        <f t="shared" si="8"/>
        <v>08225000</v>
      </c>
      <c r="C200" s="14" t="s">
        <v>1861</v>
      </c>
      <c r="D200" s="14">
        <v>1127060313</v>
      </c>
      <c r="E200" s="15">
        <v>977350561.74131203</v>
      </c>
      <c r="F200">
        <f t="shared" si="7"/>
        <v>0.86716793277886628</v>
      </c>
      <c r="G200" t="str">
        <f>VLOOKUP(B200,data!$B$1:$B$539,1,0)</f>
        <v>08225000</v>
      </c>
    </row>
    <row r="201" spans="1:7" x14ac:dyDescent="0.25">
      <c r="A201" s="13" t="s">
        <v>2152</v>
      </c>
      <c r="B201" s="24" t="str">
        <f t="shared" si="8"/>
        <v>08226000</v>
      </c>
      <c r="C201" s="14" t="s">
        <v>1862</v>
      </c>
      <c r="D201" s="14">
        <v>1053857936</v>
      </c>
      <c r="E201" s="15">
        <v>479866773.11080801</v>
      </c>
      <c r="F201">
        <f t="shared" si="7"/>
        <v>0.45534294207830306</v>
      </c>
      <c r="G201" t="str">
        <f>VLOOKUP(B201,data!$B$1:$B$539,1,0)</f>
        <v>08226000</v>
      </c>
    </row>
    <row r="202" spans="1:7" x14ac:dyDescent="0.25">
      <c r="A202" s="13" t="s">
        <v>2153</v>
      </c>
      <c r="B202" s="24" t="str">
        <f t="shared" si="8"/>
        <v>08231000</v>
      </c>
      <c r="C202" s="14" t="s">
        <v>1863</v>
      </c>
      <c r="D202" s="14">
        <v>96315547.010000005</v>
      </c>
      <c r="E202" s="15">
        <v>56335388.193445504</v>
      </c>
      <c r="F202">
        <f t="shared" si="7"/>
        <v>0.58490440995571003</v>
      </c>
      <c r="G202" t="str">
        <f>VLOOKUP(B202,data!$B$1:$B$539,1,0)</f>
        <v>08231000</v>
      </c>
    </row>
    <row r="203" spans="1:7" x14ac:dyDescent="0.25">
      <c r="A203" s="13" t="s">
        <v>2154</v>
      </c>
      <c r="B203" s="24" t="str">
        <f t="shared" si="8"/>
        <v>08235000</v>
      </c>
      <c r="C203" s="14" t="s">
        <v>1864</v>
      </c>
      <c r="D203" s="14">
        <v>799251030.70000005</v>
      </c>
      <c r="E203" s="15">
        <v>685840159.91284001</v>
      </c>
      <c r="F203">
        <f t="shared" si="7"/>
        <v>0.85810356642539132</v>
      </c>
      <c r="G203" t="str">
        <f>VLOOKUP(B203,data!$B$1:$B$539,1,0)</f>
        <v>08235000</v>
      </c>
    </row>
    <row r="204" spans="1:7" x14ac:dyDescent="0.25">
      <c r="A204" s="13" t="s">
        <v>2155</v>
      </c>
      <c r="B204" s="24" t="str">
        <f t="shared" si="8"/>
        <v>08236000</v>
      </c>
      <c r="C204" s="14" t="s">
        <v>1865</v>
      </c>
      <c r="D204" s="14">
        <v>573943029.10000002</v>
      </c>
      <c r="E204" s="15">
        <v>245674031.994133</v>
      </c>
      <c r="F204">
        <f t="shared" si="7"/>
        <v>0.42804602467142844</v>
      </c>
      <c r="G204" t="str">
        <f>VLOOKUP(B204,data!$B$1:$B$539,1,0)</f>
        <v>08236000</v>
      </c>
    </row>
    <row r="205" spans="1:7" x14ac:dyDescent="0.25">
      <c r="A205" s="13" t="s">
        <v>2156</v>
      </c>
      <c r="B205" s="24" t="str">
        <f t="shared" si="8"/>
        <v>08237000</v>
      </c>
      <c r="C205" s="14" t="s">
        <v>1866</v>
      </c>
      <c r="D205" s="14">
        <v>868364665.70000005</v>
      </c>
      <c r="E205" s="15">
        <v>816505742.36251199</v>
      </c>
      <c r="F205">
        <f t="shared" si="7"/>
        <v>0.94027978637789933</v>
      </c>
      <c r="G205" t="str">
        <f>VLOOKUP(B205,data!$B$1:$B$539,1,0)</f>
        <v>08237000</v>
      </c>
    </row>
    <row r="206" spans="1:7" x14ac:dyDescent="0.25">
      <c r="A206" s="13" t="s">
        <v>2157</v>
      </c>
      <c r="B206" s="24" t="str">
        <f t="shared" si="8"/>
        <v>08311000</v>
      </c>
      <c r="C206" s="14" t="s">
        <v>1867</v>
      </c>
      <c r="D206" s="14">
        <v>154733039.80000001</v>
      </c>
      <c r="E206" s="15">
        <v>32640663.691726901</v>
      </c>
      <c r="F206">
        <f t="shared" si="7"/>
        <v>0.21094824824689379</v>
      </c>
      <c r="G206" t="str">
        <f>VLOOKUP(B206,data!$B$1:$B$539,1,0)</f>
        <v>08311000</v>
      </c>
    </row>
    <row r="207" spans="1:7" x14ac:dyDescent="0.25">
      <c r="A207" s="13" t="s">
        <v>2158</v>
      </c>
      <c r="B207" s="24" t="str">
        <f t="shared" si="8"/>
        <v>08315000</v>
      </c>
      <c r="C207" s="14" t="s">
        <v>1868</v>
      </c>
      <c r="D207" s="14">
        <v>1376300220</v>
      </c>
      <c r="E207" s="15">
        <v>940844994.27000201</v>
      </c>
      <c r="F207">
        <f t="shared" si="7"/>
        <v>0.68360447858534967</v>
      </c>
      <c r="G207" t="str">
        <f>VLOOKUP(B207,data!$B$1:$B$539,1,0)</f>
        <v>08315000</v>
      </c>
    </row>
    <row r="208" spans="1:7" x14ac:dyDescent="0.25">
      <c r="A208" s="13" t="s">
        <v>2159</v>
      </c>
      <c r="B208" s="24" t="str">
        <f t="shared" si="8"/>
        <v>08316000</v>
      </c>
      <c r="C208" s="14" t="s">
        <v>1869</v>
      </c>
      <c r="D208" s="14">
        <v>679443468.89999998</v>
      </c>
      <c r="E208" s="15">
        <v>443288277.26510298</v>
      </c>
      <c r="F208">
        <f t="shared" si="7"/>
        <v>0.65242849119261437</v>
      </c>
      <c r="G208" t="str">
        <f>VLOOKUP(B208,data!$B$1:$B$539,1,0)</f>
        <v>08316000</v>
      </c>
    </row>
    <row r="209" spans="1:7" x14ac:dyDescent="0.25">
      <c r="A209" s="13" t="s">
        <v>2160</v>
      </c>
      <c r="B209" s="24" t="str">
        <f t="shared" si="8"/>
        <v>08317000</v>
      </c>
      <c r="C209" s="14" t="s">
        <v>1870</v>
      </c>
      <c r="D209" s="14">
        <v>1860602658</v>
      </c>
      <c r="E209" s="15">
        <v>1156908264.38749</v>
      </c>
      <c r="F209">
        <f t="shared" si="7"/>
        <v>0.62179222383304267</v>
      </c>
      <c r="G209" t="str">
        <f>VLOOKUP(B209,data!$B$1:$B$539,1,0)</f>
        <v>08317000</v>
      </c>
    </row>
    <row r="210" spans="1:7" x14ac:dyDescent="0.25">
      <c r="A210" s="13" t="s">
        <v>2161</v>
      </c>
      <c r="B210" s="24" t="str">
        <f t="shared" si="8"/>
        <v>08325000</v>
      </c>
      <c r="C210" s="14" t="s">
        <v>1871</v>
      </c>
      <c r="D210" s="14">
        <v>768551798.79999995</v>
      </c>
      <c r="E210" s="15">
        <v>243500723.73591</v>
      </c>
      <c r="F210">
        <f t="shared" si="7"/>
        <v>0.31683059504396027</v>
      </c>
      <c r="G210" t="str">
        <f>VLOOKUP(B210,data!$B$1:$B$539,1,0)</f>
        <v>08325000</v>
      </c>
    </row>
    <row r="211" spans="1:7" x14ac:dyDescent="0.25">
      <c r="A211" s="13" t="s">
        <v>2162</v>
      </c>
      <c r="B211" s="24" t="str">
        <f t="shared" si="8"/>
        <v>08326000</v>
      </c>
      <c r="C211" s="14" t="s">
        <v>1872</v>
      </c>
      <c r="D211" s="14">
        <v>1029037080</v>
      </c>
      <c r="E211" s="15">
        <v>861859354.40848899</v>
      </c>
      <c r="F211">
        <f t="shared" si="7"/>
        <v>0.83753964862810293</v>
      </c>
      <c r="G211" t="str">
        <f>VLOOKUP(B211,data!$B$1:$B$539,1,0)</f>
        <v>08326000</v>
      </c>
    </row>
    <row r="212" spans="1:7" x14ac:dyDescent="0.25">
      <c r="A212" s="13" t="s">
        <v>2163</v>
      </c>
      <c r="B212" s="24" t="str">
        <f t="shared" si="8"/>
        <v>08327000</v>
      </c>
      <c r="C212" s="14" t="s">
        <v>1873</v>
      </c>
      <c r="D212" s="14">
        <v>730919495.29999995</v>
      </c>
      <c r="E212" s="15">
        <v>564758974.28134</v>
      </c>
      <c r="F212">
        <f t="shared" si="7"/>
        <v>0.77266918985317157</v>
      </c>
      <c r="G212" t="str">
        <f>VLOOKUP(B212,data!$B$1:$B$539,1,0)</f>
        <v>08327000</v>
      </c>
    </row>
    <row r="213" spans="1:7" x14ac:dyDescent="0.25">
      <c r="A213" s="13" t="s">
        <v>2164</v>
      </c>
      <c r="B213" s="24" t="str">
        <f t="shared" si="8"/>
        <v>08335000</v>
      </c>
      <c r="C213" s="14" t="s">
        <v>1874</v>
      </c>
      <c r="D213" s="14">
        <v>820971266.5</v>
      </c>
      <c r="E213" s="15">
        <v>2329973.1658847001</v>
      </c>
      <c r="F213">
        <f t="shared" si="7"/>
        <v>2.8380690786145805E-3</v>
      </c>
      <c r="G213" t="str">
        <f>VLOOKUP(B213,data!$B$1:$B$539,1,0)</f>
        <v>08335000</v>
      </c>
    </row>
    <row r="214" spans="1:7" x14ac:dyDescent="0.25">
      <c r="A214" s="13" t="s">
        <v>2165</v>
      </c>
      <c r="B214" s="24" t="str">
        <f t="shared" si="8"/>
        <v>08336000</v>
      </c>
      <c r="C214" s="14" t="s">
        <v>1875</v>
      </c>
      <c r="D214" s="14">
        <v>805119094.60000002</v>
      </c>
      <c r="E214" s="15">
        <v>662103929.99981797</v>
      </c>
      <c r="F214">
        <f t="shared" si="7"/>
        <v>0.8223676899984157</v>
      </c>
      <c r="G214" t="str">
        <f>VLOOKUP(B214,data!$B$1:$B$539,1,0)</f>
        <v>08336000</v>
      </c>
    </row>
    <row r="215" spans="1:7" x14ac:dyDescent="0.25">
      <c r="A215" s="13" t="s">
        <v>2166</v>
      </c>
      <c r="B215" s="24" t="str">
        <f t="shared" si="8"/>
        <v>08337000</v>
      </c>
      <c r="C215" s="14" t="s">
        <v>1876</v>
      </c>
      <c r="D215" s="14">
        <v>1134305860</v>
      </c>
      <c r="E215" s="15">
        <v>991701845.81892598</v>
      </c>
      <c r="F215">
        <f t="shared" si="7"/>
        <v>0.87428080977993539</v>
      </c>
      <c r="G215" t="str">
        <f>VLOOKUP(B215,data!$B$1:$B$539,1,0)</f>
        <v>08337000</v>
      </c>
    </row>
    <row r="216" spans="1:7" x14ac:dyDescent="0.25">
      <c r="A216" s="13" t="s">
        <v>2167</v>
      </c>
      <c r="B216" s="24" t="str">
        <f t="shared" si="8"/>
        <v>08415000</v>
      </c>
      <c r="C216" s="14" t="s">
        <v>1877</v>
      </c>
      <c r="D216" s="14">
        <v>1092779748</v>
      </c>
      <c r="E216" s="15">
        <v>14844482.9717321</v>
      </c>
      <c r="F216">
        <f t="shared" si="7"/>
        <v>1.3584149046411592E-2</v>
      </c>
      <c r="G216" t="str">
        <f>VLOOKUP(B216,data!$B$1:$B$539,1,0)</f>
        <v>08415000</v>
      </c>
    </row>
    <row r="217" spans="1:7" x14ac:dyDescent="0.25">
      <c r="A217" s="13" t="s">
        <v>2168</v>
      </c>
      <c r="B217" s="24" t="str">
        <f t="shared" si="8"/>
        <v>08416000</v>
      </c>
      <c r="C217" s="14" t="s">
        <v>1878</v>
      </c>
      <c r="D217" s="14">
        <v>521688297.69999999</v>
      </c>
      <c r="E217" s="15">
        <v>70879561.856095493</v>
      </c>
      <c r="F217">
        <f t="shared" si="7"/>
        <v>0.13586573087528833</v>
      </c>
      <c r="G217" t="str">
        <f>VLOOKUP(B217,data!$B$1:$B$539,1,0)</f>
        <v>08416000</v>
      </c>
    </row>
    <row r="218" spans="1:7" x14ac:dyDescent="0.25">
      <c r="A218" s="13" t="s">
        <v>2169</v>
      </c>
      <c r="B218" s="24" t="str">
        <f t="shared" si="8"/>
        <v>08417000</v>
      </c>
      <c r="C218" s="14" t="s">
        <v>1879</v>
      </c>
      <c r="D218" s="14">
        <v>917119885.39999998</v>
      </c>
      <c r="E218" s="15">
        <v>194403387.67904001</v>
      </c>
      <c r="F218">
        <f t="shared" si="7"/>
        <v>0.21197161982182011</v>
      </c>
      <c r="G218" t="str">
        <f>VLOOKUP(B218,data!$B$1:$B$539,1,0)</f>
        <v>08417000</v>
      </c>
    </row>
    <row r="219" spans="1:7" x14ac:dyDescent="0.25">
      <c r="A219" s="13" t="s">
        <v>2172</v>
      </c>
      <c r="B219" s="24" t="str">
        <f t="shared" si="8"/>
        <v>08426000</v>
      </c>
      <c r="C219" s="14" t="s">
        <v>1882</v>
      </c>
      <c r="D219" s="14">
        <v>1412756465</v>
      </c>
      <c r="E219" s="15">
        <v>33820940.6269655</v>
      </c>
      <c r="F219">
        <f t="shared" si="7"/>
        <v>2.3939682078868065E-2</v>
      </c>
      <c r="G219" t="str">
        <f>VLOOKUP(B219,data!$B$1:$B$539,1,0)</f>
        <v>08426000</v>
      </c>
    </row>
    <row r="220" spans="1:7" x14ac:dyDescent="0.25">
      <c r="A220" s="13" t="s">
        <v>2177</v>
      </c>
      <c r="B220" s="24" t="str">
        <f t="shared" si="8"/>
        <v>08437000</v>
      </c>
      <c r="C220" s="14" t="s">
        <v>1883</v>
      </c>
      <c r="D220" s="14">
        <v>1203261613</v>
      </c>
      <c r="E220" s="15">
        <v>694480139.27361405</v>
      </c>
      <c r="F220">
        <f t="shared" si="7"/>
        <v>0.5771647094617437</v>
      </c>
      <c r="G220" t="str">
        <f>VLOOKUP(B220,data!$B$1:$B$539,1,0)</f>
        <v>08437000</v>
      </c>
    </row>
    <row r="221" spans="1:7" x14ac:dyDescent="0.25">
      <c r="A221" s="13" t="s">
        <v>2178</v>
      </c>
      <c r="B221" s="24" t="str">
        <f t="shared" si="8"/>
        <v>09161000</v>
      </c>
      <c r="C221" s="14" t="s">
        <v>1884</v>
      </c>
      <c r="D221" s="14">
        <v>132816119.8</v>
      </c>
      <c r="E221" s="15">
        <v>10376126.2854612</v>
      </c>
      <c r="F221">
        <f t="shared" si="7"/>
        <v>7.8123998059015723E-2</v>
      </c>
      <c r="G221" t="str">
        <f>VLOOKUP(B221,data!$B$1:$B$539,1,0)</f>
        <v>09161000</v>
      </c>
    </row>
    <row r="222" spans="1:7" x14ac:dyDescent="0.25">
      <c r="A222" s="13" t="s">
        <v>2189</v>
      </c>
      <c r="B222" s="24" t="str">
        <f t="shared" si="8"/>
        <v>09176000</v>
      </c>
      <c r="C222" s="14" t="s">
        <v>1887</v>
      </c>
      <c r="D222" s="14">
        <v>1216665640</v>
      </c>
      <c r="E222" s="15">
        <v>1072020060.9321001</v>
      </c>
      <c r="F222">
        <f t="shared" si="7"/>
        <v>0.88111312236293615</v>
      </c>
      <c r="G222" t="str">
        <f>VLOOKUP(B222,data!$B$1:$B$539,1,0)</f>
        <v>09176000</v>
      </c>
    </row>
    <row r="223" spans="1:7" x14ac:dyDescent="0.25">
      <c r="A223" s="13" t="s">
        <v>2196</v>
      </c>
      <c r="B223" s="24" t="str">
        <f t="shared" si="8"/>
        <v>09180000</v>
      </c>
      <c r="C223" s="14" t="s">
        <v>1888</v>
      </c>
      <c r="D223" s="14">
        <v>1009262698</v>
      </c>
      <c r="E223" s="15">
        <v>225158883.71184701</v>
      </c>
      <c r="F223">
        <f t="shared" si="7"/>
        <v>0.2230924457606844</v>
      </c>
      <c r="G223" t="str">
        <f>VLOOKUP(B223,data!$B$1:$B$539,1,0)</f>
        <v>09180000</v>
      </c>
    </row>
    <row r="224" spans="1:7" x14ac:dyDescent="0.25">
      <c r="A224" s="13" t="s">
        <v>2203</v>
      </c>
      <c r="B224" s="24" t="str">
        <f t="shared" si="8"/>
        <v>09185000</v>
      </c>
      <c r="C224" s="14" t="s">
        <v>1891</v>
      </c>
      <c r="D224" s="14">
        <v>740449174.60000002</v>
      </c>
      <c r="E224" s="15">
        <v>119950892.69250999</v>
      </c>
      <c r="F224">
        <f t="shared" si="7"/>
        <v>0.16199746965388809</v>
      </c>
      <c r="G224" t="str">
        <f>VLOOKUP(B224,data!$B$1:$B$539,1,0)</f>
        <v>09185000</v>
      </c>
    </row>
    <row r="225" spans="1:7" x14ac:dyDescent="0.25">
      <c r="A225" s="13" t="s">
        <v>2211</v>
      </c>
      <c r="B225" s="24" t="str">
        <f t="shared" si="8"/>
        <v>09190000</v>
      </c>
      <c r="C225" s="14" t="s">
        <v>1893</v>
      </c>
      <c r="D225" s="14">
        <v>970716650.60000002</v>
      </c>
      <c r="E225" s="15">
        <v>1095491.99457688</v>
      </c>
      <c r="F225">
        <f t="shared" si="7"/>
        <v>1.1285394083842657E-3</v>
      </c>
      <c r="G225" t="str">
        <f>VLOOKUP(B225,data!$B$1:$B$539,1,0)</f>
        <v>09190000</v>
      </c>
    </row>
    <row r="226" spans="1:7" x14ac:dyDescent="0.25">
      <c r="A226" s="13" t="s">
        <v>2212</v>
      </c>
      <c r="B226" s="24" t="str">
        <f t="shared" si="8"/>
        <v>09271000</v>
      </c>
      <c r="C226" s="14" t="s">
        <v>1894</v>
      </c>
      <c r="D226" s="14">
        <v>861051909.70000005</v>
      </c>
      <c r="E226" s="15">
        <v>457595052.86216098</v>
      </c>
      <c r="F226">
        <f t="shared" si="7"/>
        <v>0.53143724287376837</v>
      </c>
      <c r="G226" t="str">
        <f>VLOOKUP(B226,data!$B$1:$B$539,1,0)</f>
        <v>09271000</v>
      </c>
    </row>
    <row r="227" spans="1:7" x14ac:dyDescent="0.25">
      <c r="A227" s="13" t="s">
        <v>2213</v>
      </c>
      <c r="B227" s="24" t="str">
        <f t="shared" si="8"/>
        <v>09272000</v>
      </c>
      <c r="C227" s="14" t="s">
        <v>1895</v>
      </c>
      <c r="D227" s="14">
        <v>984786784.5</v>
      </c>
      <c r="E227" s="15">
        <v>843541200.53922296</v>
      </c>
      <c r="F227">
        <f t="shared" si="7"/>
        <v>0.85657242137698786</v>
      </c>
      <c r="G227" t="str">
        <f>VLOOKUP(B227,data!$B$1:$B$539,1,0)</f>
        <v>09272000</v>
      </c>
    </row>
    <row r="228" spans="1:7" x14ac:dyDescent="0.25">
      <c r="A228" s="13" t="s">
        <v>2214</v>
      </c>
      <c r="B228" s="24" t="str">
        <f t="shared" si="8"/>
        <v>09273000</v>
      </c>
      <c r="C228" s="14" t="s">
        <v>1896</v>
      </c>
      <c r="D228" s="14">
        <v>1061815736</v>
      </c>
      <c r="E228" s="15">
        <v>199891962.80942601</v>
      </c>
      <c r="F228">
        <f t="shared" si="7"/>
        <v>0.1882548506602901</v>
      </c>
      <c r="G228" t="str">
        <f>VLOOKUP(B228,data!$B$1:$B$539,1,0)</f>
        <v>09273000</v>
      </c>
    </row>
    <row r="229" spans="1:7" x14ac:dyDescent="0.25">
      <c r="A229" s="13" t="s">
        <v>2217</v>
      </c>
      <c r="B229" s="24" t="str">
        <f t="shared" si="8"/>
        <v>09275000</v>
      </c>
      <c r="C229" s="14" t="s">
        <v>1897</v>
      </c>
      <c r="D229" s="14">
        <v>1600576284</v>
      </c>
      <c r="E229" s="15">
        <v>5069415.0837711496</v>
      </c>
      <c r="F229">
        <f t="shared" si="7"/>
        <v>3.1672436574545358E-3</v>
      </c>
      <c r="G229" t="str">
        <f>VLOOKUP(B229,data!$B$1:$B$539,1,0)</f>
        <v>09275000</v>
      </c>
    </row>
    <row r="230" spans="1:7" x14ac:dyDescent="0.25">
      <c r="A230" s="13" t="s">
        <v>2218</v>
      </c>
      <c r="B230" s="24" t="str">
        <f t="shared" si="8"/>
        <v>09276000</v>
      </c>
      <c r="C230" s="14" t="s">
        <v>1898</v>
      </c>
      <c r="D230" s="14">
        <v>974337026.79999995</v>
      </c>
      <c r="E230" s="15">
        <v>867130754.34421802</v>
      </c>
      <c r="F230">
        <f t="shared" si="7"/>
        <v>0.88997003140907227</v>
      </c>
      <c r="G230" t="str">
        <f>VLOOKUP(B230,data!$B$1:$B$539,1,0)</f>
        <v>09276000</v>
      </c>
    </row>
    <row r="231" spans="1:7" x14ac:dyDescent="0.25">
      <c r="A231" s="13" t="s">
        <v>2221</v>
      </c>
      <c r="B231" s="24" t="str">
        <f t="shared" si="8"/>
        <v>09278000</v>
      </c>
      <c r="C231" s="14" t="s">
        <v>1899</v>
      </c>
      <c r="D231" s="14">
        <v>1267872661</v>
      </c>
      <c r="E231" s="15">
        <v>610725306.91688704</v>
      </c>
      <c r="F231">
        <f t="shared" si="7"/>
        <v>0.48169293786585327</v>
      </c>
      <c r="G231" t="str">
        <f>VLOOKUP(B231,data!$B$1:$B$539,1,0)</f>
        <v>09278000</v>
      </c>
    </row>
    <row r="232" spans="1:7" x14ac:dyDescent="0.25">
      <c r="A232" s="13" t="s">
        <v>2226</v>
      </c>
      <c r="B232" s="24" t="str">
        <f t="shared" si="8"/>
        <v>09371000</v>
      </c>
      <c r="C232" s="14" t="s">
        <v>1900</v>
      </c>
      <c r="D232" s="14">
        <v>1310429506</v>
      </c>
      <c r="E232" s="15">
        <v>504247282.099787</v>
      </c>
      <c r="F232">
        <f t="shared" si="7"/>
        <v>0.38479542759913021</v>
      </c>
      <c r="G232" t="str">
        <f>VLOOKUP(B232,data!$B$1:$B$539,1,0)</f>
        <v>09371000</v>
      </c>
    </row>
    <row r="233" spans="1:7" x14ac:dyDescent="0.25">
      <c r="A233" s="13" t="s">
        <v>2227</v>
      </c>
      <c r="B233" s="24" t="str">
        <f t="shared" si="8"/>
        <v>09372000</v>
      </c>
      <c r="C233" s="14" t="s">
        <v>1901</v>
      </c>
      <c r="D233" s="14">
        <v>1525700603</v>
      </c>
      <c r="E233" s="15">
        <v>1518440915.45402</v>
      </c>
      <c r="F233">
        <f t="shared" si="7"/>
        <v>0.99524173515321079</v>
      </c>
      <c r="G233" t="str">
        <f>VLOOKUP(B233,data!$B$1:$B$539,1,0)</f>
        <v>09372000</v>
      </c>
    </row>
    <row r="234" spans="1:7" x14ac:dyDescent="0.25">
      <c r="A234" s="13" t="s">
        <v>2228</v>
      </c>
      <c r="B234" s="24" t="str">
        <f t="shared" si="8"/>
        <v>09373000</v>
      </c>
      <c r="C234" s="14" t="s">
        <v>1902</v>
      </c>
      <c r="D234" s="14">
        <v>1341541604</v>
      </c>
      <c r="E234" s="15">
        <v>265045332.23974699</v>
      </c>
      <c r="F234">
        <f t="shared" si="7"/>
        <v>0.19756773211466275</v>
      </c>
      <c r="G234" t="str">
        <f>VLOOKUP(B234,data!$B$1:$B$539,1,0)</f>
        <v>09373000</v>
      </c>
    </row>
    <row r="235" spans="1:7" x14ac:dyDescent="0.25">
      <c r="A235" s="13" t="s">
        <v>2229</v>
      </c>
      <c r="B235" s="24" t="str">
        <f t="shared" si="8"/>
        <v>09374000</v>
      </c>
      <c r="C235" s="14" t="s">
        <v>1903</v>
      </c>
      <c r="D235" s="14">
        <v>1499132061</v>
      </c>
      <c r="E235" s="15">
        <v>1272603493.5785</v>
      </c>
      <c r="F235">
        <f t="shared" si="7"/>
        <v>0.84889352091476622</v>
      </c>
      <c r="G235" t="str">
        <f>VLOOKUP(B235,data!$B$1:$B$539,1,0)</f>
        <v>09374000</v>
      </c>
    </row>
    <row r="236" spans="1:7" x14ac:dyDescent="0.25">
      <c r="A236" s="13" t="s">
        <v>2230</v>
      </c>
      <c r="B236" s="24" t="str">
        <f t="shared" si="8"/>
        <v>09375000</v>
      </c>
      <c r="C236" s="14" t="s">
        <v>1904</v>
      </c>
      <c r="D236" s="14">
        <v>1393962741</v>
      </c>
      <c r="E236" s="15">
        <v>53807449.436160401</v>
      </c>
      <c r="F236">
        <f t="shared" si="7"/>
        <v>3.8600349818216841E-2</v>
      </c>
      <c r="G236" t="str">
        <f>VLOOKUP(B236,data!$B$1:$B$539,1,0)</f>
        <v>09375000</v>
      </c>
    </row>
    <row r="237" spans="1:7" x14ac:dyDescent="0.25">
      <c r="A237" s="13" t="s">
        <v>2231</v>
      </c>
      <c r="B237" s="24" t="str">
        <f t="shared" si="8"/>
        <v>09376000</v>
      </c>
      <c r="C237" s="14" t="s">
        <v>1905</v>
      </c>
      <c r="D237" s="14">
        <v>1459211298</v>
      </c>
      <c r="E237" s="15">
        <v>1030699961.93018</v>
      </c>
      <c r="F237">
        <f t="shared" si="7"/>
        <v>0.7063404479823181</v>
      </c>
      <c r="G237" t="str">
        <f>VLOOKUP(B237,data!$B$1:$B$539,1,0)</f>
        <v>09376000</v>
      </c>
    </row>
    <row r="238" spans="1:7" x14ac:dyDescent="0.25">
      <c r="A238" s="13" t="s">
        <v>2232</v>
      </c>
      <c r="B238" s="24" t="str">
        <f t="shared" si="8"/>
        <v>09377000</v>
      </c>
      <c r="C238" s="14" t="s">
        <v>1906</v>
      </c>
      <c r="D238" s="14">
        <v>1086340357</v>
      </c>
      <c r="E238" s="15">
        <v>378770449.99090099</v>
      </c>
      <c r="F238">
        <f t="shared" si="7"/>
        <v>0.34866646309348243</v>
      </c>
      <c r="G238" t="str">
        <f>VLOOKUP(B238,data!$B$1:$B$539,1,0)</f>
        <v>09377000</v>
      </c>
    </row>
    <row r="239" spans="1:7" x14ac:dyDescent="0.25">
      <c r="A239" s="13" t="s">
        <v>2233</v>
      </c>
      <c r="B239" s="24" t="str">
        <f t="shared" si="8"/>
        <v>09471000</v>
      </c>
      <c r="C239" s="14" t="s">
        <v>1907</v>
      </c>
      <c r="D239" s="14">
        <v>1224336382</v>
      </c>
      <c r="E239" s="15">
        <v>699366627.74827802</v>
      </c>
      <c r="F239">
        <f t="shared" si="7"/>
        <v>0.57122097981425335</v>
      </c>
      <c r="G239" t="str">
        <f>VLOOKUP(B239,data!$B$1:$B$539,1,0)</f>
        <v>09471000</v>
      </c>
    </row>
    <row r="240" spans="1:7" x14ac:dyDescent="0.25">
      <c r="A240" s="13" t="s">
        <v>2234</v>
      </c>
      <c r="B240" s="24" t="str">
        <f t="shared" si="8"/>
        <v>09472000</v>
      </c>
      <c r="C240" s="14" t="s">
        <v>1908</v>
      </c>
      <c r="D240" s="14">
        <v>1337870749</v>
      </c>
      <c r="E240" s="15">
        <v>935774263.45246696</v>
      </c>
      <c r="F240">
        <f t="shared" si="7"/>
        <v>0.69945042460336126</v>
      </c>
      <c r="G240" t="str">
        <f>VLOOKUP(B240,data!$B$1:$B$539,1,0)</f>
        <v>09472000</v>
      </c>
    </row>
    <row r="241" spans="1:7" x14ac:dyDescent="0.25">
      <c r="A241" s="13" t="s">
        <v>2235</v>
      </c>
      <c r="B241" s="24" t="str">
        <f t="shared" si="8"/>
        <v>09473000</v>
      </c>
      <c r="C241" s="14" t="s">
        <v>1909</v>
      </c>
      <c r="D241" s="14">
        <v>638671732.5</v>
      </c>
      <c r="E241" s="15">
        <v>1373037.55535258</v>
      </c>
      <c r="F241">
        <f t="shared" si="7"/>
        <v>2.1498329822395579E-3</v>
      </c>
      <c r="G241" t="str">
        <f>VLOOKUP(B241,data!$B$1:$B$539,1,0)</f>
        <v>09473000</v>
      </c>
    </row>
    <row r="242" spans="1:7" x14ac:dyDescent="0.25">
      <c r="A242" s="13" t="s">
        <v>2236</v>
      </c>
      <c r="B242" s="24" t="str">
        <f t="shared" si="8"/>
        <v>09474000</v>
      </c>
      <c r="C242" s="14" t="s">
        <v>1910</v>
      </c>
      <c r="D242" s="14">
        <v>640969240.89999998</v>
      </c>
      <c r="E242" s="15">
        <v>445494691.76629502</v>
      </c>
      <c r="F242">
        <f t="shared" si="7"/>
        <v>0.69503287106377432</v>
      </c>
      <c r="G242" t="str">
        <f>VLOOKUP(B242,data!$B$1:$B$539,1,0)</f>
        <v>09474000</v>
      </c>
    </row>
    <row r="243" spans="1:7" x14ac:dyDescent="0.25">
      <c r="A243" s="13" t="s">
        <v>2237</v>
      </c>
      <c r="B243" s="24" t="str">
        <f t="shared" si="8"/>
        <v>09475000</v>
      </c>
      <c r="C243" s="14" t="s">
        <v>1911</v>
      </c>
      <c r="D243" s="14">
        <v>950098725.20000005</v>
      </c>
      <c r="E243" s="15">
        <v>313530774.50848901</v>
      </c>
      <c r="F243">
        <f t="shared" si="7"/>
        <v>0.3299981004000288</v>
      </c>
      <c r="G243" t="str">
        <f>VLOOKUP(B243,data!$B$1:$B$539,1,0)</f>
        <v>09475000</v>
      </c>
    </row>
    <row r="244" spans="1:7" x14ac:dyDescent="0.25">
      <c r="A244" s="13" t="s">
        <v>2238</v>
      </c>
      <c r="B244" s="24" t="str">
        <f t="shared" si="8"/>
        <v>09476000</v>
      </c>
      <c r="C244" s="14" t="s">
        <v>1912</v>
      </c>
      <c r="D244" s="14">
        <v>652427629.39999998</v>
      </c>
      <c r="E244" s="15">
        <v>563874659.59424996</v>
      </c>
      <c r="F244">
        <f t="shared" si="7"/>
        <v>0.86427158229459555</v>
      </c>
      <c r="G244" t="str">
        <f>VLOOKUP(B244,data!$B$1:$B$539,1,0)</f>
        <v>09476000</v>
      </c>
    </row>
    <row r="245" spans="1:7" x14ac:dyDescent="0.25">
      <c r="A245" s="13" t="s">
        <v>2239</v>
      </c>
      <c r="B245" s="24" t="str">
        <f t="shared" si="8"/>
        <v>09477000</v>
      </c>
      <c r="C245" s="14" t="s">
        <v>1913</v>
      </c>
      <c r="D245" s="14">
        <v>659067889.79999995</v>
      </c>
      <c r="E245" s="15">
        <v>325650583.273022</v>
      </c>
      <c r="F245">
        <f t="shared" si="7"/>
        <v>0.49410779725870668</v>
      </c>
      <c r="G245" t="str">
        <f>VLOOKUP(B245,data!$B$1:$B$539,1,0)</f>
        <v>09477000</v>
      </c>
    </row>
    <row r="246" spans="1:7" x14ac:dyDescent="0.25">
      <c r="A246" s="13" t="s">
        <v>2240</v>
      </c>
      <c r="B246" s="24" t="str">
        <f t="shared" si="8"/>
        <v>09478000</v>
      </c>
      <c r="C246" s="14" t="s">
        <v>1914</v>
      </c>
      <c r="D246" s="14">
        <v>519488616.60000002</v>
      </c>
      <c r="E246" s="15">
        <v>235974586.908236</v>
      </c>
      <c r="F246">
        <f t="shared" si="7"/>
        <v>0.45424399951757477</v>
      </c>
      <c r="G246" t="str">
        <f>VLOOKUP(B246,data!$B$1:$B$539,1,0)</f>
        <v>09478000</v>
      </c>
    </row>
    <row r="247" spans="1:7" x14ac:dyDescent="0.25">
      <c r="A247" s="13" t="s">
        <v>2241</v>
      </c>
      <c r="B247" s="24" t="str">
        <f t="shared" si="8"/>
        <v>09479000</v>
      </c>
      <c r="C247" s="14" t="s">
        <v>1915</v>
      </c>
      <c r="D247" s="14">
        <v>607152269.70000005</v>
      </c>
      <c r="E247" s="15">
        <v>603435814.52978003</v>
      </c>
      <c r="F247">
        <f t="shared" si="7"/>
        <v>0.99387887461566049</v>
      </c>
      <c r="G247" t="str">
        <f>VLOOKUP(B247,data!$B$1:$B$539,1,0)</f>
        <v>09479000</v>
      </c>
    </row>
    <row r="248" spans="1:7" x14ac:dyDescent="0.25">
      <c r="A248" s="13" t="s">
        <v>2248</v>
      </c>
      <c r="B248" s="24" t="str">
        <f t="shared" si="8"/>
        <v>09571000</v>
      </c>
      <c r="C248" s="14" t="s">
        <v>1916</v>
      </c>
      <c r="D248" s="14">
        <v>2071680835</v>
      </c>
      <c r="E248" s="15">
        <v>821438319.94569194</v>
      </c>
      <c r="F248">
        <f t="shared" si="7"/>
        <v>0.39650814259991546</v>
      </c>
      <c r="G248" t="str">
        <f>VLOOKUP(B248,data!$B$1:$B$539,1,0)</f>
        <v>09571000</v>
      </c>
    </row>
    <row r="249" spans="1:7" x14ac:dyDescent="0.25">
      <c r="A249" s="13" t="s">
        <v>2249</v>
      </c>
      <c r="B249" s="24" t="str">
        <f t="shared" si="8"/>
        <v>09572000</v>
      </c>
      <c r="C249" s="14" t="s">
        <v>1917</v>
      </c>
      <c r="D249" s="14">
        <v>567906189.29999995</v>
      </c>
      <c r="E249" s="15">
        <v>54817410.432274602</v>
      </c>
      <c r="F249">
        <f t="shared" si="7"/>
        <v>9.6525467524561467E-2</v>
      </c>
      <c r="G249" t="str">
        <f>VLOOKUP(B249,data!$B$1:$B$539,1,0)</f>
        <v>09572000</v>
      </c>
    </row>
    <row r="250" spans="1:7" x14ac:dyDescent="0.25">
      <c r="A250" s="13" t="s">
        <v>2250</v>
      </c>
      <c r="B250" s="24" t="str">
        <f t="shared" si="8"/>
        <v>09573000</v>
      </c>
      <c r="C250" s="14" t="s">
        <v>1918</v>
      </c>
      <c r="D250" s="14">
        <v>306334518.89999998</v>
      </c>
      <c r="E250" s="15">
        <v>982575.03681783797</v>
      </c>
      <c r="F250">
        <f t="shared" si="7"/>
        <v>3.2075230710078427E-3</v>
      </c>
      <c r="G250" t="str">
        <f>VLOOKUP(B250,data!$B$1:$B$539,1,0)</f>
        <v>09573000</v>
      </c>
    </row>
    <row r="251" spans="1:7" x14ac:dyDescent="0.25">
      <c r="A251" s="13" t="s">
        <v>2251</v>
      </c>
      <c r="B251" s="24" t="str">
        <f t="shared" si="8"/>
        <v>09574000</v>
      </c>
      <c r="C251" s="14" t="s">
        <v>1919</v>
      </c>
      <c r="D251" s="14">
        <v>794123250.5</v>
      </c>
      <c r="E251" s="15">
        <v>267655005.222536</v>
      </c>
      <c r="F251">
        <f t="shared" si="7"/>
        <v>0.33704466536398936</v>
      </c>
      <c r="G251" t="str">
        <f>VLOOKUP(B251,data!$B$1:$B$539,1,0)</f>
        <v>09574000</v>
      </c>
    </row>
    <row r="252" spans="1:7" x14ac:dyDescent="0.25">
      <c r="A252" s="13" t="s">
        <v>2252</v>
      </c>
      <c r="B252" s="24" t="str">
        <f t="shared" si="8"/>
        <v>09575000</v>
      </c>
      <c r="C252" s="14" t="s">
        <v>1920</v>
      </c>
      <c r="D252" s="14">
        <v>1272190003</v>
      </c>
      <c r="E252" s="15">
        <v>837124635.16345298</v>
      </c>
      <c r="F252">
        <f t="shared" si="7"/>
        <v>0.65801856105565781</v>
      </c>
      <c r="G252" t="str">
        <f>VLOOKUP(B252,data!$B$1:$B$539,1,0)</f>
        <v>09575000</v>
      </c>
    </row>
    <row r="253" spans="1:7" x14ac:dyDescent="0.25">
      <c r="A253" s="13" t="s">
        <v>2253</v>
      </c>
      <c r="B253" s="24" t="str">
        <f t="shared" si="8"/>
        <v>09576000</v>
      </c>
      <c r="C253" s="14" t="s">
        <v>1921</v>
      </c>
      <c r="D253" s="14">
        <v>933603121.29999995</v>
      </c>
      <c r="E253" s="15">
        <v>190586579.209333</v>
      </c>
      <c r="F253">
        <f t="shared" si="7"/>
        <v>0.20414089762676654</v>
      </c>
      <c r="G253" t="str">
        <f>VLOOKUP(B253,data!$B$1:$B$539,1,0)</f>
        <v>09576000</v>
      </c>
    </row>
    <row r="254" spans="1:7" x14ac:dyDescent="0.25">
      <c r="A254" s="13" t="s">
        <v>2254</v>
      </c>
      <c r="B254" s="24" t="str">
        <f t="shared" si="8"/>
        <v>09577000</v>
      </c>
      <c r="C254" s="14" t="s">
        <v>1922</v>
      </c>
      <c r="D254" s="14">
        <v>971071392.60000002</v>
      </c>
      <c r="E254" s="15">
        <v>685037772.90727401</v>
      </c>
      <c r="F254">
        <f t="shared" si="7"/>
        <v>0.70544532371931601</v>
      </c>
      <c r="G254" t="str">
        <f>VLOOKUP(B254,data!$B$1:$B$539,1,0)</f>
        <v>09577000</v>
      </c>
    </row>
    <row r="255" spans="1:7" x14ac:dyDescent="0.25">
      <c r="A255" s="13" t="s">
        <v>2257</v>
      </c>
      <c r="B255" s="24" t="str">
        <f t="shared" si="8"/>
        <v>09671000</v>
      </c>
      <c r="C255" s="14" t="s">
        <v>1923</v>
      </c>
      <c r="D255" s="14">
        <v>761494588.39999998</v>
      </c>
      <c r="E255" s="15">
        <v>614271069.43066001</v>
      </c>
      <c r="F255">
        <f t="shared" si="7"/>
        <v>0.80666504895500846</v>
      </c>
      <c r="G255" t="str">
        <f>VLOOKUP(B255,data!$B$1:$B$539,1,0)</f>
        <v>09671000</v>
      </c>
    </row>
    <row r="256" spans="1:7" x14ac:dyDescent="0.25">
      <c r="A256" s="13" t="s">
        <v>2258</v>
      </c>
      <c r="B256" s="24" t="str">
        <f t="shared" si="8"/>
        <v>09672000</v>
      </c>
      <c r="C256" s="14" t="s">
        <v>1924</v>
      </c>
      <c r="D256" s="14">
        <v>1136732190</v>
      </c>
      <c r="E256" s="15">
        <v>701486019.08884895</v>
      </c>
      <c r="F256">
        <f t="shared" si="7"/>
        <v>0.61710755203373713</v>
      </c>
      <c r="G256" t="str">
        <f>VLOOKUP(B256,data!$B$1:$B$539,1,0)</f>
        <v>09672000</v>
      </c>
    </row>
    <row r="257" spans="1:7" x14ac:dyDescent="0.25">
      <c r="A257" s="13" t="s">
        <v>2259</v>
      </c>
      <c r="B257" s="24" t="str">
        <f t="shared" si="8"/>
        <v>09673000</v>
      </c>
      <c r="C257" s="14" t="s">
        <v>1925</v>
      </c>
      <c r="D257" s="14">
        <v>1024969419</v>
      </c>
      <c r="E257" s="15">
        <v>696856098.36716402</v>
      </c>
      <c r="F257">
        <f t="shared" si="7"/>
        <v>0.67987989246259062</v>
      </c>
      <c r="G257" t="str">
        <f>VLOOKUP(B257,data!$B$1:$B$539,1,0)</f>
        <v>09673000</v>
      </c>
    </row>
    <row r="258" spans="1:7" x14ac:dyDescent="0.25">
      <c r="A258" s="13" t="s">
        <v>2260</v>
      </c>
      <c r="B258" s="24" t="str">
        <f t="shared" si="8"/>
        <v>09674000</v>
      </c>
      <c r="C258" s="14" t="s">
        <v>1926</v>
      </c>
      <c r="D258" s="14">
        <v>955075898.20000005</v>
      </c>
      <c r="E258" s="15">
        <v>711806494.99234605</v>
      </c>
      <c r="F258">
        <f t="shared" ref="F258:F321" si="9">E258/D258</f>
        <v>0.74528788375234278</v>
      </c>
      <c r="G258" t="str">
        <f>VLOOKUP(B258,data!$B$1:$B$539,1,0)</f>
        <v>09674000</v>
      </c>
    </row>
    <row r="259" spans="1:7" x14ac:dyDescent="0.25">
      <c r="A259" s="13" t="s">
        <v>2261</v>
      </c>
      <c r="B259" s="24" t="str">
        <f t="shared" ref="B259:B271" si="10">0&amp;A259</f>
        <v>09675000</v>
      </c>
      <c r="C259" s="14" t="s">
        <v>1927</v>
      </c>
      <c r="D259" s="14">
        <v>684349969.89999998</v>
      </c>
      <c r="E259" s="15">
        <v>144268139.61039001</v>
      </c>
      <c r="F259">
        <f t="shared" si="9"/>
        <v>0.21081047118548285</v>
      </c>
      <c r="G259" t="str">
        <f>VLOOKUP(B259,data!$B$1:$B$539,1,0)</f>
        <v>09675000</v>
      </c>
    </row>
    <row r="260" spans="1:7" x14ac:dyDescent="0.25">
      <c r="A260" s="13" t="s">
        <v>2262</v>
      </c>
      <c r="B260" s="24" t="str">
        <f t="shared" si="10"/>
        <v>09676000</v>
      </c>
      <c r="C260" s="14" t="s">
        <v>1928</v>
      </c>
      <c r="D260" s="14">
        <v>713727788.79999995</v>
      </c>
      <c r="E260" s="15">
        <v>662002278.85488904</v>
      </c>
      <c r="F260">
        <f t="shared" si="9"/>
        <v>0.92752767825941362</v>
      </c>
      <c r="G260" t="str">
        <f>VLOOKUP(B260,data!$B$1:$B$539,1,0)</f>
        <v>09676000</v>
      </c>
    </row>
    <row r="261" spans="1:7" x14ac:dyDescent="0.25">
      <c r="A261" s="13" t="s">
        <v>2263</v>
      </c>
      <c r="B261" s="24" t="str">
        <f t="shared" si="10"/>
        <v>09677000</v>
      </c>
      <c r="C261" s="14" t="s">
        <v>1929</v>
      </c>
      <c r="D261" s="14">
        <v>1322845134</v>
      </c>
      <c r="E261" s="15">
        <v>800784138.49028897</v>
      </c>
      <c r="F261">
        <f t="shared" si="9"/>
        <v>0.60534987649604111</v>
      </c>
      <c r="G261" t="str">
        <f>VLOOKUP(B261,data!$B$1:$B$539,1,0)</f>
        <v>09677000</v>
      </c>
    </row>
    <row r="262" spans="1:7" x14ac:dyDescent="0.25">
      <c r="A262" s="13" t="s">
        <v>2264</v>
      </c>
      <c r="B262" s="24" t="str">
        <f t="shared" si="10"/>
        <v>09678000</v>
      </c>
      <c r="C262" s="14" t="s">
        <v>1930</v>
      </c>
      <c r="D262" s="14">
        <v>878004417.70000005</v>
      </c>
      <c r="E262" s="15">
        <v>81666380.639565006</v>
      </c>
      <c r="F262">
        <f t="shared" si="9"/>
        <v>9.3013632953574829E-2</v>
      </c>
      <c r="G262" t="str">
        <f>VLOOKUP(B262,data!$B$1:$B$539,1,0)</f>
        <v>09678000</v>
      </c>
    </row>
    <row r="263" spans="1:7" x14ac:dyDescent="0.25">
      <c r="A263" s="13" t="s">
        <v>2267</v>
      </c>
      <c r="B263" s="24" t="str">
        <f t="shared" si="10"/>
        <v>09761000</v>
      </c>
      <c r="C263" s="14" t="s">
        <v>1931</v>
      </c>
      <c r="D263" s="14">
        <v>145018512.69999999</v>
      </c>
      <c r="E263" s="15">
        <v>16377462.729982501</v>
      </c>
      <c r="F263">
        <f t="shared" si="9"/>
        <v>0.11293360016636346</v>
      </c>
      <c r="G263" t="str">
        <f>VLOOKUP(B263,data!$B$1:$B$539,1,0)</f>
        <v>09761000</v>
      </c>
    </row>
    <row r="264" spans="1:7" x14ac:dyDescent="0.25">
      <c r="A264" s="13" t="s">
        <v>2270</v>
      </c>
      <c r="B264" s="24" t="str">
        <f t="shared" si="10"/>
        <v>09772000</v>
      </c>
      <c r="C264" s="14" t="s">
        <v>1932</v>
      </c>
      <c r="D264" s="14">
        <v>1070287858</v>
      </c>
      <c r="E264" s="15">
        <v>678094201.72376895</v>
      </c>
      <c r="F264">
        <f t="shared" si="9"/>
        <v>0.63356245392794963</v>
      </c>
      <c r="G264" t="str">
        <f>VLOOKUP(B264,data!$B$1:$B$539,1,0)</f>
        <v>09772000</v>
      </c>
    </row>
    <row r="265" spans="1:7" x14ac:dyDescent="0.25">
      <c r="A265" s="13" t="s">
        <v>2271</v>
      </c>
      <c r="B265" s="24" t="str">
        <f t="shared" si="10"/>
        <v>09773000</v>
      </c>
      <c r="C265" s="14" t="s">
        <v>1933</v>
      </c>
      <c r="D265" s="14">
        <v>794057168.29999995</v>
      </c>
      <c r="E265" s="15">
        <v>185781319.35560799</v>
      </c>
      <c r="F265">
        <f t="shared" si="9"/>
        <v>0.23396466497915752</v>
      </c>
      <c r="G265" t="str">
        <f>VLOOKUP(B265,data!$B$1:$B$539,1,0)</f>
        <v>09773000</v>
      </c>
    </row>
    <row r="266" spans="1:7" x14ac:dyDescent="0.25">
      <c r="A266" s="13" t="s">
        <v>2272</v>
      </c>
      <c r="B266" s="24" t="str">
        <f t="shared" si="10"/>
        <v>09774000</v>
      </c>
      <c r="C266" s="14" t="s">
        <v>1934</v>
      </c>
      <c r="D266" s="14">
        <v>763490073</v>
      </c>
      <c r="E266" s="15">
        <v>211482484.47657499</v>
      </c>
      <c r="F266">
        <f t="shared" si="9"/>
        <v>0.27699441283577109</v>
      </c>
      <c r="G266" t="str">
        <f>VLOOKUP(B266,data!$B$1:$B$539,1,0)</f>
        <v>09774000</v>
      </c>
    </row>
    <row r="267" spans="1:7" x14ac:dyDescent="0.25">
      <c r="A267" s="13" t="s">
        <v>2277</v>
      </c>
      <c r="B267" s="24" t="str">
        <f t="shared" si="10"/>
        <v>09777000</v>
      </c>
      <c r="C267" s="14" t="s">
        <v>1935</v>
      </c>
      <c r="D267" s="14">
        <v>1434312774</v>
      </c>
      <c r="E267" s="15">
        <v>912649.32124360499</v>
      </c>
      <c r="F267">
        <f t="shared" si="9"/>
        <v>6.3629728312215742E-4</v>
      </c>
      <c r="G267" t="str">
        <f>VLOOKUP(B267,data!$B$1:$B$539,1,0)</f>
        <v>09777000</v>
      </c>
    </row>
    <row r="268" spans="1:7" x14ac:dyDescent="0.25">
      <c r="A268" s="13" t="s">
        <v>2278</v>
      </c>
      <c r="B268" s="24" t="str">
        <f t="shared" si="10"/>
        <v>09778000</v>
      </c>
      <c r="C268" s="14" t="s">
        <v>1936</v>
      </c>
      <c r="D268" s="14">
        <v>1296347979</v>
      </c>
      <c r="E268" s="15">
        <v>121775362.272038</v>
      </c>
      <c r="F268">
        <f t="shared" si="9"/>
        <v>9.3937248520243183E-2</v>
      </c>
      <c r="G268" t="str">
        <f>VLOOKUP(B268,data!$B$1:$B$539,1,0)</f>
        <v>09778000</v>
      </c>
    </row>
    <row r="269" spans="1:7" x14ac:dyDescent="0.25">
      <c r="A269" s="13" t="s">
        <v>2279</v>
      </c>
      <c r="B269" s="24" t="str">
        <f t="shared" si="10"/>
        <v>09779000</v>
      </c>
      <c r="C269" s="14" t="s">
        <v>1937</v>
      </c>
      <c r="D269" s="14">
        <v>1271540929</v>
      </c>
      <c r="E269" s="15">
        <v>386607008.79766703</v>
      </c>
      <c r="F269">
        <f t="shared" si="9"/>
        <v>0.30404605937593615</v>
      </c>
      <c r="G269" t="str">
        <f>VLOOKUP(B269,data!$B$1:$B$539,1,0)</f>
        <v>09779000</v>
      </c>
    </row>
    <row r="270" spans="1:7" x14ac:dyDescent="0.25">
      <c r="A270" s="13" t="s">
        <v>2280</v>
      </c>
      <c r="B270" s="24" t="str">
        <f t="shared" si="10"/>
        <v>09780000</v>
      </c>
      <c r="C270" s="14" t="s">
        <v>1938</v>
      </c>
      <c r="D270" s="14">
        <v>1591075926</v>
      </c>
      <c r="E270" s="15">
        <v>245813885.35439801</v>
      </c>
      <c r="F270">
        <f t="shared" si="9"/>
        <v>0.15449538349334438</v>
      </c>
      <c r="G270" t="str">
        <f>VLOOKUP(B270,data!$B$1:$B$539,1,0)</f>
        <v>09780000</v>
      </c>
    </row>
    <row r="271" spans="1:7" x14ac:dyDescent="0.25">
      <c r="A271" s="16" t="s">
        <v>2299</v>
      </c>
      <c r="B271" s="24" t="str">
        <f t="shared" si="10"/>
        <v>0Total Result</v>
      </c>
      <c r="C271" s="17"/>
      <c r="D271" s="18"/>
      <c r="E271" s="19">
        <v>101497163919.752</v>
      </c>
      <c r="F271" t="e">
        <f t="shared" si="9"/>
        <v>#DIV/0!</v>
      </c>
      <c r="G271" t="e">
        <f>VLOOKUP(B271,data!$B$1:$B$539,1,0)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Sheet2</vt:lpstr>
      <vt:lpstr>Sheet3</vt:lpstr>
      <vt:lpstr>Sheet4</vt:lpstr>
      <vt:lpstr>Schutzzone</vt:lpstr>
      <vt:lpstr>NationalParks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Justin Bunch</cp:lastModifiedBy>
  <cp:revision>16</cp:revision>
  <dcterms:created xsi:type="dcterms:W3CDTF">2022-11-27T17:44:44Z</dcterms:created>
  <dcterms:modified xsi:type="dcterms:W3CDTF">2022-11-28T16:51:58Z</dcterms:modified>
  <dc:language>de-DE</dc:language>
</cp:coreProperties>
</file>