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.Bunch\Downloads\"/>
    </mc:Choice>
  </mc:AlternateContent>
  <xr:revisionPtr revIDLastSave="0" documentId="13_ncr:1_{053DDE12-F845-49D5-9200-B0BD2DAED5ED}" xr6:coauthVersionLast="47" xr6:coauthVersionMax="47" xr10:uidLastSave="{00000000-0000-0000-0000-000000000000}"/>
  <bookViews>
    <workbookView xWindow="-108" yWindow="-108" windowWidth="30936" windowHeight="16776" tabRatio="500" xr2:uid="{00000000-000D-0000-FFFF-FFFF00000000}"/>
  </bookViews>
  <sheets>
    <sheet name="data" sheetId="1" r:id="rId1"/>
    <sheet name="Sheet2" sheetId="2" r:id="rId2"/>
    <sheet name="Sheet3" sheetId="3" r:id="rId3"/>
    <sheet name="Sheet4" sheetId="4" r:id="rId4"/>
    <sheet name="Schutzzone" sheetId="5" r:id="rId5"/>
    <sheet name="NationalParks" sheetId="6" r:id="rId6"/>
    <sheet name="Sheet7" sheetId="7" r:id="rId7"/>
    <sheet name="Sheet8" sheetId="8" r:id="rId8"/>
  </sheets>
  <definedNames>
    <definedName name="_xlnm._FilterDatabase" localSheetId="0" hidden="1">data!$A$1:$AU$405</definedName>
    <definedName name="_xlnm._FilterDatabase" localSheetId="7" hidden="1">Sheet8!$A$1:$C$404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271" i="6" l="1"/>
  <c r="F271" i="6"/>
  <c r="B271" i="6"/>
  <c r="F270" i="6"/>
  <c r="B270" i="6"/>
  <c r="G270" i="6" s="1"/>
  <c r="G269" i="6"/>
  <c r="F269" i="6"/>
  <c r="B269" i="6"/>
  <c r="F268" i="6"/>
  <c r="B268" i="6"/>
  <c r="G268" i="6" s="1"/>
  <c r="G267" i="6"/>
  <c r="F267" i="6"/>
  <c r="B267" i="6"/>
  <c r="F266" i="6"/>
  <c r="B266" i="6"/>
  <c r="G266" i="6" s="1"/>
  <c r="G265" i="6"/>
  <c r="F265" i="6"/>
  <c r="B265" i="6"/>
  <c r="F264" i="6"/>
  <c r="B264" i="6"/>
  <c r="G264" i="6" s="1"/>
  <c r="G263" i="6"/>
  <c r="F263" i="6"/>
  <c r="B263" i="6"/>
  <c r="F262" i="6"/>
  <c r="B262" i="6"/>
  <c r="G262" i="6" s="1"/>
  <c r="G261" i="6"/>
  <c r="F261" i="6"/>
  <c r="B261" i="6"/>
  <c r="F260" i="6"/>
  <c r="B260" i="6"/>
  <c r="G260" i="6" s="1"/>
  <c r="G259" i="6"/>
  <c r="F259" i="6"/>
  <c r="B259" i="6"/>
  <c r="F258" i="6"/>
  <c r="B258" i="6"/>
  <c r="G258" i="6" s="1"/>
  <c r="G257" i="6"/>
  <c r="F257" i="6"/>
  <c r="B257" i="6"/>
  <c r="F256" i="6"/>
  <c r="B256" i="6"/>
  <c r="G256" i="6" s="1"/>
  <c r="G255" i="6"/>
  <c r="F255" i="6"/>
  <c r="B255" i="6"/>
  <c r="F254" i="6"/>
  <c r="B254" i="6"/>
  <c r="G254" i="6" s="1"/>
  <c r="G253" i="6"/>
  <c r="F253" i="6"/>
  <c r="B253" i="6"/>
  <c r="F252" i="6"/>
  <c r="B252" i="6"/>
  <c r="G252" i="6" s="1"/>
  <c r="G251" i="6"/>
  <c r="F251" i="6"/>
  <c r="B251" i="6"/>
  <c r="F250" i="6"/>
  <c r="B250" i="6"/>
  <c r="G250" i="6" s="1"/>
  <c r="G249" i="6"/>
  <c r="F249" i="6"/>
  <c r="B249" i="6"/>
  <c r="F248" i="6"/>
  <c r="B248" i="6"/>
  <c r="G248" i="6" s="1"/>
  <c r="G247" i="6"/>
  <c r="F247" i="6"/>
  <c r="B247" i="6"/>
  <c r="F246" i="6"/>
  <c r="B246" i="6"/>
  <c r="G246" i="6" s="1"/>
  <c r="G245" i="6"/>
  <c r="F245" i="6"/>
  <c r="B245" i="6"/>
  <c r="F244" i="6"/>
  <c r="B244" i="6"/>
  <c r="G244" i="6" s="1"/>
  <c r="G243" i="6"/>
  <c r="F243" i="6"/>
  <c r="B243" i="6"/>
  <c r="F242" i="6"/>
  <c r="B242" i="6"/>
  <c r="G242" i="6" s="1"/>
  <c r="G241" i="6"/>
  <c r="F241" i="6"/>
  <c r="B241" i="6"/>
  <c r="F240" i="6"/>
  <c r="B240" i="6"/>
  <c r="G240" i="6" s="1"/>
  <c r="G239" i="6"/>
  <c r="F239" i="6"/>
  <c r="B239" i="6"/>
  <c r="F238" i="6"/>
  <c r="B238" i="6"/>
  <c r="G238" i="6" s="1"/>
  <c r="G237" i="6"/>
  <c r="F237" i="6"/>
  <c r="B237" i="6"/>
  <c r="F236" i="6"/>
  <c r="B236" i="6"/>
  <c r="G236" i="6" s="1"/>
  <c r="G235" i="6"/>
  <c r="F235" i="6"/>
  <c r="B235" i="6"/>
  <c r="F234" i="6"/>
  <c r="B234" i="6"/>
  <c r="G234" i="6" s="1"/>
  <c r="G233" i="6"/>
  <c r="F233" i="6"/>
  <c r="B233" i="6"/>
  <c r="F232" i="6"/>
  <c r="B232" i="6"/>
  <c r="G232" i="6" s="1"/>
  <c r="G231" i="6"/>
  <c r="F231" i="6"/>
  <c r="B231" i="6"/>
  <c r="F230" i="6"/>
  <c r="B230" i="6"/>
  <c r="G230" i="6" s="1"/>
  <c r="G229" i="6"/>
  <c r="F229" i="6"/>
  <c r="B229" i="6"/>
  <c r="F228" i="6"/>
  <c r="B228" i="6"/>
  <c r="G228" i="6" s="1"/>
  <c r="G227" i="6"/>
  <c r="F227" i="6"/>
  <c r="B227" i="6"/>
  <c r="F226" i="6"/>
  <c r="B226" i="6"/>
  <c r="G226" i="6" s="1"/>
  <c r="G225" i="6"/>
  <c r="F225" i="6"/>
  <c r="B225" i="6"/>
  <c r="F224" i="6"/>
  <c r="B224" i="6"/>
  <c r="G224" i="6" s="1"/>
  <c r="G223" i="6"/>
  <c r="F223" i="6"/>
  <c r="B223" i="6"/>
  <c r="F222" i="6"/>
  <c r="B222" i="6"/>
  <c r="G222" i="6" s="1"/>
  <c r="G221" i="6"/>
  <c r="F221" i="6"/>
  <c r="B221" i="6"/>
  <c r="F220" i="6"/>
  <c r="B220" i="6"/>
  <c r="G220" i="6" s="1"/>
  <c r="G219" i="6"/>
  <c r="F219" i="6"/>
  <c r="B219" i="6"/>
  <c r="F218" i="6"/>
  <c r="B218" i="6"/>
  <c r="G218" i="6" s="1"/>
  <c r="G217" i="6"/>
  <c r="F217" i="6"/>
  <c r="B217" i="6"/>
  <c r="F216" i="6"/>
  <c r="B216" i="6"/>
  <c r="G216" i="6" s="1"/>
  <c r="G215" i="6"/>
  <c r="F215" i="6"/>
  <c r="B215" i="6"/>
  <c r="F214" i="6"/>
  <c r="B214" i="6"/>
  <c r="G214" i="6" s="1"/>
  <c r="G213" i="6"/>
  <c r="F213" i="6"/>
  <c r="B213" i="6"/>
  <c r="F212" i="6"/>
  <c r="B212" i="6"/>
  <c r="G212" i="6" s="1"/>
  <c r="G211" i="6"/>
  <c r="F211" i="6"/>
  <c r="B211" i="6"/>
  <c r="F210" i="6"/>
  <c r="B210" i="6"/>
  <c r="G210" i="6" s="1"/>
  <c r="G209" i="6"/>
  <c r="F209" i="6"/>
  <c r="B209" i="6"/>
  <c r="F208" i="6"/>
  <c r="B208" i="6"/>
  <c r="G208" i="6" s="1"/>
  <c r="G207" i="6"/>
  <c r="F207" i="6"/>
  <c r="B207" i="6"/>
  <c r="F206" i="6"/>
  <c r="B206" i="6"/>
  <c r="G206" i="6" s="1"/>
  <c r="G205" i="6"/>
  <c r="F205" i="6"/>
  <c r="B205" i="6"/>
  <c r="F204" i="6"/>
  <c r="B204" i="6"/>
  <c r="G204" i="6" s="1"/>
  <c r="G203" i="6"/>
  <c r="F203" i="6"/>
  <c r="B203" i="6"/>
  <c r="F202" i="6"/>
  <c r="B202" i="6"/>
  <c r="G202" i="6" s="1"/>
  <c r="G201" i="6"/>
  <c r="F201" i="6"/>
  <c r="B201" i="6"/>
  <c r="F200" i="6"/>
  <c r="B200" i="6"/>
  <c r="G200" i="6" s="1"/>
  <c r="G199" i="6"/>
  <c r="F199" i="6"/>
  <c r="B199" i="6"/>
  <c r="F198" i="6"/>
  <c r="B198" i="6"/>
  <c r="G198" i="6" s="1"/>
  <c r="G197" i="6"/>
  <c r="F197" i="6"/>
  <c r="B197" i="6"/>
  <c r="F196" i="6"/>
  <c r="B196" i="6"/>
  <c r="G196" i="6" s="1"/>
  <c r="G195" i="6"/>
  <c r="F195" i="6"/>
  <c r="B195" i="6"/>
  <c r="F194" i="6"/>
  <c r="B194" i="6"/>
  <c r="G194" i="6" s="1"/>
  <c r="G193" i="6"/>
  <c r="F193" i="6"/>
  <c r="B193" i="6"/>
  <c r="F192" i="6"/>
  <c r="B192" i="6"/>
  <c r="G192" i="6" s="1"/>
  <c r="G191" i="6"/>
  <c r="F191" i="6"/>
  <c r="B191" i="6"/>
  <c r="F190" i="6"/>
  <c r="B190" i="6"/>
  <c r="G190" i="6" s="1"/>
  <c r="G189" i="6"/>
  <c r="F189" i="6"/>
  <c r="B189" i="6"/>
  <c r="F188" i="6"/>
  <c r="B188" i="6"/>
  <c r="G188" i="6" s="1"/>
  <c r="G187" i="6"/>
  <c r="F187" i="6"/>
  <c r="B187" i="6"/>
  <c r="F186" i="6"/>
  <c r="B186" i="6"/>
  <c r="G186" i="6" s="1"/>
  <c r="G185" i="6"/>
  <c r="F185" i="6"/>
  <c r="B185" i="6"/>
  <c r="F184" i="6"/>
  <c r="B184" i="6"/>
  <c r="G184" i="6" s="1"/>
  <c r="G183" i="6"/>
  <c r="F183" i="6"/>
  <c r="B183" i="6"/>
  <c r="F182" i="6"/>
  <c r="B182" i="6"/>
  <c r="G182" i="6" s="1"/>
  <c r="G181" i="6"/>
  <c r="F181" i="6"/>
  <c r="B181" i="6"/>
  <c r="F180" i="6"/>
  <c r="B180" i="6"/>
  <c r="G180" i="6" s="1"/>
  <c r="G179" i="6"/>
  <c r="F179" i="6"/>
  <c r="B179" i="6"/>
  <c r="F178" i="6"/>
  <c r="B178" i="6"/>
  <c r="G178" i="6" s="1"/>
  <c r="G177" i="6"/>
  <c r="F177" i="6"/>
  <c r="B177" i="6"/>
  <c r="F176" i="6"/>
  <c r="B176" i="6"/>
  <c r="G176" i="6" s="1"/>
  <c r="G175" i="6"/>
  <c r="F175" i="6"/>
  <c r="B175" i="6"/>
  <c r="F174" i="6"/>
  <c r="B174" i="6"/>
  <c r="G174" i="6" s="1"/>
  <c r="G173" i="6"/>
  <c r="F173" i="6"/>
  <c r="B173" i="6"/>
  <c r="F172" i="6"/>
  <c r="B172" i="6"/>
  <c r="G172" i="6" s="1"/>
  <c r="G171" i="6"/>
  <c r="F171" i="6"/>
  <c r="B171" i="6"/>
  <c r="F170" i="6"/>
  <c r="B170" i="6"/>
  <c r="G170" i="6" s="1"/>
  <c r="G169" i="6"/>
  <c r="F169" i="6"/>
  <c r="B169" i="6"/>
  <c r="F168" i="6"/>
  <c r="B168" i="6"/>
  <c r="G168" i="6" s="1"/>
  <c r="G167" i="6"/>
  <c r="F167" i="6"/>
  <c r="B167" i="6"/>
  <c r="F166" i="6"/>
  <c r="B166" i="6"/>
  <c r="G166" i="6" s="1"/>
  <c r="G165" i="6"/>
  <c r="F165" i="6"/>
  <c r="B165" i="6"/>
  <c r="F164" i="6"/>
  <c r="B164" i="6"/>
  <c r="G164" i="6" s="1"/>
  <c r="G163" i="6"/>
  <c r="F163" i="6"/>
  <c r="B163" i="6"/>
  <c r="F162" i="6"/>
  <c r="B162" i="6"/>
  <c r="G162" i="6" s="1"/>
  <c r="G161" i="6"/>
  <c r="F161" i="6"/>
  <c r="B161" i="6"/>
  <c r="F160" i="6"/>
  <c r="B160" i="6"/>
  <c r="G160" i="6" s="1"/>
  <c r="G159" i="6"/>
  <c r="F159" i="6"/>
  <c r="B159" i="6"/>
  <c r="F158" i="6"/>
  <c r="B158" i="6"/>
  <c r="G158" i="6" s="1"/>
  <c r="G157" i="6"/>
  <c r="F157" i="6"/>
  <c r="B157" i="6"/>
  <c r="F156" i="6"/>
  <c r="B156" i="6"/>
  <c r="G156" i="6" s="1"/>
  <c r="G155" i="6"/>
  <c r="F155" i="6"/>
  <c r="B155" i="6"/>
  <c r="F154" i="6"/>
  <c r="B154" i="6"/>
  <c r="G154" i="6" s="1"/>
  <c r="G153" i="6"/>
  <c r="F153" i="6"/>
  <c r="B153" i="6"/>
  <c r="F152" i="6"/>
  <c r="B152" i="6"/>
  <c r="G152" i="6" s="1"/>
  <c r="G151" i="6"/>
  <c r="F151" i="6"/>
  <c r="B151" i="6"/>
  <c r="F150" i="6"/>
  <c r="B150" i="6"/>
  <c r="G150" i="6" s="1"/>
  <c r="G149" i="6"/>
  <c r="F149" i="6"/>
  <c r="B149" i="6"/>
  <c r="F148" i="6"/>
  <c r="B148" i="6"/>
  <c r="G148" i="6" s="1"/>
  <c r="G147" i="6"/>
  <c r="F147" i="6"/>
  <c r="B147" i="6"/>
  <c r="F146" i="6"/>
  <c r="B146" i="6"/>
  <c r="G146" i="6" s="1"/>
  <c r="G145" i="6"/>
  <c r="F145" i="6"/>
  <c r="B145" i="6"/>
  <c r="F144" i="6"/>
  <c r="B144" i="6"/>
  <c r="G144" i="6" s="1"/>
  <c r="G143" i="6"/>
  <c r="F143" i="6"/>
  <c r="B143" i="6"/>
  <c r="F142" i="6"/>
  <c r="B142" i="6"/>
  <c r="G142" i="6" s="1"/>
  <c r="G141" i="6"/>
  <c r="F141" i="6"/>
  <c r="B141" i="6"/>
  <c r="F140" i="6"/>
  <c r="B140" i="6"/>
  <c r="G140" i="6" s="1"/>
  <c r="G139" i="6"/>
  <c r="F139" i="6"/>
  <c r="B139" i="6"/>
  <c r="F138" i="6"/>
  <c r="B138" i="6"/>
  <c r="G138" i="6" s="1"/>
  <c r="G137" i="6"/>
  <c r="F137" i="6"/>
  <c r="B137" i="6"/>
  <c r="F136" i="6"/>
  <c r="B136" i="6"/>
  <c r="G136" i="6" s="1"/>
  <c r="G135" i="6"/>
  <c r="F135" i="6"/>
  <c r="B135" i="6"/>
  <c r="F134" i="6"/>
  <c r="B134" i="6"/>
  <c r="G134" i="6" s="1"/>
  <c r="G133" i="6"/>
  <c r="F133" i="6"/>
  <c r="B133" i="6"/>
  <c r="F132" i="6"/>
  <c r="B132" i="6"/>
  <c r="G132" i="6" s="1"/>
  <c r="G131" i="6"/>
  <c r="F131" i="6"/>
  <c r="B131" i="6"/>
  <c r="F130" i="6"/>
  <c r="B130" i="6"/>
  <c r="G130" i="6" s="1"/>
  <c r="G129" i="6"/>
  <c r="F129" i="6"/>
  <c r="B129" i="6"/>
  <c r="F128" i="6"/>
  <c r="B128" i="6"/>
  <c r="G128" i="6" s="1"/>
  <c r="G127" i="6"/>
  <c r="F127" i="6"/>
  <c r="B127" i="6"/>
  <c r="F126" i="6"/>
  <c r="B126" i="6"/>
  <c r="G126" i="6" s="1"/>
  <c r="G125" i="6"/>
  <c r="F125" i="6"/>
  <c r="B125" i="6"/>
  <c r="F124" i="6"/>
  <c r="B124" i="6"/>
  <c r="G124" i="6" s="1"/>
  <c r="G123" i="6"/>
  <c r="F123" i="6"/>
  <c r="B123" i="6"/>
  <c r="F122" i="6"/>
  <c r="B122" i="6"/>
  <c r="G122" i="6" s="1"/>
  <c r="G121" i="6"/>
  <c r="F121" i="6"/>
  <c r="B121" i="6"/>
  <c r="F120" i="6"/>
  <c r="B120" i="6"/>
  <c r="G120" i="6" s="1"/>
  <c r="G119" i="6"/>
  <c r="F119" i="6"/>
  <c r="B119" i="6"/>
  <c r="F118" i="6"/>
  <c r="B118" i="6"/>
  <c r="G118" i="6" s="1"/>
  <c r="G117" i="6"/>
  <c r="F117" i="6"/>
  <c r="B117" i="6"/>
  <c r="F116" i="6"/>
  <c r="B116" i="6"/>
  <c r="G116" i="6" s="1"/>
  <c r="G115" i="6"/>
  <c r="F115" i="6"/>
  <c r="B115" i="6"/>
  <c r="F114" i="6"/>
  <c r="B114" i="6"/>
  <c r="G114" i="6" s="1"/>
  <c r="G113" i="6"/>
  <c r="F113" i="6"/>
  <c r="B113" i="6"/>
  <c r="F112" i="6"/>
  <c r="B112" i="6"/>
  <c r="G112" i="6" s="1"/>
  <c r="G111" i="6"/>
  <c r="F111" i="6"/>
  <c r="B111" i="6"/>
  <c r="F110" i="6"/>
  <c r="B110" i="6"/>
  <c r="G110" i="6" s="1"/>
  <c r="G109" i="6"/>
  <c r="F109" i="6"/>
  <c r="B109" i="6"/>
  <c r="F108" i="6"/>
  <c r="B108" i="6"/>
  <c r="G108" i="6" s="1"/>
  <c r="G107" i="6"/>
  <c r="F107" i="6"/>
  <c r="B107" i="6"/>
  <c r="F106" i="6"/>
  <c r="B106" i="6"/>
  <c r="G106" i="6" s="1"/>
  <c r="G105" i="6"/>
  <c r="F105" i="6"/>
  <c r="B105" i="6"/>
  <c r="F104" i="6"/>
  <c r="B104" i="6"/>
  <c r="G104" i="6" s="1"/>
  <c r="G103" i="6"/>
  <c r="F103" i="6"/>
  <c r="B103" i="6"/>
  <c r="F102" i="6"/>
  <c r="B102" i="6"/>
  <c r="G102" i="6" s="1"/>
  <c r="G101" i="6"/>
  <c r="F101" i="6"/>
  <c r="B101" i="6"/>
  <c r="F100" i="6"/>
  <c r="B100" i="6"/>
  <c r="G100" i="6" s="1"/>
  <c r="G99" i="6"/>
  <c r="F99" i="6"/>
  <c r="B99" i="6"/>
  <c r="F98" i="6"/>
  <c r="B98" i="6"/>
  <c r="G98" i="6" s="1"/>
  <c r="G97" i="6"/>
  <c r="F97" i="6"/>
  <c r="B97" i="6"/>
  <c r="F96" i="6"/>
  <c r="B96" i="6"/>
  <c r="G96" i="6" s="1"/>
  <c r="G95" i="6"/>
  <c r="F95" i="6"/>
  <c r="B95" i="6"/>
  <c r="F94" i="6"/>
  <c r="B94" i="6"/>
  <c r="G94" i="6" s="1"/>
  <c r="G93" i="6"/>
  <c r="F93" i="6"/>
  <c r="B93" i="6"/>
  <c r="F92" i="6"/>
  <c r="B92" i="6"/>
  <c r="G92" i="6" s="1"/>
  <c r="G91" i="6"/>
  <c r="F91" i="6"/>
  <c r="B91" i="6"/>
  <c r="F90" i="6"/>
  <c r="B90" i="6"/>
  <c r="G90" i="6" s="1"/>
  <c r="G89" i="6"/>
  <c r="F89" i="6"/>
  <c r="B89" i="6"/>
  <c r="F88" i="6"/>
  <c r="B88" i="6"/>
  <c r="G88" i="6" s="1"/>
  <c r="G87" i="6"/>
  <c r="F87" i="6"/>
  <c r="B87" i="6"/>
  <c r="F86" i="6"/>
  <c r="B86" i="6"/>
  <c r="G86" i="6" s="1"/>
  <c r="G85" i="6"/>
  <c r="F85" i="6"/>
  <c r="B85" i="6"/>
  <c r="F84" i="6"/>
  <c r="B84" i="6"/>
  <c r="G84" i="6" s="1"/>
  <c r="G83" i="6"/>
  <c r="F83" i="6"/>
  <c r="B83" i="6"/>
  <c r="F82" i="6"/>
  <c r="B82" i="6"/>
  <c r="G82" i="6" s="1"/>
  <c r="G81" i="6"/>
  <c r="F81" i="6"/>
  <c r="B81" i="6"/>
  <c r="F80" i="6"/>
  <c r="B80" i="6"/>
  <c r="G80" i="6" s="1"/>
  <c r="G79" i="6"/>
  <c r="F79" i="6"/>
  <c r="B79" i="6"/>
  <c r="F78" i="6"/>
  <c r="B78" i="6"/>
  <c r="G78" i="6" s="1"/>
  <c r="G77" i="6"/>
  <c r="F77" i="6"/>
  <c r="B77" i="6"/>
  <c r="F76" i="6"/>
  <c r="B76" i="6"/>
  <c r="G76" i="6" s="1"/>
  <c r="G75" i="6"/>
  <c r="F75" i="6"/>
  <c r="B75" i="6"/>
  <c r="F74" i="6"/>
  <c r="B74" i="6"/>
  <c r="G74" i="6" s="1"/>
  <c r="G73" i="6"/>
  <c r="F73" i="6"/>
  <c r="B73" i="6"/>
  <c r="F72" i="6"/>
  <c r="B72" i="6"/>
  <c r="G72" i="6" s="1"/>
  <c r="G71" i="6"/>
  <c r="F71" i="6"/>
  <c r="B71" i="6"/>
  <c r="F70" i="6"/>
  <c r="B70" i="6"/>
  <c r="G70" i="6" s="1"/>
  <c r="G69" i="6"/>
  <c r="F69" i="6"/>
  <c r="B69" i="6"/>
  <c r="F68" i="6"/>
  <c r="B68" i="6"/>
  <c r="G68" i="6" s="1"/>
  <c r="G67" i="6"/>
  <c r="F67" i="6"/>
  <c r="B67" i="6"/>
  <c r="F66" i="6"/>
  <c r="B66" i="6"/>
  <c r="G66" i="6" s="1"/>
  <c r="G65" i="6"/>
  <c r="F65" i="6"/>
  <c r="B65" i="6"/>
  <c r="F64" i="6"/>
  <c r="B64" i="6"/>
  <c r="G64" i="6" s="1"/>
  <c r="G63" i="6"/>
  <c r="F63" i="6"/>
  <c r="B63" i="6"/>
  <c r="F62" i="6"/>
  <c r="B62" i="6"/>
  <c r="G62" i="6" s="1"/>
  <c r="G61" i="6"/>
  <c r="F61" i="6"/>
  <c r="B61" i="6"/>
  <c r="F60" i="6"/>
  <c r="B60" i="6"/>
  <c r="G60" i="6" s="1"/>
  <c r="G59" i="6"/>
  <c r="F59" i="6"/>
  <c r="B59" i="6"/>
  <c r="F58" i="6"/>
  <c r="B58" i="6"/>
  <c r="G58" i="6" s="1"/>
  <c r="G57" i="6"/>
  <c r="F57" i="6"/>
  <c r="B57" i="6"/>
  <c r="F56" i="6"/>
  <c r="B56" i="6"/>
  <c r="G56" i="6" s="1"/>
  <c r="G55" i="6"/>
  <c r="F55" i="6"/>
  <c r="B55" i="6"/>
  <c r="F54" i="6"/>
  <c r="B54" i="6"/>
  <c r="G54" i="6" s="1"/>
  <c r="G53" i="6"/>
  <c r="F53" i="6"/>
  <c r="B53" i="6"/>
  <c r="F52" i="6"/>
  <c r="B52" i="6"/>
  <c r="G52" i="6" s="1"/>
  <c r="G51" i="6"/>
  <c r="F51" i="6"/>
  <c r="B51" i="6"/>
  <c r="F50" i="6"/>
  <c r="B50" i="6"/>
  <c r="G50" i="6" s="1"/>
  <c r="G49" i="6"/>
  <c r="F49" i="6"/>
  <c r="B49" i="6"/>
  <c r="F48" i="6"/>
  <c r="B48" i="6"/>
  <c r="G48" i="6" s="1"/>
  <c r="G47" i="6"/>
  <c r="F47" i="6"/>
  <c r="B47" i="6"/>
  <c r="F46" i="6"/>
  <c r="B46" i="6"/>
  <c r="G46" i="6" s="1"/>
  <c r="G45" i="6"/>
  <c r="F45" i="6"/>
  <c r="B45" i="6"/>
  <c r="F44" i="6"/>
  <c r="B44" i="6"/>
  <c r="G44" i="6" s="1"/>
  <c r="G43" i="6"/>
  <c r="F43" i="6"/>
  <c r="B43" i="6"/>
  <c r="F42" i="6"/>
  <c r="B42" i="6"/>
  <c r="G42" i="6" s="1"/>
  <c r="G41" i="6"/>
  <c r="F41" i="6"/>
  <c r="B41" i="6"/>
  <c r="F40" i="6"/>
  <c r="B40" i="6"/>
  <c r="G40" i="6" s="1"/>
  <c r="G39" i="6"/>
  <c r="F39" i="6"/>
  <c r="B39" i="6"/>
  <c r="F38" i="6"/>
  <c r="B38" i="6"/>
  <c r="G38" i="6" s="1"/>
  <c r="G37" i="6"/>
  <c r="F37" i="6"/>
  <c r="B37" i="6"/>
  <c r="F36" i="6"/>
  <c r="B36" i="6"/>
  <c r="G36" i="6" s="1"/>
  <c r="G35" i="6"/>
  <c r="F35" i="6"/>
  <c r="B35" i="6"/>
  <c r="F34" i="6"/>
  <c r="B34" i="6"/>
  <c r="G34" i="6" s="1"/>
  <c r="G33" i="6"/>
  <c r="F33" i="6"/>
  <c r="B33" i="6"/>
  <c r="F32" i="6"/>
  <c r="B32" i="6"/>
  <c r="G32" i="6" s="1"/>
  <c r="G31" i="6"/>
  <c r="F31" i="6"/>
  <c r="B31" i="6"/>
  <c r="F30" i="6"/>
  <c r="B30" i="6"/>
  <c r="G30" i="6" s="1"/>
  <c r="G29" i="6"/>
  <c r="F29" i="6"/>
  <c r="B29" i="6"/>
  <c r="F28" i="6"/>
  <c r="B28" i="6"/>
  <c r="G28" i="6" s="1"/>
  <c r="G27" i="6"/>
  <c r="F27" i="6"/>
  <c r="B27" i="6"/>
  <c r="F26" i="6"/>
  <c r="B26" i="6"/>
  <c r="G26" i="6" s="1"/>
  <c r="G25" i="6"/>
  <c r="F25" i="6"/>
  <c r="B25" i="6"/>
  <c r="F24" i="6"/>
  <c r="B24" i="6"/>
  <c r="G24" i="6" s="1"/>
  <c r="G23" i="6"/>
  <c r="F23" i="6"/>
  <c r="B23" i="6"/>
  <c r="F22" i="6"/>
  <c r="B22" i="6"/>
  <c r="G22" i="6" s="1"/>
  <c r="G21" i="6"/>
  <c r="F21" i="6"/>
  <c r="B21" i="6"/>
  <c r="F20" i="6"/>
  <c r="B20" i="6"/>
  <c r="G20" i="6" s="1"/>
  <c r="G19" i="6"/>
  <c r="F19" i="6"/>
  <c r="B19" i="6"/>
  <c r="F18" i="6"/>
  <c r="B18" i="6"/>
  <c r="G18" i="6" s="1"/>
  <c r="G17" i="6"/>
  <c r="F17" i="6"/>
  <c r="B17" i="6"/>
  <c r="F16" i="6"/>
  <c r="B16" i="6"/>
  <c r="G16" i="6" s="1"/>
  <c r="G15" i="6"/>
  <c r="F15" i="6"/>
  <c r="B15" i="6"/>
  <c r="F14" i="6"/>
  <c r="B14" i="6"/>
  <c r="G14" i="6" s="1"/>
  <c r="G13" i="6"/>
  <c r="F13" i="6"/>
  <c r="B13" i="6"/>
  <c r="F12" i="6"/>
  <c r="B12" i="6"/>
  <c r="G12" i="6" s="1"/>
  <c r="G11" i="6"/>
  <c r="F11" i="6"/>
  <c r="B11" i="6"/>
  <c r="F10" i="6"/>
  <c r="B10" i="6"/>
  <c r="G10" i="6" s="1"/>
  <c r="G9" i="6"/>
  <c r="F9" i="6"/>
  <c r="B9" i="6"/>
  <c r="F8" i="6"/>
  <c r="B8" i="6"/>
  <c r="G8" i="6" s="1"/>
  <c r="G7" i="6"/>
  <c r="F7" i="6"/>
  <c r="B7" i="6"/>
  <c r="F6" i="6"/>
  <c r="B6" i="6"/>
  <c r="G6" i="6" s="1"/>
  <c r="G5" i="6"/>
  <c r="F5" i="6"/>
  <c r="B5" i="6"/>
  <c r="F4" i="6"/>
  <c r="B4" i="6"/>
  <c r="G4" i="6" s="1"/>
  <c r="G3" i="6"/>
  <c r="F3" i="6"/>
  <c r="B3" i="6"/>
  <c r="F2" i="6"/>
  <c r="B2" i="6"/>
  <c r="G2" i="6" s="1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G302" i="2"/>
  <c r="F302" i="2"/>
  <c r="E302" i="2"/>
  <c r="G301" i="2"/>
  <c r="F301" i="2"/>
  <c r="E301" i="2"/>
  <c r="G300" i="2"/>
  <c r="F300" i="2"/>
  <c r="E300" i="2"/>
  <c r="G299" i="2"/>
  <c r="F299" i="2"/>
  <c r="E299" i="2"/>
  <c r="G298" i="2"/>
  <c r="F298" i="2"/>
  <c r="E298" i="2"/>
  <c r="G297" i="2"/>
  <c r="F297" i="2"/>
  <c r="E297" i="2"/>
  <c r="G296" i="2"/>
  <c r="F296" i="2"/>
  <c r="E296" i="2"/>
  <c r="G295" i="2"/>
  <c r="F295" i="2"/>
  <c r="E295" i="2"/>
  <c r="G294" i="2"/>
  <c r="F294" i="2"/>
  <c r="E294" i="2"/>
  <c r="G293" i="2"/>
  <c r="F293" i="2"/>
  <c r="E293" i="2"/>
  <c r="G292" i="2"/>
  <c r="F292" i="2"/>
  <c r="E292" i="2"/>
  <c r="G291" i="2"/>
  <c r="F291" i="2"/>
  <c r="E291" i="2"/>
  <c r="G290" i="2"/>
  <c r="F290" i="2"/>
  <c r="E290" i="2"/>
  <c r="G289" i="2"/>
  <c r="F289" i="2"/>
  <c r="E289" i="2"/>
  <c r="G288" i="2"/>
  <c r="F288" i="2"/>
  <c r="E288" i="2"/>
  <c r="G287" i="2"/>
  <c r="F287" i="2"/>
  <c r="E287" i="2"/>
  <c r="G286" i="2"/>
  <c r="F286" i="2"/>
  <c r="E286" i="2"/>
  <c r="G285" i="2"/>
  <c r="F285" i="2"/>
  <c r="E285" i="2"/>
  <c r="G284" i="2"/>
  <c r="F284" i="2"/>
  <c r="E284" i="2"/>
  <c r="G283" i="2"/>
  <c r="F283" i="2"/>
  <c r="E283" i="2"/>
  <c r="G282" i="2"/>
  <c r="F282" i="2"/>
  <c r="E282" i="2"/>
  <c r="G281" i="2"/>
  <c r="F281" i="2"/>
  <c r="E281" i="2"/>
  <c r="G280" i="2"/>
  <c r="F280" i="2"/>
  <c r="E280" i="2"/>
  <c r="G279" i="2"/>
  <c r="F279" i="2"/>
  <c r="E279" i="2"/>
  <c r="G278" i="2"/>
  <c r="F278" i="2"/>
  <c r="E278" i="2"/>
  <c r="G277" i="2"/>
  <c r="F277" i="2"/>
  <c r="E277" i="2"/>
  <c r="G276" i="2"/>
  <c r="F276" i="2"/>
  <c r="E276" i="2"/>
  <c r="G275" i="2"/>
  <c r="F275" i="2"/>
  <c r="E275" i="2"/>
  <c r="G274" i="2"/>
  <c r="F274" i="2"/>
  <c r="E274" i="2"/>
  <c r="G273" i="2"/>
  <c r="F273" i="2"/>
  <c r="E273" i="2"/>
  <c r="G272" i="2"/>
  <c r="F272" i="2"/>
  <c r="E272" i="2"/>
  <c r="G271" i="2"/>
  <c r="F271" i="2"/>
  <c r="E271" i="2"/>
  <c r="G270" i="2"/>
  <c r="F270" i="2"/>
  <c r="E270" i="2"/>
  <c r="G269" i="2"/>
  <c r="F269" i="2"/>
  <c r="E269" i="2"/>
  <c r="G268" i="2"/>
  <c r="F268" i="2"/>
  <c r="E268" i="2"/>
  <c r="G267" i="2"/>
  <c r="F267" i="2"/>
  <c r="E267" i="2"/>
  <c r="G266" i="2"/>
  <c r="F266" i="2"/>
  <c r="E266" i="2"/>
  <c r="G265" i="2"/>
  <c r="F265" i="2"/>
  <c r="E265" i="2"/>
  <c r="G264" i="2"/>
  <c r="F264" i="2"/>
  <c r="E264" i="2"/>
  <c r="G263" i="2"/>
  <c r="F263" i="2"/>
  <c r="E263" i="2"/>
  <c r="G262" i="2"/>
  <c r="F262" i="2"/>
  <c r="E262" i="2"/>
  <c r="G261" i="2"/>
  <c r="F261" i="2"/>
  <c r="E261" i="2"/>
  <c r="G260" i="2"/>
  <c r="F260" i="2"/>
  <c r="E260" i="2"/>
  <c r="G259" i="2"/>
  <c r="F259" i="2"/>
  <c r="E259" i="2"/>
  <c r="G258" i="2"/>
  <c r="F258" i="2"/>
  <c r="E258" i="2"/>
  <c r="G257" i="2"/>
  <c r="F257" i="2"/>
  <c r="E257" i="2"/>
  <c r="G256" i="2"/>
  <c r="F256" i="2"/>
  <c r="E256" i="2"/>
  <c r="G255" i="2"/>
  <c r="F255" i="2"/>
  <c r="E255" i="2"/>
  <c r="G254" i="2"/>
  <c r="F254" i="2"/>
  <c r="E254" i="2"/>
  <c r="G253" i="2"/>
  <c r="F253" i="2"/>
  <c r="E253" i="2"/>
  <c r="G252" i="2"/>
  <c r="F252" i="2"/>
  <c r="E252" i="2"/>
  <c r="G251" i="2"/>
  <c r="F251" i="2"/>
  <c r="E251" i="2"/>
  <c r="G250" i="2"/>
  <c r="F250" i="2"/>
  <c r="E250" i="2"/>
  <c r="G249" i="2"/>
  <c r="F249" i="2"/>
  <c r="E249" i="2"/>
  <c r="G248" i="2"/>
  <c r="F248" i="2"/>
  <c r="E248" i="2"/>
  <c r="G247" i="2"/>
  <c r="F247" i="2"/>
  <c r="E247" i="2"/>
  <c r="G246" i="2"/>
  <c r="F246" i="2"/>
  <c r="E246" i="2"/>
  <c r="G245" i="2"/>
  <c r="F245" i="2"/>
  <c r="E245" i="2"/>
  <c r="G244" i="2"/>
  <c r="F244" i="2"/>
  <c r="E244" i="2"/>
  <c r="G243" i="2"/>
  <c r="F243" i="2"/>
  <c r="E243" i="2"/>
  <c r="G242" i="2"/>
  <c r="F242" i="2"/>
  <c r="E242" i="2"/>
  <c r="G241" i="2"/>
  <c r="F241" i="2"/>
  <c r="E241" i="2"/>
  <c r="G240" i="2"/>
  <c r="F240" i="2"/>
  <c r="E240" i="2"/>
  <c r="G239" i="2"/>
  <c r="F239" i="2"/>
  <c r="E239" i="2"/>
  <c r="G238" i="2"/>
  <c r="F238" i="2"/>
  <c r="E238" i="2"/>
  <c r="G237" i="2"/>
  <c r="F237" i="2"/>
  <c r="E237" i="2"/>
  <c r="G236" i="2"/>
  <c r="F236" i="2"/>
  <c r="E236" i="2"/>
  <c r="G235" i="2"/>
  <c r="F235" i="2"/>
  <c r="E235" i="2"/>
  <c r="G234" i="2"/>
  <c r="F234" i="2"/>
  <c r="E234" i="2"/>
  <c r="G233" i="2"/>
  <c r="F233" i="2"/>
  <c r="E233" i="2"/>
  <c r="G232" i="2"/>
  <c r="F232" i="2"/>
  <c r="E232" i="2"/>
  <c r="G231" i="2"/>
  <c r="F231" i="2"/>
  <c r="E231" i="2"/>
  <c r="G230" i="2"/>
  <c r="F230" i="2"/>
  <c r="E230" i="2"/>
  <c r="G229" i="2"/>
  <c r="F229" i="2"/>
  <c r="E229" i="2"/>
  <c r="G228" i="2"/>
  <c r="F228" i="2"/>
  <c r="E228" i="2"/>
  <c r="G227" i="2"/>
  <c r="F227" i="2"/>
  <c r="E227" i="2"/>
  <c r="G226" i="2"/>
  <c r="F226" i="2"/>
  <c r="E226" i="2"/>
  <c r="G225" i="2"/>
  <c r="F225" i="2"/>
  <c r="E225" i="2"/>
  <c r="G224" i="2"/>
  <c r="F224" i="2"/>
  <c r="E224" i="2"/>
  <c r="G223" i="2"/>
  <c r="F223" i="2"/>
  <c r="E223" i="2"/>
  <c r="G222" i="2"/>
  <c r="F222" i="2"/>
  <c r="E222" i="2"/>
  <c r="G221" i="2"/>
  <c r="F221" i="2"/>
  <c r="E221" i="2"/>
  <c r="G220" i="2"/>
  <c r="F220" i="2"/>
  <c r="E220" i="2"/>
  <c r="G219" i="2"/>
  <c r="F219" i="2"/>
  <c r="E219" i="2"/>
  <c r="G218" i="2"/>
  <c r="F218" i="2"/>
  <c r="E218" i="2"/>
  <c r="G217" i="2"/>
  <c r="F217" i="2"/>
  <c r="E217" i="2"/>
  <c r="G216" i="2"/>
  <c r="F216" i="2"/>
  <c r="E216" i="2"/>
  <c r="G215" i="2"/>
  <c r="F215" i="2"/>
  <c r="E215" i="2"/>
  <c r="G214" i="2"/>
  <c r="F214" i="2"/>
  <c r="E214" i="2"/>
  <c r="G213" i="2"/>
  <c r="F213" i="2"/>
  <c r="E213" i="2"/>
  <c r="G212" i="2"/>
  <c r="F212" i="2"/>
  <c r="E212" i="2"/>
  <c r="G211" i="2"/>
  <c r="F211" i="2"/>
  <c r="E211" i="2"/>
  <c r="G210" i="2"/>
  <c r="F210" i="2"/>
  <c r="E210" i="2"/>
  <c r="G209" i="2"/>
  <c r="F209" i="2"/>
  <c r="E209" i="2"/>
  <c r="G208" i="2"/>
  <c r="F208" i="2"/>
  <c r="E208" i="2"/>
  <c r="G207" i="2"/>
  <c r="F207" i="2"/>
  <c r="E207" i="2"/>
  <c r="G206" i="2"/>
  <c r="F206" i="2"/>
  <c r="E206" i="2"/>
  <c r="G205" i="2"/>
  <c r="F205" i="2"/>
  <c r="E205" i="2"/>
  <c r="G204" i="2"/>
  <c r="F204" i="2"/>
  <c r="E204" i="2"/>
  <c r="G203" i="2"/>
  <c r="F203" i="2"/>
  <c r="E203" i="2"/>
  <c r="G202" i="2"/>
  <c r="F202" i="2"/>
  <c r="E202" i="2"/>
  <c r="G201" i="2"/>
  <c r="F201" i="2"/>
  <c r="E201" i="2"/>
  <c r="G200" i="2"/>
  <c r="F200" i="2"/>
  <c r="E200" i="2"/>
  <c r="G199" i="2"/>
  <c r="F199" i="2"/>
  <c r="E199" i="2"/>
  <c r="G198" i="2"/>
  <c r="F198" i="2"/>
  <c r="E198" i="2"/>
  <c r="G197" i="2"/>
  <c r="F197" i="2"/>
  <c r="E197" i="2"/>
  <c r="G196" i="2"/>
  <c r="F196" i="2"/>
  <c r="E196" i="2"/>
  <c r="G195" i="2"/>
  <c r="F195" i="2"/>
  <c r="E195" i="2"/>
  <c r="G194" i="2"/>
  <c r="F194" i="2"/>
  <c r="E194" i="2"/>
  <c r="G193" i="2"/>
  <c r="F193" i="2"/>
  <c r="E193" i="2"/>
  <c r="G192" i="2"/>
  <c r="F192" i="2"/>
  <c r="E192" i="2"/>
  <c r="G191" i="2"/>
  <c r="F191" i="2"/>
  <c r="E191" i="2"/>
  <c r="G190" i="2"/>
  <c r="F190" i="2"/>
  <c r="E190" i="2"/>
  <c r="G189" i="2"/>
  <c r="F189" i="2"/>
  <c r="E189" i="2"/>
  <c r="G188" i="2"/>
  <c r="F188" i="2"/>
  <c r="E188" i="2"/>
  <c r="G187" i="2"/>
  <c r="F187" i="2"/>
  <c r="E187" i="2"/>
  <c r="G186" i="2"/>
  <c r="F186" i="2"/>
  <c r="E186" i="2"/>
  <c r="G185" i="2"/>
  <c r="F185" i="2"/>
  <c r="E185" i="2"/>
  <c r="G184" i="2"/>
  <c r="F184" i="2"/>
  <c r="E184" i="2"/>
  <c r="G183" i="2"/>
  <c r="F183" i="2"/>
  <c r="E183" i="2"/>
  <c r="G182" i="2"/>
  <c r="F182" i="2"/>
  <c r="E182" i="2"/>
  <c r="G181" i="2"/>
  <c r="F181" i="2"/>
  <c r="E181" i="2"/>
  <c r="G180" i="2"/>
  <c r="F180" i="2"/>
  <c r="E180" i="2"/>
  <c r="G179" i="2"/>
  <c r="F179" i="2"/>
  <c r="E179" i="2"/>
  <c r="G178" i="2"/>
  <c r="F178" i="2"/>
  <c r="E178" i="2"/>
  <c r="G177" i="2"/>
  <c r="F177" i="2"/>
  <c r="E177" i="2"/>
  <c r="G176" i="2"/>
  <c r="F176" i="2"/>
  <c r="E176" i="2"/>
  <c r="G175" i="2"/>
  <c r="F175" i="2"/>
  <c r="E175" i="2"/>
  <c r="G174" i="2"/>
  <c r="F174" i="2"/>
  <c r="E174" i="2"/>
  <c r="G173" i="2"/>
  <c r="F173" i="2"/>
  <c r="E173" i="2"/>
  <c r="G172" i="2"/>
  <c r="F172" i="2"/>
  <c r="E172" i="2"/>
  <c r="G171" i="2"/>
  <c r="F171" i="2"/>
  <c r="E171" i="2"/>
  <c r="G170" i="2"/>
  <c r="F170" i="2"/>
  <c r="E170" i="2"/>
  <c r="G169" i="2"/>
  <c r="F169" i="2"/>
  <c r="E169" i="2"/>
  <c r="G168" i="2"/>
  <c r="F168" i="2"/>
  <c r="E168" i="2"/>
  <c r="G167" i="2"/>
  <c r="F167" i="2"/>
  <c r="E167" i="2"/>
  <c r="G166" i="2"/>
  <c r="F166" i="2"/>
  <c r="E166" i="2"/>
  <c r="G165" i="2"/>
  <c r="F165" i="2"/>
  <c r="E165" i="2"/>
  <c r="G164" i="2"/>
  <c r="F164" i="2"/>
  <c r="E164" i="2"/>
  <c r="G163" i="2"/>
  <c r="F163" i="2"/>
  <c r="E163" i="2"/>
  <c r="G162" i="2"/>
  <c r="F162" i="2"/>
  <c r="E162" i="2"/>
  <c r="G161" i="2"/>
  <c r="F161" i="2"/>
  <c r="E161" i="2"/>
  <c r="G160" i="2"/>
  <c r="F160" i="2"/>
  <c r="E160" i="2"/>
  <c r="G159" i="2"/>
  <c r="F159" i="2"/>
  <c r="E159" i="2"/>
  <c r="G158" i="2"/>
  <c r="F158" i="2"/>
  <c r="E158" i="2"/>
  <c r="G157" i="2"/>
  <c r="F157" i="2"/>
  <c r="E157" i="2"/>
  <c r="G156" i="2"/>
  <c r="F156" i="2"/>
  <c r="E156" i="2"/>
  <c r="G155" i="2"/>
  <c r="F155" i="2"/>
  <c r="E155" i="2"/>
  <c r="G154" i="2"/>
  <c r="F154" i="2"/>
  <c r="E154" i="2"/>
  <c r="G153" i="2"/>
  <c r="F153" i="2"/>
  <c r="E153" i="2"/>
  <c r="G152" i="2"/>
  <c r="F152" i="2"/>
  <c r="E152" i="2"/>
  <c r="G151" i="2"/>
  <c r="F151" i="2"/>
  <c r="E151" i="2"/>
  <c r="G150" i="2"/>
  <c r="F150" i="2"/>
  <c r="E150" i="2"/>
  <c r="G149" i="2"/>
  <c r="F149" i="2"/>
  <c r="E149" i="2"/>
  <c r="G148" i="2"/>
  <c r="F148" i="2"/>
  <c r="E148" i="2"/>
  <c r="G147" i="2"/>
  <c r="F147" i="2"/>
  <c r="E147" i="2"/>
  <c r="G146" i="2"/>
  <c r="F146" i="2"/>
  <c r="E146" i="2"/>
  <c r="G145" i="2"/>
  <c r="F145" i="2"/>
  <c r="E145" i="2"/>
  <c r="G144" i="2"/>
  <c r="F144" i="2"/>
  <c r="E144" i="2"/>
  <c r="G143" i="2"/>
  <c r="F143" i="2"/>
  <c r="E143" i="2"/>
  <c r="G142" i="2"/>
  <c r="F142" i="2"/>
  <c r="E142" i="2"/>
  <c r="G141" i="2"/>
  <c r="F141" i="2"/>
  <c r="E141" i="2"/>
  <c r="G140" i="2"/>
  <c r="F140" i="2"/>
  <c r="E140" i="2"/>
  <c r="G139" i="2"/>
  <c r="F139" i="2"/>
  <c r="E139" i="2"/>
  <c r="G138" i="2"/>
  <c r="F138" i="2"/>
  <c r="E138" i="2"/>
  <c r="G137" i="2"/>
  <c r="F137" i="2"/>
  <c r="E137" i="2"/>
  <c r="G136" i="2"/>
  <c r="F136" i="2"/>
  <c r="E136" i="2"/>
  <c r="G135" i="2"/>
  <c r="F135" i="2"/>
  <c r="E135" i="2"/>
  <c r="G134" i="2"/>
  <c r="F134" i="2"/>
  <c r="E134" i="2"/>
  <c r="G133" i="2"/>
  <c r="F133" i="2"/>
  <c r="E133" i="2"/>
  <c r="G132" i="2"/>
  <c r="F132" i="2"/>
  <c r="E132" i="2"/>
  <c r="G131" i="2"/>
  <c r="F131" i="2"/>
  <c r="E131" i="2"/>
  <c r="G130" i="2"/>
  <c r="F130" i="2"/>
  <c r="E130" i="2"/>
  <c r="G129" i="2"/>
  <c r="F129" i="2"/>
  <c r="E129" i="2"/>
  <c r="G128" i="2"/>
  <c r="F128" i="2"/>
  <c r="E128" i="2"/>
  <c r="G127" i="2"/>
  <c r="F127" i="2"/>
  <c r="E127" i="2"/>
  <c r="G126" i="2"/>
  <c r="F126" i="2"/>
  <c r="E126" i="2"/>
  <c r="G125" i="2"/>
  <c r="F125" i="2"/>
  <c r="E125" i="2"/>
  <c r="G124" i="2"/>
  <c r="F124" i="2"/>
  <c r="E124" i="2"/>
  <c r="G123" i="2"/>
  <c r="F123" i="2"/>
  <c r="E123" i="2"/>
  <c r="G122" i="2"/>
  <c r="F122" i="2"/>
  <c r="E122" i="2"/>
  <c r="G121" i="2"/>
  <c r="F121" i="2"/>
  <c r="E121" i="2"/>
  <c r="G120" i="2"/>
  <c r="F120" i="2"/>
  <c r="E120" i="2"/>
  <c r="G119" i="2"/>
  <c r="F119" i="2"/>
  <c r="E119" i="2"/>
  <c r="G118" i="2"/>
  <c r="F118" i="2"/>
  <c r="E118" i="2"/>
  <c r="G117" i="2"/>
  <c r="F117" i="2"/>
  <c r="E117" i="2"/>
  <c r="G116" i="2"/>
  <c r="F116" i="2"/>
  <c r="E116" i="2"/>
  <c r="G115" i="2"/>
  <c r="F115" i="2"/>
  <c r="E115" i="2"/>
  <c r="G114" i="2"/>
  <c r="F114" i="2"/>
  <c r="E114" i="2"/>
  <c r="G113" i="2"/>
  <c r="F113" i="2"/>
  <c r="E113" i="2"/>
  <c r="G112" i="2"/>
  <c r="F112" i="2"/>
  <c r="E112" i="2"/>
  <c r="G111" i="2"/>
  <c r="F111" i="2"/>
  <c r="E111" i="2"/>
  <c r="G110" i="2"/>
  <c r="F110" i="2"/>
  <c r="E110" i="2"/>
  <c r="G109" i="2"/>
  <c r="F109" i="2"/>
  <c r="E109" i="2"/>
  <c r="G108" i="2"/>
  <c r="F108" i="2"/>
  <c r="E108" i="2"/>
  <c r="G107" i="2"/>
  <c r="F107" i="2"/>
  <c r="E107" i="2"/>
  <c r="G106" i="2"/>
  <c r="F106" i="2"/>
  <c r="E106" i="2"/>
  <c r="G105" i="2"/>
  <c r="F105" i="2"/>
  <c r="E105" i="2"/>
  <c r="G104" i="2"/>
  <c r="F104" i="2"/>
  <c r="E104" i="2"/>
  <c r="G103" i="2"/>
  <c r="F103" i="2"/>
  <c r="E103" i="2"/>
  <c r="G102" i="2"/>
  <c r="F102" i="2"/>
  <c r="E102" i="2"/>
  <c r="G101" i="2"/>
  <c r="F101" i="2"/>
  <c r="E101" i="2"/>
  <c r="G100" i="2"/>
  <c r="F100" i="2"/>
  <c r="E100" i="2"/>
  <c r="G99" i="2"/>
  <c r="F99" i="2"/>
  <c r="E99" i="2"/>
  <c r="G98" i="2"/>
  <c r="F98" i="2"/>
  <c r="E98" i="2"/>
  <c r="G97" i="2"/>
  <c r="F97" i="2"/>
  <c r="E97" i="2"/>
  <c r="G96" i="2"/>
  <c r="F96" i="2"/>
  <c r="E96" i="2"/>
  <c r="G95" i="2"/>
  <c r="F95" i="2"/>
  <c r="E95" i="2"/>
  <c r="G94" i="2"/>
  <c r="F94" i="2"/>
  <c r="E94" i="2"/>
  <c r="G93" i="2"/>
  <c r="F93" i="2"/>
  <c r="E93" i="2"/>
  <c r="G92" i="2"/>
  <c r="F92" i="2"/>
  <c r="E92" i="2"/>
  <c r="G91" i="2"/>
  <c r="F91" i="2"/>
  <c r="E91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G78" i="2"/>
  <c r="F78" i="2"/>
  <c r="E78" i="2"/>
  <c r="G77" i="2"/>
  <c r="F77" i="2"/>
  <c r="E77" i="2"/>
  <c r="G76" i="2"/>
  <c r="F76" i="2"/>
  <c r="E76" i="2"/>
  <c r="G75" i="2"/>
  <c r="F75" i="2"/>
  <c r="E75" i="2"/>
  <c r="G74" i="2"/>
  <c r="F74" i="2"/>
  <c r="E74" i="2"/>
  <c r="G73" i="2"/>
  <c r="F73" i="2"/>
  <c r="E73" i="2"/>
  <c r="G72" i="2"/>
  <c r="F72" i="2"/>
  <c r="E72" i="2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F67" i="2"/>
  <c r="E67" i="2"/>
  <c r="G66" i="2"/>
  <c r="F66" i="2"/>
  <c r="E66" i="2"/>
  <c r="G65" i="2"/>
  <c r="F65" i="2"/>
  <c r="E65" i="2"/>
  <c r="G64" i="2"/>
  <c r="F64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G50" i="2"/>
  <c r="F50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</calcChain>
</file>

<file path=xl/sharedStrings.xml><?xml version="1.0" encoding="utf-8"?>
<sst xmlns="http://schemas.openxmlformats.org/spreadsheetml/2006/main" count="7205" uniqueCount="2562">
  <si>
    <t>ID</t>
  </si>
  <si>
    <t>No</t>
  </si>
  <si>
    <t>GeoName</t>
  </si>
  <si>
    <t>SimpleName</t>
  </si>
  <si>
    <t>GpdCapita</t>
  </si>
  <si>
    <t>Population</t>
  </si>
  <si>
    <t>OldBuildings</t>
  </si>
  <si>
    <t>AreaKm2</t>
  </si>
  <si>
    <t>AllAccomodation2019</t>
  </si>
  <si>
    <t>Beds2019</t>
  </si>
  <si>
    <t>Arrivals2019</t>
  </si>
  <si>
    <t>Overnights2019</t>
  </si>
  <si>
    <t>Overnights2018</t>
  </si>
  <si>
    <t>Overnights2014</t>
  </si>
  <si>
    <t>Momentum1Yr</t>
  </si>
  <si>
    <t>Momentum5Yr</t>
  </si>
  <si>
    <t>AverageLengthStay2019</t>
  </si>
  <si>
    <t>OvernightsCapita2019</t>
  </si>
  <si>
    <t>ArrivalsDomestic</t>
  </si>
  <si>
    <t>ArrivalsForeign</t>
  </si>
  <si>
    <t>OvernightsDomestic2019</t>
  </si>
  <si>
    <t>OvernightsDomestic2018</t>
  </si>
  <si>
    <t>OvernightsDomestic2014</t>
  </si>
  <si>
    <t>OvernightsForeign2019</t>
  </si>
  <si>
    <t>OvernightsForeign2018</t>
  </si>
  <si>
    <t>OvernightsForeign2014</t>
  </si>
  <si>
    <t>AreaKm2Calc</t>
  </si>
  <si>
    <t>AreaPark</t>
  </si>
  <si>
    <t>City</t>
  </si>
  <si>
    <t>VacationHome</t>
  </si>
  <si>
    <t>VacationHomeOvernight</t>
  </si>
  <si>
    <t>VacationHomeArrival</t>
  </si>
  <si>
    <t>Hotels</t>
  </si>
  <si>
    <t>HotelOvernights</t>
  </si>
  <si>
    <t>HotelArrivals</t>
  </si>
  <si>
    <t>RehabPension</t>
  </si>
  <si>
    <t>RehabPensionOvernight</t>
  </si>
  <si>
    <t>RehabPensionArrival</t>
  </si>
  <si>
    <t>TrainLines</t>
  </si>
  <si>
    <t>UNESCO Sites</t>
  </si>
  <si>
    <t>Len</t>
  </si>
  <si>
    <t>Coast</t>
  </si>
  <si>
    <t>11</t>
  </si>
  <si>
    <t xml:space="preserve">  Berlin</t>
  </si>
  <si>
    <t>Berlin</t>
  </si>
  <si>
    <t>14522</t>
  </si>
  <si>
    <t>14522000</t>
  </si>
  <si>
    <t xml:space="preserve">      Mittelsachsen, Landkreis</t>
  </si>
  <si>
    <t>Mittelsachsen, Landkreis</t>
  </si>
  <si>
    <t>14521</t>
  </si>
  <si>
    <t>14521000</t>
  </si>
  <si>
    <t xml:space="preserve">      Erzgebirgskreis</t>
  </si>
  <si>
    <t>Erzgebirgskreis</t>
  </si>
  <si>
    <t>14524</t>
  </si>
  <si>
    <t>14524000</t>
  </si>
  <si>
    <t xml:space="preserve">      Zwickau, Landkreis</t>
  </si>
  <si>
    <t>Zwickau, Landkreis</t>
  </si>
  <si>
    <t>02</t>
  </si>
  <si>
    <t>02000000</t>
  </si>
  <si>
    <t xml:space="preserve">  Hamburg</t>
  </si>
  <si>
    <t>Hamburg</t>
  </si>
  <si>
    <t>14626</t>
  </si>
  <si>
    <t>14626000</t>
  </si>
  <si>
    <t xml:space="preserve">      Görlitz, Landkreis</t>
  </si>
  <si>
    <t>Görlitz, Landkreis</t>
  </si>
  <si>
    <t>15085</t>
  </si>
  <si>
    <t>15085000</t>
  </si>
  <si>
    <t xml:space="preserve">      Harz, Landkreis</t>
  </si>
  <si>
    <t>Harz, Landkreis</t>
  </si>
  <si>
    <t>14523</t>
  </si>
  <si>
    <t>14523000</t>
  </si>
  <si>
    <t xml:space="preserve">      Vogtlandkreis</t>
  </si>
  <si>
    <t>Vogtlandkreis</t>
  </si>
  <si>
    <t>14625</t>
  </si>
  <si>
    <t>14625000</t>
  </si>
  <si>
    <t xml:space="preserve">      Bautzen, Landkreis</t>
  </si>
  <si>
    <t>Bautzen, Landkreis</t>
  </si>
  <si>
    <t>15089</t>
  </si>
  <si>
    <t>15089000</t>
  </si>
  <si>
    <t xml:space="preserve">      Salzlandkreis</t>
  </si>
  <si>
    <t>Salzlandkreis</t>
  </si>
  <si>
    <t>14628</t>
  </si>
  <si>
    <t>14628000</t>
  </si>
  <si>
    <t xml:space="preserve">      Sächsische Schweiz-Osterzgebirge, Landkreis</t>
  </si>
  <si>
    <t>Sächsische Schweiz-Osterzgebirge, Landkreis</t>
  </si>
  <si>
    <t>03241</t>
  </si>
  <si>
    <t>03241000</t>
  </si>
  <si>
    <t xml:space="preserve">      Region Hannover, Landkreis</t>
  </si>
  <si>
    <t>Region Hannover, Landkreis</t>
  </si>
  <si>
    <t>14627</t>
  </si>
  <si>
    <t>14627000</t>
  </si>
  <si>
    <t xml:space="preserve">      Meißen, Landkreis</t>
  </si>
  <si>
    <t>Meißen, Landkreis</t>
  </si>
  <si>
    <t>04</t>
  </si>
  <si>
    <t>04000</t>
  </si>
  <si>
    <t xml:space="preserve">  Bremen</t>
  </si>
  <si>
    <t>Bremen</t>
  </si>
  <si>
    <t>14729</t>
  </si>
  <si>
    <t>14729000</t>
  </si>
  <si>
    <t xml:space="preserve">      Leipzig, Landkreis</t>
  </si>
  <si>
    <t>Leipzig, Landkreis</t>
  </si>
  <si>
    <t>05562</t>
  </si>
  <si>
    <t>05562000</t>
  </si>
  <si>
    <t xml:space="preserve">      Recklinghausen, Kreis</t>
  </si>
  <si>
    <t>Recklinghausen, Kreis</t>
  </si>
  <si>
    <t>15083</t>
  </si>
  <si>
    <t>15083000</t>
  </si>
  <si>
    <t xml:space="preserve">      Börde, Landkreis</t>
  </si>
  <si>
    <t>Börde, Landkreis</t>
  </si>
  <si>
    <t>04011</t>
  </si>
  <si>
    <t>04011000</t>
  </si>
  <si>
    <t xml:space="preserve">      Bremen, kreisfreie Stadt</t>
  </si>
  <si>
    <t>Bremen, kreisfreie Stadt</t>
  </si>
  <si>
    <t>15084</t>
  </si>
  <si>
    <t>15084000</t>
  </si>
  <si>
    <t xml:space="preserve">      Burgenlandkreis</t>
  </si>
  <si>
    <t>Burgenlandkreis</t>
  </si>
  <si>
    <t>15087</t>
  </si>
  <si>
    <t>15087000</t>
  </si>
  <si>
    <t xml:space="preserve">      Mansfeld-Südharz, Landkreis</t>
  </si>
  <si>
    <t>Mansfeld-Südharz, Landkreis</t>
  </si>
  <si>
    <t>06412</t>
  </si>
  <si>
    <t>06412000</t>
  </si>
  <si>
    <t xml:space="preserve">      Frankfurt am Main, kreisfreie Stadt</t>
  </si>
  <si>
    <t>Frankfurt am Main, kreisfreie Stadt</t>
  </si>
  <si>
    <t>05334</t>
  </si>
  <si>
    <t>05334000</t>
  </si>
  <si>
    <t xml:space="preserve">      Städteregion Aachen (einschl. Stadt Aachen)</t>
  </si>
  <si>
    <t>Städteregion Aachen (einschl. Stadt Aachen)</t>
  </si>
  <si>
    <t>05113</t>
  </si>
  <si>
    <t>05113000</t>
  </si>
  <si>
    <t xml:space="preserve">      Essen, kreisfreie Stadt</t>
  </si>
  <si>
    <t>Essen, kreisfreie Stadt</t>
  </si>
  <si>
    <t>03254</t>
  </si>
  <si>
    <t>03254000</t>
  </si>
  <si>
    <t xml:space="preserve">      Hildesheim, Landkreis</t>
  </si>
  <si>
    <t>Hildesheim, Landkreis</t>
  </si>
  <si>
    <t>14612</t>
  </si>
  <si>
    <t>14612000</t>
  </si>
  <si>
    <t xml:space="preserve">      Dresden, Stadt</t>
  </si>
  <si>
    <t>Dresden, Stadt</t>
  </si>
  <si>
    <t>10041</t>
  </si>
  <si>
    <t>010041000</t>
  </si>
  <si>
    <t xml:space="preserve">      Saarbrücken, Regionalverband</t>
  </si>
  <si>
    <t>Saarbrücken, Regionalverband</t>
  </si>
  <si>
    <t>05382</t>
  </si>
  <si>
    <t>05382000</t>
  </si>
  <si>
    <t xml:space="preserve">      Rhein-Sieg-Kreis</t>
  </si>
  <si>
    <t>Rhein-Sieg-Kreis</t>
  </si>
  <si>
    <t>14730</t>
  </si>
  <si>
    <t>14730000</t>
  </si>
  <si>
    <t xml:space="preserve">      Nordsachsen, Landkreis</t>
  </si>
  <si>
    <t>Nordsachsen, Landkreis</t>
  </si>
  <si>
    <t>14713</t>
  </si>
  <si>
    <t>14713000</t>
  </si>
  <si>
    <t xml:space="preserve">      Leipzig, Stadt</t>
  </si>
  <si>
    <t>Leipzig, Stadt</t>
  </si>
  <si>
    <t>08317</t>
  </si>
  <si>
    <t>08317000</t>
  </si>
  <si>
    <t xml:space="preserve">      Ortenaukreis, Landkreis</t>
  </si>
  <si>
    <t>Ortenaukreis, Landkreis</t>
  </si>
  <si>
    <t>15088</t>
  </si>
  <si>
    <t>15088000</t>
  </si>
  <si>
    <t xml:space="preserve">      Saalekreis</t>
  </si>
  <si>
    <t>Saalekreis</t>
  </si>
  <si>
    <t>15082</t>
  </si>
  <si>
    <t>15082000</t>
  </si>
  <si>
    <t xml:space="preserve">      Anhalt-Bitterfeld, Landkreis</t>
  </si>
  <si>
    <t>Anhalt-Bitterfeld, Landkreis</t>
  </si>
  <si>
    <t>05766</t>
  </si>
  <si>
    <t>05766000</t>
  </si>
  <si>
    <t xml:space="preserve">      Lippe, Kreis</t>
  </si>
  <si>
    <t>Lippe, Kreis</t>
  </si>
  <si>
    <t>05913</t>
  </si>
  <si>
    <t>05913000</t>
  </si>
  <si>
    <t xml:space="preserve">      Dortmund, kreisfreie Stadt</t>
  </si>
  <si>
    <t>Dortmund, kreisfreie Stadt</t>
  </si>
  <si>
    <t>05962</t>
  </si>
  <si>
    <t>05962000</t>
  </si>
  <si>
    <t xml:space="preserve">      Märkischer Kreis</t>
  </si>
  <si>
    <t>Märkischer Kreis</t>
  </si>
  <si>
    <t>05970</t>
  </si>
  <si>
    <t>05970000</t>
  </si>
  <si>
    <t xml:space="preserve">      Siegen-Wittgenstein, Kreis</t>
  </si>
  <si>
    <t>Siegen-Wittgenstein, Kreis</t>
  </si>
  <si>
    <t>05112</t>
  </si>
  <si>
    <t>05112000</t>
  </si>
  <si>
    <t xml:space="preserve">      Duisburg, kreisfreie Stadt</t>
  </si>
  <si>
    <t>Duisburg, kreisfreie Stadt</t>
  </si>
  <si>
    <t>08226</t>
  </si>
  <si>
    <t>08226000</t>
  </si>
  <si>
    <t xml:space="preserve">      Rhein-Neckar-Kreis, Landkreis</t>
  </si>
  <si>
    <t>Rhein-Neckar-Kreis, Landkreis</t>
  </si>
  <si>
    <t>15090</t>
  </si>
  <si>
    <t>15090000</t>
  </si>
  <si>
    <t xml:space="preserve">      Stendal, Landkreis</t>
  </si>
  <si>
    <t>Stendal, Landkreis</t>
  </si>
  <si>
    <t>05315</t>
  </si>
  <si>
    <t>05315000</t>
  </si>
  <si>
    <t xml:space="preserve">      Köln, kreisfreie Stadt</t>
  </si>
  <si>
    <t>Köln, kreisfreie Stadt</t>
  </si>
  <si>
    <t>12069</t>
  </si>
  <si>
    <t>12069000</t>
  </si>
  <si>
    <t xml:space="preserve">      Potsdam-Mittelmark, Landkreis</t>
  </si>
  <si>
    <t>Potsdam-Mittelmark, Landkreis</t>
  </si>
  <si>
    <t>01059</t>
  </si>
  <si>
    <t>01059000</t>
  </si>
  <si>
    <t xml:space="preserve">      Schleswig-Flensburg, Landkreis</t>
  </si>
  <si>
    <t>Schleswig-Flensburg, Landkreis</t>
  </si>
  <si>
    <t>08111</t>
  </si>
  <si>
    <t>08111000</t>
  </si>
  <si>
    <t xml:space="preserve">      Stuttgart, Landeshauptstadt, Stadtkreis</t>
  </si>
  <si>
    <t>Stuttgart, Landeshauptstadt, Stadtkreis</t>
  </si>
  <si>
    <t>05166</t>
  </si>
  <si>
    <t>05166000</t>
  </si>
  <si>
    <t xml:space="preserve">      Viersen, Kreis</t>
  </si>
  <si>
    <t>Viersen, Kreis</t>
  </si>
  <si>
    <t>06435</t>
  </si>
  <si>
    <t>06435000</t>
  </si>
  <si>
    <t xml:space="preserve">      Main-Kinzig-Kreis</t>
  </si>
  <si>
    <t>Main-Kinzig-Kreis</t>
  </si>
  <si>
    <t>16067</t>
  </si>
  <si>
    <t>16067000</t>
  </si>
  <si>
    <t xml:space="preserve">      Gotha, Kreis</t>
  </si>
  <si>
    <t>Gotha, Kreis</t>
  </si>
  <si>
    <t>05170</t>
  </si>
  <si>
    <t>05170000</t>
  </si>
  <si>
    <t xml:space="preserve">      Wesel, Kreis</t>
  </si>
  <si>
    <t>Wesel, Kreis</t>
  </si>
  <si>
    <t>03152</t>
  </si>
  <si>
    <t xml:space="preserve">      Göttingen, Landkreis</t>
  </si>
  <si>
    <t>Göttingen, Landkreis</t>
  </si>
  <si>
    <t>16076</t>
  </si>
  <si>
    <t>16076000</t>
  </si>
  <si>
    <t xml:space="preserve">      Greiz, Kreis</t>
  </si>
  <si>
    <t>Greiz, Kreis</t>
  </si>
  <si>
    <t>15091</t>
  </si>
  <si>
    <t>15091000</t>
  </si>
  <si>
    <t xml:space="preserve">      Wittenberg, Landkreis</t>
  </si>
  <si>
    <t>Wittenberg, Landkreis</t>
  </si>
  <si>
    <t>06634</t>
  </si>
  <si>
    <t>06634000</t>
  </si>
  <si>
    <t xml:space="preserve">      Schwalm-Eder-Kreis</t>
  </si>
  <si>
    <t>Schwalm-Eder-Kreis</t>
  </si>
  <si>
    <t>06440</t>
  </si>
  <si>
    <t>06440000</t>
  </si>
  <si>
    <t xml:space="preserve">      Wetteraukreis</t>
  </si>
  <si>
    <t>Wetteraukreis</t>
  </si>
  <si>
    <t>05978</t>
  </si>
  <si>
    <t>05978000</t>
  </si>
  <si>
    <t xml:space="preserve">      Unna, Kreis</t>
  </si>
  <si>
    <t>Unna, Kreis</t>
  </si>
  <si>
    <t>03155</t>
  </si>
  <si>
    <t>03155000</t>
  </si>
  <si>
    <t xml:space="preserve">      Northeim, Landkreis</t>
  </si>
  <si>
    <t>Northeim, Landkreis</t>
  </si>
  <si>
    <t>05374</t>
  </si>
  <si>
    <t>05374000</t>
  </si>
  <si>
    <t xml:space="preserve">      Oberbergischer Kreis</t>
  </si>
  <si>
    <t>Oberbergischer Kreis</t>
  </si>
  <si>
    <t>05770</t>
  </si>
  <si>
    <t>05770000</t>
  </si>
  <si>
    <t xml:space="preserve">      Minden-Lübbecke, Kreis</t>
  </si>
  <si>
    <t>Minden-Lübbecke, Kreis</t>
  </si>
  <si>
    <t>08215</t>
  </si>
  <si>
    <t>08215000</t>
  </si>
  <si>
    <t xml:space="preserve">      Karlsruhe, Landkreis</t>
  </si>
  <si>
    <t>Karlsruhe, Landkreis</t>
  </si>
  <si>
    <t>06534</t>
  </si>
  <si>
    <t>06534000</t>
  </si>
  <si>
    <t xml:space="preserve">      Marburg-Biedenkopf, Landkreis</t>
  </si>
  <si>
    <t>Marburg-Biedenkopf, Landkreis</t>
  </si>
  <si>
    <t>16066</t>
  </si>
  <si>
    <t>16066000</t>
  </si>
  <si>
    <t xml:space="preserve">      Schmalkalden-Meiningen, Kreis</t>
  </si>
  <si>
    <t>Schmalkalden-Meiningen, Kreis</t>
  </si>
  <si>
    <t>09162</t>
  </si>
  <si>
    <t>09162000</t>
  </si>
  <si>
    <t xml:space="preserve">      München, Landeshauptstadt</t>
  </si>
  <si>
    <t>München, Landeshauptstadt</t>
  </si>
  <si>
    <t>06633</t>
  </si>
  <si>
    <t>06633000</t>
  </si>
  <si>
    <t xml:space="preserve">      Kassel, Landkreis</t>
  </si>
  <si>
    <t>Kassel, Landkreis</t>
  </si>
  <si>
    <t>07137</t>
  </si>
  <si>
    <t>07137000</t>
  </si>
  <si>
    <t xml:space="preserve">      Mayen-Koblenz, Landkreis</t>
  </si>
  <si>
    <t>Mayen-Koblenz, Landkreis</t>
  </si>
  <si>
    <t>05124</t>
  </si>
  <si>
    <t>05124000</t>
  </si>
  <si>
    <t xml:space="preserve">      Wuppertal, kreisfreie Stadt</t>
  </si>
  <si>
    <t>Wuppertal, kreisfreie Stadt</t>
  </si>
  <si>
    <t>05154</t>
  </si>
  <si>
    <t>05154000</t>
  </si>
  <si>
    <t xml:space="preserve">      Kleve, Kreis</t>
  </si>
  <si>
    <t>Kleve, Kreis</t>
  </si>
  <si>
    <t>06532</t>
  </si>
  <si>
    <t>06532000</t>
  </si>
  <si>
    <t xml:space="preserve">      Lahn-Dill-Kreis</t>
  </si>
  <si>
    <t>Lahn-Dill-Kreis</t>
  </si>
  <si>
    <t>07339</t>
  </si>
  <si>
    <t>07339000</t>
  </si>
  <si>
    <t xml:space="preserve">      Mainz-Bingen, Landkreis</t>
  </si>
  <si>
    <t>Mainz-Bingen, Landkreis</t>
  </si>
  <si>
    <t>13054</t>
  </si>
  <si>
    <t xml:space="preserve">      Landkreis Ludwigslust</t>
  </si>
  <si>
    <t>16073</t>
  </si>
  <si>
    <t>16073000</t>
  </si>
  <si>
    <t xml:space="preserve">      Saalfeld-Rudolstadt, Kreis</t>
  </si>
  <si>
    <t>Saalfeld-Rudolstadt, Kreis</t>
  </si>
  <si>
    <t>05954</t>
  </si>
  <si>
    <t>05954000</t>
  </si>
  <si>
    <t xml:space="preserve">      Ennepe-Ruhr-Kreis</t>
  </si>
  <si>
    <t>Ennepe-Ruhr-Kreis</t>
  </si>
  <si>
    <t>03153</t>
  </si>
  <si>
    <t>03153000</t>
  </si>
  <si>
    <t xml:space="preserve">      Goslar, Landkreis</t>
  </si>
  <si>
    <t>Goslar, Landkreis</t>
  </si>
  <si>
    <t>05974</t>
  </si>
  <si>
    <t>05974000</t>
  </si>
  <si>
    <t xml:space="preserve">      Soest, Kreis</t>
  </si>
  <si>
    <t>Soest, Kreis</t>
  </si>
  <si>
    <t>16064</t>
  </si>
  <si>
    <t>16064000</t>
  </si>
  <si>
    <t xml:space="preserve">      Unstrut-Hainich-Kreis</t>
  </si>
  <si>
    <t>Unstrut-Hainich-Kreis</t>
  </si>
  <si>
    <t>08116</t>
  </si>
  <si>
    <t>08116000</t>
  </si>
  <si>
    <t xml:space="preserve">      Esslingen, Landkreis</t>
  </si>
  <si>
    <t>Esslingen, Landkreis</t>
  </si>
  <si>
    <t>01054</t>
  </si>
  <si>
    <t>01054000</t>
  </si>
  <si>
    <t xml:space="preserve">      Nordfriesland, Landkreis</t>
  </si>
  <si>
    <t>Nordfriesland, Landkreis</t>
  </si>
  <si>
    <t>01058</t>
  </si>
  <si>
    <t>01058000</t>
  </si>
  <si>
    <t xml:space="preserve">      Rendsburg-Eckernförde, Landkreis</t>
  </si>
  <si>
    <t>Rendsburg-Eckernförde, Landkreis</t>
  </si>
  <si>
    <t>16075</t>
  </si>
  <si>
    <t>16075000</t>
  </si>
  <si>
    <t xml:space="preserve">      Saale-Orla-Kreis</t>
  </si>
  <si>
    <t>Saale-Orla-Kreis</t>
  </si>
  <si>
    <t>16077</t>
  </si>
  <si>
    <t>16077000</t>
  </si>
  <si>
    <t xml:space="preserve">      Altenburger Land, Kreis</t>
  </si>
  <si>
    <t>Altenburger Land, Kreis</t>
  </si>
  <si>
    <t>15081</t>
  </si>
  <si>
    <t>15081000</t>
  </si>
  <si>
    <t xml:space="preserve">      Altmarkkreis Salzwedel</t>
  </si>
  <si>
    <t>Altmarkkreis Salzwedel</t>
  </si>
  <si>
    <t>07133</t>
  </si>
  <si>
    <t>07133000</t>
  </si>
  <si>
    <t xml:space="preserve">      Bad Kreuznach, Landkreis</t>
  </si>
  <si>
    <t>Bad Kreuznach, Landkreis</t>
  </si>
  <si>
    <t>06531</t>
  </si>
  <si>
    <t>06531000</t>
  </si>
  <si>
    <t xml:space="preserve">      Gießen, Landkreis</t>
  </si>
  <si>
    <t>Gießen, Landkreis</t>
  </si>
  <si>
    <t>16070</t>
  </si>
  <si>
    <t>16070000</t>
  </si>
  <si>
    <t xml:space="preserve">      Ilm-Kreis</t>
  </si>
  <si>
    <t>Ilm-Kreis</t>
  </si>
  <si>
    <t>05758</t>
  </si>
  <si>
    <t>05758000</t>
  </si>
  <si>
    <t xml:space="preserve">      Herford, Kreis</t>
  </si>
  <si>
    <t>Herford, Kreis</t>
  </si>
  <si>
    <t>03352</t>
  </si>
  <si>
    <t>03352000</t>
  </si>
  <si>
    <t xml:space="preserve">      Cuxhaven, Landkreis</t>
  </si>
  <si>
    <t>Cuxhaven, Landkreis</t>
  </si>
  <si>
    <t>05958</t>
  </si>
  <si>
    <t>05958000</t>
  </si>
  <si>
    <t xml:space="preserve">      Hochsauerlandkreis</t>
  </si>
  <si>
    <t>Hochsauerlandkreis</t>
  </si>
  <si>
    <t>08118</t>
  </si>
  <si>
    <t>08118000</t>
  </si>
  <si>
    <t xml:space="preserve">      Ludwigsburg, Landkreis</t>
  </si>
  <si>
    <t>Ludwigsburg, Landkreis</t>
  </si>
  <si>
    <t>12068</t>
  </si>
  <si>
    <t>12068000</t>
  </si>
  <si>
    <t xml:space="preserve">      Ostprignitz-Ruppin, Landkreis</t>
  </si>
  <si>
    <t>Ostprignitz-Ruppin, Landkreis</t>
  </si>
  <si>
    <t>07231</t>
  </si>
  <si>
    <t>07231000</t>
  </si>
  <si>
    <t xml:space="preserve">      Bernkastel-Wittlich, Landkreis</t>
  </si>
  <si>
    <t>Bernkastel-Wittlich, Landkreis</t>
  </si>
  <si>
    <t>05116</t>
  </si>
  <si>
    <t>05116000</t>
  </si>
  <si>
    <t xml:space="preserve">      Mönchengladbach, kreisfreie Stadt</t>
  </si>
  <si>
    <t>Mönchengladbach, kreisfreie Stadt</t>
  </si>
  <si>
    <t>01051</t>
  </si>
  <si>
    <t>01051000</t>
  </si>
  <si>
    <t xml:space="preserve">      Dithmarschen, Landkreis</t>
  </si>
  <si>
    <t>Dithmarschen, Landkreis</t>
  </si>
  <si>
    <t>12062</t>
  </si>
  <si>
    <t>12062000</t>
  </si>
  <si>
    <t xml:space="preserve">      Elbe-Elster, Landkreis</t>
  </si>
  <si>
    <t>Elbe-Elster, Landkreis</t>
  </si>
  <si>
    <t>06533</t>
  </si>
  <si>
    <t>06533000</t>
  </si>
  <si>
    <t xml:space="preserve">      Limburg-Weilburg, Landkreis</t>
  </si>
  <si>
    <t>Limburg-Weilburg, Landkreis</t>
  </si>
  <si>
    <t>03459</t>
  </si>
  <si>
    <t>03459000</t>
  </si>
  <si>
    <t xml:space="preserve">      Osnabrück, Landkreis</t>
  </si>
  <si>
    <t>Osnabrück, Landkreis</t>
  </si>
  <si>
    <t>05314</t>
  </si>
  <si>
    <t>05314000</t>
  </si>
  <si>
    <t xml:space="preserve">      Bonn, kreisfreie Stadt</t>
  </si>
  <si>
    <t>Bonn, kreisfreie Stadt</t>
  </si>
  <si>
    <t>07143</t>
  </si>
  <si>
    <t>07143000</t>
  </si>
  <si>
    <t xml:space="preserve">      Westerwaldkreis</t>
  </si>
  <si>
    <t>Westerwaldkreis</t>
  </si>
  <si>
    <t>16063</t>
  </si>
  <si>
    <t>16063000</t>
  </si>
  <si>
    <t xml:space="preserve">      Wartburgkreis</t>
  </si>
  <si>
    <t>Wartburgkreis</t>
  </si>
  <si>
    <t>15086</t>
  </si>
  <si>
    <t>15086000</t>
  </si>
  <si>
    <t xml:space="preserve">      Jerichower Land, Landkreis</t>
  </si>
  <si>
    <t>Jerichower Land, Landkreis</t>
  </si>
  <si>
    <t>16074</t>
  </si>
  <si>
    <t>16074000</t>
  </si>
  <si>
    <t xml:space="preserve">      Saale-Holzland-Kreis</t>
  </si>
  <si>
    <t>Saale-Holzland-Kreis</t>
  </si>
  <si>
    <t>12070</t>
  </si>
  <si>
    <t>12070000</t>
  </si>
  <si>
    <t xml:space="preserve">      Prignitz, Landkreis</t>
  </si>
  <si>
    <t>Prignitz, Landkreis</t>
  </si>
  <si>
    <t>08415</t>
  </si>
  <si>
    <t>08415000</t>
  </si>
  <si>
    <t xml:space="preserve">      Reutlingen, Landkreis</t>
  </si>
  <si>
    <t>Reutlingen, Landkreis</t>
  </si>
  <si>
    <t>12064</t>
  </si>
  <si>
    <t>12064000</t>
  </si>
  <si>
    <t xml:space="preserve">      Märkisch-Oderland, Landkreis</t>
  </si>
  <si>
    <t>Märkisch-Oderland, Landkreis</t>
  </si>
  <si>
    <t>01003</t>
  </si>
  <si>
    <t>01003000</t>
  </si>
  <si>
    <t xml:space="preserve">      Lübeck, Hansestadt, kreisfreie Stadt</t>
  </si>
  <si>
    <t>Lübeck, Hansestadt, kreisfreie Stadt</t>
  </si>
  <si>
    <t>06432</t>
  </si>
  <si>
    <t>06432000</t>
  </si>
  <si>
    <t xml:space="preserve">      Darmstadt-Dieburg, Landkreis</t>
  </si>
  <si>
    <t>Darmstadt-Dieburg, Landkreis</t>
  </si>
  <si>
    <t>12067</t>
  </si>
  <si>
    <t>12067000</t>
  </si>
  <si>
    <t xml:space="preserve">      Oder-Spree, Landkreis</t>
  </si>
  <si>
    <t>Oder-Spree, Landkreis</t>
  </si>
  <si>
    <t>08436</t>
  </si>
  <si>
    <t>08436000</t>
  </si>
  <si>
    <t xml:space="preserve">      Ravensburg, Landkreis</t>
  </si>
  <si>
    <t>Ravensburg, Landkreis</t>
  </si>
  <si>
    <t>06635</t>
  </si>
  <si>
    <t>06635000</t>
  </si>
  <si>
    <t xml:space="preserve">      Waldeck-Frankenberg, Landkreis</t>
  </si>
  <si>
    <t>Waldeck-Frankenberg, Landkreis</t>
  </si>
  <si>
    <t>03252</t>
  </si>
  <si>
    <t>03252000</t>
  </si>
  <si>
    <t xml:space="preserve">      Hameln-Pyrmont, Landkreis</t>
  </si>
  <si>
    <t>Hameln-Pyrmont, Landkreis</t>
  </si>
  <si>
    <t>07141</t>
  </si>
  <si>
    <t>07141000</t>
  </si>
  <si>
    <t xml:space="preserve">      Rhein-Lahn-Kreis</t>
  </si>
  <si>
    <t>Rhein-Lahn-Kreis</t>
  </si>
  <si>
    <t>16065</t>
  </si>
  <si>
    <t>16065000</t>
  </si>
  <si>
    <t xml:space="preserve">      Kyffhäuserkreis</t>
  </si>
  <si>
    <t>Kyffhäuserkreis</t>
  </si>
  <si>
    <t>12072</t>
  </si>
  <si>
    <t>12072000</t>
  </si>
  <si>
    <t xml:space="preserve">      Teltow-Fläming, Landkreis</t>
  </si>
  <si>
    <t>Teltow-Fläming, Landkreis</t>
  </si>
  <si>
    <t>05122</t>
  </si>
  <si>
    <t>05122000</t>
  </si>
  <si>
    <t xml:space="preserve">      Solingen, kreisfreie Stadt</t>
  </si>
  <si>
    <t>Solingen, kreisfreie Stadt</t>
  </si>
  <si>
    <t>05158</t>
  </si>
  <si>
    <t>05158000</t>
  </si>
  <si>
    <t xml:space="preserve">      Mettmann, Kreis</t>
  </si>
  <si>
    <t>Mettmann, Kreis</t>
  </si>
  <si>
    <t>05911</t>
  </si>
  <si>
    <t>05911000</t>
  </si>
  <si>
    <t xml:space="preserve">      Bochum, kreisfreie Stadt</t>
  </si>
  <si>
    <t>Bochum, kreisfreie Stadt</t>
  </si>
  <si>
    <t>07331</t>
  </si>
  <si>
    <t>07331000</t>
  </si>
  <si>
    <t xml:space="preserve">      Alzey-Worms, Landkreis</t>
  </si>
  <si>
    <t>Alzey-Worms, Landkreis</t>
  </si>
  <si>
    <t>08125</t>
  </si>
  <si>
    <t>08125000</t>
  </si>
  <si>
    <t xml:space="preserve">      Heilbronn, Landkreis</t>
  </si>
  <si>
    <t>Heilbronn, Landkreis</t>
  </si>
  <si>
    <t>12065</t>
  </si>
  <si>
    <t>12065000</t>
  </si>
  <si>
    <t xml:space="preserve">      Oberhavel, Landkreis</t>
  </si>
  <si>
    <t>Oberhavel, Landkreis</t>
  </si>
  <si>
    <t>16071</t>
  </si>
  <si>
    <t>16071000</t>
  </si>
  <si>
    <t xml:space="preserve">      Weimarer Land, Kreis</t>
  </si>
  <si>
    <t>Weimarer Land, Kreis</t>
  </si>
  <si>
    <t>10043</t>
  </si>
  <si>
    <t>010043000</t>
  </si>
  <si>
    <t xml:space="preserve">      Neunkirchen, Landkreis</t>
  </si>
  <si>
    <t>Neunkirchen, Landkreis</t>
  </si>
  <si>
    <t>08417</t>
  </si>
  <si>
    <t>08417000</t>
  </si>
  <si>
    <t xml:space="preserve">      Zollernalbkreis, Landkreis</t>
  </si>
  <si>
    <t>Zollernalbkreis, Landkreis</t>
  </si>
  <si>
    <t>05162</t>
  </si>
  <si>
    <t>05162000</t>
  </si>
  <si>
    <t xml:space="preserve">      Rhein-Kreis Neuss</t>
  </si>
  <si>
    <t>Rhein-Kreis Neuss</t>
  </si>
  <si>
    <t>05111</t>
  </si>
  <si>
    <t>05111000</t>
  </si>
  <si>
    <t xml:space="preserve">      Düsseldorf, kreisfreie Stadt</t>
  </si>
  <si>
    <t>Düsseldorf, kreisfreie Stadt</t>
  </si>
  <si>
    <t>03158</t>
  </si>
  <si>
    <t>03158000</t>
  </si>
  <si>
    <t xml:space="preserve">      Wolfenbüttel, Landkreis</t>
  </si>
  <si>
    <t>Wolfenbüttel, Landkreis</t>
  </si>
  <si>
    <t>13060</t>
  </si>
  <si>
    <t xml:space="preserve">      Landkreis Parchim</t>
  </si>
  <si>
    <t>05513</t>
  </si>
  <si>
    <t>05513000</t>
  </si>
  <si>
    <t xml:space="preserve">      Gelsenkirchen, kreisfreie Stadt</t>
  </si>
  <si>
    <t>Gelsenkirchen, kreisfreie Stadt</t>
  </si>
  <si>
    <t>01061</t>
  </si>
  <si>
    <t>01061000</t>
  </si>
  <si>
    <t xml:space="preserve">      Steinburg, Landkreis</t>
  </si>
  <si>
    <t>Steinburg, Landkreis</t>
  </si>
  <si>
    <t>06431</t>
  </si>
  <si>
    <t>06431000</t>
  </si>
  <si>
    <t xml:space="preserve">      Bergstraße, Landkreis</t>
  </si>
  <si>
    <t>Bergstraße, Landkreis</t>
  </si>
  <si>
    <t>12061</t>
  </si>
  <si>
    <t>12061000</t>
  </si>
  <si>
    <t xml:space="preserve">      Dahme-Spreewald, Landkreis</t>
  </si>
  <si>
    <t>Dahme-Spreewald, Landkreis</t>
  </si>
  <si>
    <t>06636</t>
  </si>
  <si>
    <t>06636000</t>
  </si>
  <si>
    <t xml:space="preserve">      Werra-Meißner-Kreis</t>
  </si>
  <si>
    <t>Werra-Meißner-Kreis</t>
  </si>
  <si>
    <t>03251</t>
  </si>
  <si>
    <t>03251000</t>
  </si>
  <si>
    <t xml:space="preserve">      Diepholz, Landkreis</t>
  </si>
  <si>
    <t>Diepholz, Landkreis</t>
  </si>
  <si>
    <t>08119</t>
  </si>
  <si>
    <t>08119000</t>
  </si>
  <si>
    <t xml:space="preserve">      Rems-Murr-Kreis, Landkreis</t>
  </si>
  <si>
    <t>Rems-Murr-Kreis, Landkreis</t>
  </si>
  <si>
    <t>05566</t>
  </si>
  <si>
    <t>05566000</t>
  </si>
  <si>
    <t xml:space="preserve">      Steinfurt, Kreis</t>
  </si>
  <si>
    <t>Steinfurt, Kreis</t>
  </si>
  <si>
    <t>10044</t>
  </si>
  <si>
    <t>010044000</t>
  </si>
  <si>
    <t xml:space="preserve">      Saarlouis, Landkreis</t>
  </si>
  <si>
    <t>Saarlouis, Landkreis</t>
  </si>
  <si>
    <t>05366</t>
  </si>
  <si>
    <t>05366000</t>
  </si>
  <si>
    <t xml:space="preserve">      Euskirchen, Kreis</t>
  </si>
  <si>
    <t>Euskirchen, Kreis</t>
  </si>
  <si>
    <t>08136</t>
  </si>
  <si>
    <t>08136000</t>
  </si>
  <si>
    <t xml:space="preserve">      Ostalbkreis, Landkreis</t>
  </si>
  <si>
    <t>Ostalbkreis, Landkreis</t>
  </si>
  <si>
    <t>05362</t>
  </si>
  <si>
    <t>05362000</t>
  </si>
  <si>
    <t xml:space="preserve">      Rhein-Erft-Kreis</t>
  </si>
  <si>
    <t>Rhein-Erft-Kreis</t>
  </si>
  <si>
    <t>09571</t>
  </si>
  <si>
    <t>09571000</t>
  </si>
  <si>
    <t xml:space="preserve">      Ansbach, Landkreis</t>
  </si>
  <si>
    <t>Ansbach, Landkreis</t>
  </si>
  <si>
    <t>06535</t>
  </si>
  <si>
    <t>06535000</t>
  </si>
  <si>
    <t xml:space="preserve">      Vogelsbergkreis</t>
  </si>
  <si>
    <t>Vogelsbergkreis</t>
  </si>
  <si>
    <t>05358</t>
  </si>
  <si>
    <t>05358000</t>
  </si>
  <si>
    <t xml:space="preserve">      Düren, Kreis</t>
  </si>
  <si>
    <t>Düren, Kreis</t>
  </si>
  <si>
    <t>01055</t>
  </si>
  <si>
    <t>01055000</t>
  </si>
  <si>
    <t xml:space="preserve">      Ostholstein, Landkreis</t>
  </si>
  <si>
    <t>Ostholstein, Landkreis</t>
  </si>
  <si>
    <t>03257</t>
  </si>
  <si>
    <t>03257000</t>
  </si>
  <si>
    <t xml:space="preserve">      Schaumburg, Landkreis</t>
  </si>
  <si>
    <t>Schaumburg, Landkreis</t>
  </si>
  <si>
    <t>08426</t>
  </si>
  <si>
    <t>08426000</t>
  </si>
  <si>
    <t xml:space="preserve">      Biberach, Landkreis</t>
  </si>
  <si>
    <t>Biberach, Landkreis</t>
  </si>
  <si>
    <t>06414</t>
  </si>
  <si>
    <t>06414000</t>
  </si>
  <si>
    <t xml:space="preserve">      Wiesbaden, Landeshauptstadt, kreisfreie Stadt</t>
  </si>
  <si>
    <t>Wiesbaden, Landeshauptstadt, kreisfreie Stadt</t>
  </si>
  <si>
    <t>08117</t>
  </si>
  <si>
    <t>08117000</t>
  </si>
  <si>
    <t xml:space="preserve">      Göppingen, Landkreis</t>
  </si>
  <si>
    <t>Göppingen, Landkreis</t>
  </si>
  <si>
    <t>13058</t>
  </si>
  <si>
    <t>13058000</t>
  </si>
  <si>
    <t xml:space="preserve">      Landkreis Nordwestmecklenburg</t>
  </si>
  <si>
    <t>Landkreis Nordwestmecklenburg</t>
  </si>
  <si>
    <t>08336</t>
  </si>
  <si>
    <t>08336000</t>
  </si>
  <si>
    <t xml:space="preserve">      Lörrach, Landkreis</t>
  </si>
  <si>
    <t>Lörrach, Landkreis</t>
  </si>
  <si>
    <t>08335</t>
  </si>
  <si>
    <t>08335000</t>
  </si>
  <si>
    <t xml:space="preserve">      Konstanz, Landkreis</t>
  </si>
  <si>
    <t>Konstanz, Landkreis</t>
  </si>
  <si>
    <t>05570</t>
  </si>
  <si>
    <t>05570000</t>
  </si>
  <si>
    <t xml:space="preserve">      Warendorf, Kreis</t>
  </si>
  <si>
    <t>Warendorf, Kreis</t>
  </si>
  <si>
    <t>08315</t>
  </si>
  <si>
    <t>08315000</t>
  </si>
  <si>
    <t xml:space="preserve">      Breisgau-Hochschwarzwald, Landkreis</t>
  </si>
  <si>
    <t>Breisgau-Hochschwarzwald, Landkreis</t>
  </si>
  <si>
    <t>12073</t>
  </si>
  <si>
    <t>12073000</t>
  </si>
  <si>
    <t xml:space="preserve">      Uckermark, Landkreis</t>
  </si>
  <si>
    <t>Uckermark, Landkreis</t>
  </si>
  <si>
    <t>06439</t>
  </si>
  <si>
    <t>06439000</t>
  </si>
  <si>
    <t xml:space="preserve">      Rheingau-Taunus-Kreis</t>
  </si>
  <si>
    <t>Rheingau-Taunus-Kreis</t>
  </si>
  <si>
    <t>16068</t>
  </si>
  <si>
    <t>16068000</t>
  </si>
  <si>
    <t xml:space="preserve">      Sömmerda, Kreis</t>
  </si>
  <si>
    <t>Sömmerda, Kreis</t>
  </si>
  <si>
    <t>13059</t>
  </si>
  <si>
    <t xml:space="preserve">      Ostvorpommern, Landkreis</t>
  </si>
  <si>
    <t>05119</t>
  </si>
  <si>
    <t>05119000</t>
  </si>
  <si>
    <t xml:space="preserve">      Oberhausen, kreisfreie Stadt</t>
  </si>
  <si>
    <t>Oberhausen, kreisfreie Stadt</t>
  </si>
  <si>
    <t>14511</t>
  </si>
  <si>
    <t>14511000</t>
  </si>
  <si>
    <t xml:space="preserve">      Chemnitz, Stadt</t>
  </si>
  <si>
    <t>Chemnitz, Stadt</t>
  </si>
  <si>
    <t>13057</t>
  </si>
  <si>
    <t xml:space="preserve">      Nordvorpommern, Landkreis</t>
  </si>
  <si>
    <t>07235</t>
  </si>
  <si>
    <t>07235000</t>
  </si>
  <si>
    <t xml:space="preserve">      Trier-Saarburg, Landkreis</t>
  </si>
  <si>
    <t>Trier-Saarburg, Landkreis</t>
  </si>
  <si>
    <t>16061</t>
  </si>
  <si>
    <t>16061000</t>
  </si>
  <si>
    <t xml:space="preserve">      Eichsfeld, Kreis</t>
  </si>
  <si>
    <t>Eichsfeld, Kreis</t>
  </si>
  <si>
    <t>03157</t>
  </si>
  <si>
    <t>03157000</t>
  </si>
  <si>
    <t xml:space="preserve">      Peine, Landkreis</t>
  </si>
  <si>
    <t>Peine, Landkreis</t>
  </si>
  <si>
    <t>12060</t>
  </si>
  <si>
    <t>12060000</t>
  </si>
  <si>
    <t xml:space="preserve">      Barnim, Landkreis</t>
  </si>
  <si>
    <t>Barnim, Landkreis</t>
  </si>
  <si>
    <t>07138</t>
  </si>
  <si>
    <t>07138000</t>
  </si>
  <si>
    <t xml:space="preserve">      Neuwied, Landkreis</t>
  </si>
  <si>
    <t>Neuwied, Landkreis</t>
  </si>
  <si>
    <t>13053</t>
  </si>
  <si>
    <t xml:space="preserve">      Güstrow, Landkreis</t>
  </si>
  <si>
    <t>07132</t>
  </si>
  <si>
    <t>07132000</t>
  </si>
  <si>
    <t xml:space="preserve">      Altenkirchen (Westerwald), Landkreis</t>
  </si>
  <si>
    <t>Altenkirchen (Westerwald), Landkreis</t>
  </si>
  <si>
    <t>08236</t>
  </si>
  <si>
    <t>08236000</t>
  </si>
  <si>
    <t xml:space="preserve">      Enzkreis, Landkreis</t>
  </si>
  <si>
    <t>Enzkreis, Landkreis</t>
  </si>
  <si>
    <t>07332</t>
  </si>
  <si>
    <t>07332000</t>
  </si>
  <si>
    <t xml:space="preserve">      Bad Dürkheim, Landkreis</t>
  </si>
  <si>
    <t>Bad Dürkheim, Landkreis</t>
  </si>
  <si>
    <t>07337</t>
  </si>
  <si>
    <t>07337000</t>
  </si>
  <si>
    <t xml:space="preserve">      Südliche Weinstraße, Landkreis</t>
  </si>
  <si>
    <t>Südliche Weinstraße, Landkreis</t>
  </si>
  <si>
    <t>13052</t>
  </si>
  <si>
    <t xml:space="preserve">      Landkreis Demmin</t>
  </si>
  <si>
    <t>05378</t>
  </si>
  <si>
    <t>05378000</t>
  </si>
  <si>
    <t xml:space="preserve">      Rheinisch-Bergischer Kreis</t>
  </si>
  <si>
    <t>Rheinisch-Bergischer Kreis</t>
  </si>
  <si>
    <t>05370</t>
  </si>
  <si>
    <t>05370000</t>
  </si>
  <si>
    <t xml:space="preserve">      Heinsberg, Kreis</t>
  </si>
  <si>
    <t>Heinsberg, Kreis</t>
  </si>
  <si>
    <t>01056</t>
  </si>
  <si>
    <t>01056000</t>
  </si>
  <si>
    <t xml:space="preserve">      Pinneberg, Landkreis</t>
  </si>
  <si>
    <t>Pinneberg, Landkreis</t>
  </si>
  <si>
    <t>03241001</t>
  </si>
  <si>
    <t>03241001000</t>
  </si>
  <si>
    <t xml:space="preserve">      Hannover, Landeshauptstadt</t>
  </si>
  <si>
    <t>Hannover, Landeshauptstadt</t>
  </si>
  <si>
    <t>07232</t>
  </si>
  <si>
    <t>07232000</t>
  </si>
  <si>
    <t xml:space="preserve">      Eifelkreis Bitburg-Prüm</t>
  </si>
  <si>
    <t>Eifelkreis Bitburg-Prüm</t>
  </si>
  <si>
    <t>03256</t>
  </si>
  <si>
    <t>03256000</t>
  </si>
  <si>
    <t xml:space="preserve">      Nienburg (Weser), Landkreis</t>
  </si>
  <si>
    <t>Nienburg (Weser), Landkreis</t>
  </si>
  <si>
    <t>07336</t>
  </si>
  <si>
    <t>07336000</t>
  </si>
  <si>
    <t xml:space="preserve">      Kusel, Landkreis</t>
  </si>
  <si>
    <t>Kusel, Landkreis</t>
  </si>
  <si>
    <t>03461</t>
  </si>
  <si>
    <t>03461000</t>
  </si>
  <si>
    <t xml:space="preserve">      Wesermarsch, Landkreis</t>
  </si>
  <si>
    <t>Wesermarsch, Landkreis</t>
  </si>
  <si>
    <t>03359</t>
  </si>
  <si>
    <t>03359000</t>
  </si>
  <si>
    <t xml:space="preserve">      Stade, Landkreis</t>
  </si>
  <si>
    <t>Stade, Landkreis</t>
  </si>
  <si>
    <t>08416</t>
  </si>
  <si>
    <t>08416000</t>
  </si>
  <si>
    <t xml:space="preserve">      Tübingen, Landkreis</t>
  </si>
  <si>
    <t>Tübingen, Landkreis</t>
  </si>
  <si>
    <t>12063</t>
  </si>
  <si>
    <t>12063000</t>
  </si>
  <si>
    <t xml:space="preserve">      Havelland, Landkreis</t>
  </si>
  <si>
    <t>Havelland, Landkreis</t>
  </si>
  <si>
    <t>03154</t>
  </si>
  <si>
    <t>03154000</t>
  </si>
  <si>
    <t xml:space="preserve">      Helmstedt, Landkreis</t>
  </si>
  <si>
    <t>Helmstedt, Landkreis</t>
  </si>
  <si>
    <t>06438</t>
  </si>
  <si>
    <t>06438000</t>
  </si>
  <si>
    <t xml:space="preserve">      Offenbach, Landkreis</t>
  </si>
  <si>
    <t>Offenbach, Landkreis</t>
  </si>
  <si>
    <t>12071</t>
  </si>
  <si>
    <t>12071000</t>
  </si>
  <si>
    <t xml:space="preserve">      Spree-Neiße, Landkreis</t>
  </si>
  <si>
    <t>Spree-Neiße, Landkreis</t>
  </si>
  <si>
    <t>05711</t>
  </si>
  <si>
    <t>05711000</t>
  </si>
  <si>
    <t xml:space="preserve">      Bielefeld, kreisfreie Stadt</t>
  </si>
  <si>
    <t>Bielefeld, kreisfreie Stadt</t>
  </si>
  <si>
    <t>09564</t>
  </si>
  <si>
    <t>09564000</t>
  </si>
  <si>
    <t xml:space="preserve">      Nürnberg</t>
  </si>
  <si>
    <t>Nürnberg</t>
  </si>
  <si>
    <t>05762</t>
  </si>
  <si>
    <t>05762000</t>
  </si>
  <si>
    <t xml:space="preserve">      Höxter, Kreis</t>
  </si>
  <si>
    <t>Höxter, Kreis</t>
  </si>
  <si>
    <t>08326</t>
  </si>
  <si>
    <t>08326000</t>
  </si>
  <si>
    <t xml:space="preserve">      Schwarzwald-Baar-Kreis, Landkreis</t>
  </si>
  <si>
    <t>Schwarzwald-Baar-Kreis, Landkreis</t>
  </si>
  <si>
    <t>09275</t>
  </si>
  <si>
    <t>09275000</t>
  </si>
  <si>
    <t xml:space="preserve">      Passau, Landkreis</t>
  </si>
  <si>
    <t>Passau, Landkreis</t>
  </si>
  <si>
    <t>08127</t>
  </si>
  <si>
    <t>08127000</t>
  </si>
  <si>
    <t xml:space="preserve">      Schwäbisch Hall, Landkreis</t>
  </si>
  <si>
    <t>Schwäbisch Hall, Landkreis</t>
  </si>
  <si>
    <t>08212</t>
  </si>
  <si>
    <t>08212000</t>
  </si>
  <si>
    <t xml:space="preserve">      Karlsruhe, Stadtkreis</t>
  </si>
  <si>
    <t>Karlsruhe, Stadtkreis</t>
  </si>
  <si>
    <t>16069</t>
  </si>
  <si>
    <t>16069000</t>
  </si>
  <si>
    <t xml:space="preserve">      Hildburghausen, Kreis</t>
  </si>
  <si>
    <t>Hildburghausen, Kreis</t>
  </si>
  <si>
    <t>15002</t>
  </si>
  <si>
    <t>15002000</t>
  </si>
  <si>
    <t xml:space="preserve">      Halle (Saale), kreisfreie Stadt</t>
  </si>
  <si>
    <t>Halle (Saale), kreisfreie Stadt</t>
  </si>
  <si>
    <t>07333</t>
  </si>
  <si>
    <t>07333000</t>
  </si>
  <si>
    <t xml:space="preserve">      Donnersbergkreis</t>
  </si>
  <si>
    <t>Donnersbergkreis</t>
  </si>
  <si>
    <t>16051</t>
  </si>
  <si>
    <t>16051000</t>
  </si>
  <si>
    <t xml:space="preserve">      Erfurt, kreisfreie Stadt</t>
  </si>
  <si>
    <t>Erfurt, kreisfreie Stadt</t>
  </si>
  <si>
    <t>16062</t>
  </si>
  <si>
    <t>16062000</t>
  </si>
  <si>
    <t xml:space="preserve">      Nordhausen, Kreis</t>
  </si>
  <si>
    <t>Nordhausen, Kreis</t>
  </si>
  <si>
    <t>10045</t>
  </si>
  <si>
    <t>010045000</t>
  </si>
  <si>
    <t xml:space="preserve">      Saarpfalz-Kreis</t>
  </si>
  <si>
    <t>Saarpfalz-Kreis</t>
  </si>
  <si>
    <t>06434</t>
  </si>
  <si>
    <t>06434000</t>
  </si>
  <si>
    <t xml:space="preserve">      Hochtaunuskreis</t>
  </si>
  <si>
    <t>Hochtaunuskreis</t>
  </si>
  <si>
    <t>01053</t>
  </si>
  <si>
    <t>01053000</t>
  </si>
  <si>
    <t xml:space="preserve">      Herzogtum Lauenburg, Landkreis</t>
  </si>
  <si>
    <t>Herzogtum Lauenburg, Landkreis</t>
  </si>
  <si>
    <t>10041100</t>
  </si>
  <si>
    <t>10041100000</t>
  </si>
  <si>
    <t xml:space="preserve">      Saarbrücken, Landeshauptstadt</t>
  </si>
  <si>
    <t>Saarbrücken, Landeshauptstadt</t>
  </si>
  <si>
    <t>12066</t>
  </si>
  <si>
    <t>12066000</t>
  </si>
  <si>
    <t xml:space="preserve">      Oberspreewald-Lausitz, Landkreis</t>
  </si>
  <si>
    <t>Oberspreewald-Lausitz, Landkreis</t>
  </si>
  <si>
    <t>13051</t>
  </si>
  <si>
    <t xml:space="preserve">       Bad Doberan, Landkreis</t>
  </si>
  <si>
    <t>03255</t>
  </si>
  <si>
    <t>03255000</t>
  </si>
  <si>
    <t xml:space="preserve">      Holzminden, Landkreis</t>
  </si>
  <si>
    <t>Holzminden, Landkreis</t>
  </si>
  <si>
    <t>03355</t>
  </si>
  <si>
    <t>03355000</t>
  </si>
  <si>
    <t xml:space="preserve">      Lüneburg, Landkreis</t>
  </si>
  <si>
    <t>Lüneburg, Landkreis</t>
  </si>
  <si>
    <t>08425</t>
  </si>
  <si>
    <t>08425000</t>
  </si>
  <si>
    <t xml:space="preserve">      Alb-Donau-Kreis, Landkreis</t>
  </si>
  <si>
    <t>Alb-Donau-Kreis, Landkreis</t>
  </si>
  <si>
    <t>05114</t>
  </si>
  <si>
    <t>05114000</t>
  </si>
  <si>
    <t xml:space="preserve">      Krefeld, kreisfreie Stadt</t>
  </si>
  <si>
    <t>Krefeld, kreisfreie Stadt</t>
  </si>
  <si>
    <t>05915</t>
  </si>
  <si>
    <t>05915000</t>
  </si>
  <si>
    <t xml:space="preserve">      Hamm, kreisfreie Stadt</t>
  </si>
  <si>
    <t>Hamm, kreisfreie Stadt</t>
  </si>
  <si>
    <t>09187</t>
  </si>
  <si>
    <t>09187000</t>
  </si>
  <si>
    <t xml:space="preserve">      Rosenheim, Landkreis</t>
  </si>
  <si>
    <t>Rosenheim, Landkreis</t>
  </si>
  <si>
    <t>08216</t>
  </si>
  <si>
    <t>08216000</t>
  </si>
  <si>
    <t xml:space="preserve">      Rastatt, Landkreis</t>
  </si>
  <si>
    <t>Rastatt, Landkreis</t>
  </si>
  <si>
    <t>09475</t>
  </si>
  <si>
    <t>09475000</t>
  </si>
  <si>
    <t xml:space="preserve">      Hof, Landkreis</t>
  </si>
  <si>
    <t>Hof, Landkreis</t>
  </si>
  <si>
    <t>03156</t>
  </si>
  <si>
    <t xml:space="preserve">      Osterode am Harz, Landkreis</t>
  </si>
  <si>
    <t>08337</t>
  </si>
  <si>
    <t>08337000</t>
  </si>
  <si>
    <t xml:space="preserve">      Waldshut, Landkreis</t>
  </si>
  <si>
    <t>Waldshut, Landkreis</t>
  </si>
  <si>
    <t>06631</t>
  </si>
  <si>
    <t>06631000</t>
  </si>
  <si>
    <t xml:space="preserve">      Fulda, Landkreis</t>
  </si>
  <si>
    <t>Fulda, Landkreis</t>
  </si>
  <si>
    <t>16072</t>
  </si>
  <si>
    <t>16072000</t>
  </si>
  <si>
    <t xml:space="preserve">      Sonneberg, Kreis</t>
  </si>
  <si>
    <t>Sonneberg, Kreis</t>
  </si>
  <si>
    <t>06433</t>
  </si>
  <si>
    <t>06433000</t>
  </si>
  <si>
    <t xml:space="preserve">      Groß-Gerau, Landkreis</t>
  </si>
  <si>
    <t>Groß-Gerau, Landkreis</t>
  </si>
  <si>
    <t>05916</t>
  </si>
  <si>
    <t>05916000</t>
  </si>
  <si>
    <t xml:space="preserve">      Herne, kreisfreie Stadt</t>
  </si>
  <si>
    <t>Herne, kreisfreie Stadt</t>
  </si>
  <si>
    <t>08128</t>
  </si>
  <si>
    <t>08128000</t>
  </si>
  <si>
    <t xml:space="preserve">      Main-Tauber-Kreis, Landkreis</t>
  </si>
  <si>
    <t>Main-Tauber-Kreis, Landkreis</t>
  </si>
  <si>
    <t>07140</t>
  </si>
  <si>
    <t>07140000</t>
  </si>
  <si>
    <t xml:space="preserve">      Rhein-Hunsrück-Kreis</t>
  </si>
  <si>
    <t>Rhein-Hunsrück-Kreis</t>
  </si>
  <si>
    <t>08325</t>
  </si>
  <si>
    <t>08325000</t>
  </si>
  <si>
    <t xml:space="preserve">      Rottweil, Landkreis</t>
  </si>
  <si>
    <t>Rottweil, Landkreis</t>
  </si>
  <si>
    <t>10042</t>
  </si>
  <si>
    <t>010042000</t>
  </si>
  <si>
    <t xml:space="preserve">      Merzig-Wadern, Landkreis</t>
  </si>
  <si>
    <t>Merzig-Wadern, Landkreis</t>
  </si>
  <si>
    <t>09778</t>
  </si>
  <si>
    <t>09778000</t>
  </si>
  <si>
    <t xml:space="preserve">      Unterallgäu, Landkreis</t>
  </si>
  <si>
    <t>Unterallgäu, Landkreis</t>
  </si>
  <si>
    <t>05117</t>
  </si>
  <si>
    <t>05117000</t>
  </si>
  <si>
    <t xml:space="preserve">      Mülheim an der Ruhr, kreisfreie Stadt</t>
  </si>
  <si>
    <t>Mülheim an der Ruhr, kreisfreie Stadt</t>
  </si>
  <si>
    <t>08235</t>
  </si>
  <si>
    <t>08235000</t>
  </si>
  <si>
    <t xml:space="preserve">      Calw, Landkreis</t>
  </si>
  <si>
    <t>Calw, Landkreis</t>
  </si>
  <si>
    <t>06632</t>
  </si>
  <si>
    <t>06632000</t>
  </si>
  <si>
    <t xml:space="preserve">      Hersfeld-Rotenburg, Landkreis</t>
  </si>
  <si>
    <t>Hersfeld-Rotenburg, Landkreis</t>
  </si>
  <si>
    <t>05334002</t>
  </si>
  <si>
    <t xml:space="preserve">      Aachen, krfr. Stadt</t>
  </si>
  <si>
    <t>03351</t>
  </si>
  <si>
    <t>03351000</t>
  </si>
  <si>
    <t xml:space="preserve">      Celle, Landkreis</t>
  </si>
  <si>
    <t>Celle, Landkreis</t>
  </si>
  <si>
    <t>05754</t>
  </si>
  <si>
    <t>05754000</t>
  </si>
  <si>
    <t xml:space="preserve">      Gütersloh, Kreis</t>
  </si>
  <si>
    <t>Gütersloh, Kreis</t>
  </si>
  <si>
    <t>07131</t>
  </si>
  <si>
    <t>07131000</t>
  </si>
  <si>
    <t xml:space="preserve">      Ahrweiler, Landkreis</t>
  </si>
  <si>
    <t>Ahrweiler, Landkreis</t>
  </si>
  <si>
    <t>03353</t>
  </si>
  <si>
    <t>03353000</t>
  </si>
  <si>
    <t xml:space="preserve">      Harburg, Landkreis</t>
  </si>
  <si>
    <t>Harburg, Landkreis</t>
  </si>
  <si>
    <t>07135</t>
  </si>
  <si>
    <t>07135000</t>
  </si>
  <si>
    <t xml:space="preserve">      Cochem-Zell, Landkreis</t>
  </si>
  <si>
    <t>Cochem-Zell, Landkreis</t>
  </si>
  <si>
    <t>08437</t>
  </si>
  <si>
    <t>08437000</t>
  </si>
  <si>
    <t xml:space="preserve">      Sigmaringen, Landkreis</t>
  </si>
  <si>
    <t>Sigmaringen, Landkreis</t>
  </si>
  <si>
    <t>08225</t>
  </si>
  <si>
    <t>08225000</t>
  </si>
  <si>
    <t xml:space="preserve">      Neckar-Odenwald-Kreis, Landkreis</t>
  </si>
  <si>
    <t>Neckar-Odenwald-Kreis, Landkreis</t>
  </si>
  <si>
    <t>07134</t>
  </si>
  <si>
    <t>07134000</t>
  </si>
  <si>
    <t xml:space="preserve">      Birkenfeld, Landkreis</t>
  </si>
  <si>
    <t>Birkenfeld, Landkreis</t>
  </si>
  <si>
    <t>05554</t>
  </si>
  <si>
    <t>05554000</t>
  </si>
  <si>
    <t xml:space="preserve">      Borken, Kreis</t>
  </si>
  <si>
    <t>Borken, Kreis</t>
  </si>
  <si>
    <t>09189</t>
  </si>
  <si>
    <t>09189000</t>
  </si>
  <si>
    <t xml:space="preserve">      Traunstein, Landkreis</t>
  </si>
  <si>
    <t>Traunstein, Landkreis</t>
  </si>
  <si>
    <t>09679</t>
  </si>
  <si>
    <t>09679000</t>
  </si>
  <si>
    <t xml:space="preserve">      Würzburg, Landkreis</t>
  </si>
  <si>
    <t>Würzburg, Landkreis</t>
  </si>
  <si>
    <t>08222</t>
  </si>
  <si>
    <t>08222000</t>
  </si>
  <si>
    <t xml:space="preserve">      Mannheim, Stadtkreis</t>
  </si>
  <si>
    <t>Mannheim, Stadtkreis</t>
  </si>
  <si>
    <t>08316</t>
  </si>
  <si>
    <t>08316000</t>
  </si>
  <si>
    <t xml:space="preserve">      Emmendingen, Landkreis</t>
  </si>
  <si>
    <t>Emmendingen, Landkreis</t>
  </si>
  <si>
    <t>13062</t>
  </si>
  <si>
    <t xml:space="preserve">      Landkreis Uecker-Randow</t>
  </si>
  <si>
    <t>03354</t>
  </si>
  <si>
    <t>03354000</t>
  </si>
  <si>
    <t xml:space="preserve">      Lüchow-Dannenberg, Landkreis</t>
  </si>
  <si>
    <t>Lüchow-Dannenberg, Landkreis</t>
  </si>
  <si>
    <t>03101</t>
  </si>
  <si>
    <t>03101000</t>
  </si>
  <si>
    <t xml:space="preserve">      Braunschweig, kreisfreie Stadt</t>
  </si>
  <si>
    <t>Braunschweig, kreisfreie Stadt</t>
  </si>
  <si>
    <t>09780</t>
  </si>
  <si>
    <t>09780000</t>
  </si>
  <si>
    <t xml:space="preserve">      Oberallgäu, Landkreis</t>
  </si>
  <si>
    <t>Oberallgäu, Landkreis</t>
  </si>
  <si>
    <t>07335</t>
  </si>
  <si>
    <t>07335000</t>
  </si>
  <si>
    <t xml:space="preserve">      Kaiserslautern, Landkreis</t>
  </si>
  <si>
    <t>Kaiserslautern, Landkreis</t>
  </si>
  <si>
    <t>06436</t>
  </si>
  <si>
    <t>06436000</t>
  </si>
  <si>
    <t xml:space="preserve">      Main-Taunus-Kreis</t>
  </si>
  <si>
    <t>Main-Taunus-Kreis</t>
  </si>
  <si>
    <t>03361</t>
  </si>
  <si>
    <t>03361000</t>
  </si>
  <si>
    <t xml:space="preserve">      Verden, Landkreis</t>
  </si>
  <si>
    <t>Verden, Landkreis</t>
  </si>
  <si>
    <t>03358</t>
  </si>
  <si>
    <t>03358000</t>
  </si>
  <si>
    <t xml:space="preserve">      Heidekreis, Landkreis</t>
  </si>
  <si>
    <t>Heidekreis, Landkreis</t>
  </si>
  <si>
    <t>09777</t>
  </si>
  <si>
    <t>09777000</t>
  </si>
  <si>
    <t xml:space="preserve">      Ostallgäu, Landkreis</t>
  </si>
  <si>
    <t>Ostallgäu, Landkreis</t>
  </si>
  <si>
    <t>03151</t>
  </si>
  <si>
    <t>03151000</t>
  </si>
  <si>
    <t xml:space="preserve">      Gifhorn, Landkreis</t>
  </si>
  <si>
    <t>Gifhorn, Landkreis</t>
  </si>
  <si>
    <t>08237</t>
  </si>
  <si>
    <t>08237000</t>
  </si>
  <si>
    <t xml:space="preserve">      Freudenstadt, Landkreis</t>
  </si>
  <si>
    <t>Freudenstadt, Landkreis</t>
  </si>
  <si>
    <t>09277</t>
  </si>
  <si>
    <t>09277000</t>
  </si>
  <si>
    <t xml:space="preserve">      Rottal-Inn, Landkreis</t>
  </si>
  <si>
    <t>Rottal-Inn, Landkreis</t>
  </si>
  <si>
    <t>08327</t>
  </si>
  <si>
    <t>08327000</t>
  </si>
  <si>
    <t xml:space="preserve">      Tuttlingen, Landkreis</t>
  </si>
  <si>
    <t>Tuttlingen, Landkreis</t>
  </si>
  <si>
    <t>09575</t>
  </si>
  <si>
    <t>09575000</t>
  </si>
  <si>
    <t xml:space="preserve">      Neustadt a.d.Aisch-Bad Windsheim, Landkreis</t>
  </si>
  <si>
    <t>Neustadt a.d.Aisch-Bad Windsheim, Landkreis</t>
  </si>
  <si>
    <t>09479</t>
  </si>
  <si>
    <t>09479000</t>
  </si>
  <si>
    <t xml:space="preserve">      Wunsiedel i.Fichtelgebirge, Landkreis</t>
  </si>
  <si>
    <t>Wunsiedel i.Fichtelgebirge, Landkreis</t>
  </si>
  <si>
    <t>03360</t>
  </si>
  <si>
    <t>03360000</t>
  </si>
  <si>
    <t xml:space="preserve">      Uelzen, Landkreis</t>
  </si>
  <si>
    <t>Uelzen, Landkreis</t>
  </si>
  <si>
    <t>13055</t>
  </si>
  <si>
    <t xml:space="preserve">      Mecklenburg-Strelitz, Landkreis</t>
  </si>
  <si>
    <t>01057</t>
  </si>
  <si>
    <t>01057000</t>
  </si>
  <si>
    <t xml:space="preserve">      Plön, Landkreis</t>
  </si>
  <si>
    <t>Plön, Landkreis</t>
  </si>
  <si>
    <t>03455</t>
  </si>
  <si>
    <t>03455000</t>
  </si>
  <si>
    <t xml:space="preserve">      Friesland, Landkreis</t>
  </si>
  <si>
    <t>Friesland, Landkreis</t>
  </si>
  <si>
    <t>01060</t>
  </si>
  <si>
    <t>01060000</t>
  </si>
  <si>
    <t xml:space="preserve">      Segeberg, Landkreis</t>
  </si>
  <si>
    <t>Segeberg, Landkreis</t>
  </si>
  <si>
    <t>03452</t>
  </si>
  <si>
    <t>03452000</t>
  </si>
  <si>
    <t xml:space="preserve">      Aurich, Landkreis</t>
  </si>
  <si>
    <t>Aurich, Landkreis</t>
  </si>
  <si>
    <t>09675</t>
  </si>
  <si>
    <t>09675000</t>
  </si>
  <si>
    <t xml:space="preserve">      Kitzingen, Landkreis</t>
  </si>
  <si>
    <t>Kitzingen, Landkreis</t>
  </si>
  <si>
    <t>08115</t>
  </si>
  <si>
    <t>08115000</t>
  </si>
  <si>
    <t xml:space="preserve">      Böblingen, Landkreis</t>
  </si>
  <si>
    <t>Böblingen, Landkreis</t>
  </si>
  <si>
    <t>07338</t>
  </si>
  <si>
    <t>07338000</t>
  </si>
  <si>
    <t xml:space="preserve">      Rhein-Pfalz-Kreis</t>
  </si>
  <si>
    <t>Rhein-Pfalz-Kreis</t>
  </si>
  <si>
    <t>05512</t>
  </si>
  <si>
    <t>05512000</t>
  </si>
  <si>
    <t xml:space="preserve">      Bottrop, kreisfreie Stadt</t>
  </si>
  <si>
    <t>Bottrop, kreisfreie Stadt</t>
  </si>
  <si>
    <t>15003</t>
  </si>
  <si>
    <t>15003000</t>
  </si>
  <si>
    <t xml:space="preserve">      Magdeburg, kreisfreie Stadt</t>
  </si>
  <si>
    <t>Magdeburg, kreisfreie Stadt</t>
  </si>
  <si>
    <t>09574</t>
  </si>
  <si>
    <t>09574000</t>
  </si>
  <si>
    <t xml:space="preserve">      Nürnberger Land, Landkreis</t>
  </si>
  <si>
    <t>Nürnberger Land, Landkreis</t>
  </si>
  <si>
    <t>01062</t>
  </si>
  <si>
    <t>01062000</t>
  </si>
  <si>
    <t xml:space="preserve">      Stormarn, Landkreis</t>
  </si>
  <si>
    <t>Stormarn, Landkreis</t>
  </si>
  <si>
    <t>01002</t>
  </si>
  <si>
    <t>01002000</t>
  </si>
  <si>
    <t xml:space="preserve">      Kiel, Landeshauptstadt, kreisfreie Stadt</t>
  </si>
  <si>
    <t>Kiel, Landeshauptstadt, kreisfreie Stadt</t>
  </si>
  <si>
    <t>07340</t>
  </si>
  <si>
    <t>07340000</t>
  </si>
  <si>
    <t xml:space="preserve">      Südwestpfalz, Landkreis</t>
  </si>
  <si>
    <t>Südwestpfalz, Landkreis</t>
  </si>
  <si>
    <t>08135</t>
  </si>
  <si>
    <t>08135000</t>
  </si>
  <si>
    <t xml:space="preserve">      Heidenheim, Landkreis</t>
  </si>
  <si>
    <t>Heidenheim, Landkreis</t>
  </si>
  <si>
    <t>05966</t>
  </si>
  <si>
    <t>05966000</t>
  </si>
  <si>
    <t xml:space="preserve">      Olpe, Kreis</t>
  </si>
  <si>
    <t>Olpe, Kreis</t>
  </si>
  <si>
    <t>09677</t>
  </si>
  <si>
    <t>09677000</t>
  </si>
  <si>
    <t xml:space="preserve">      Main-Spessart, Landkreis</t>
  </si>
  <si>
    <t>Main-Spessart, Landkreis</t>
  </si>
  <si>
    <t>03357</t>
  </si>
  <si>
    <t>03357000</t>
  </si>
  <si>
    <t xml:space="preserve">      Rotenburg (Wümme), Landkreis</t>
  </si>
  <si>
    <t>Rotenburg (Wümme), Landkreis</t>
  </si>
  <si>
    <t>03457</t>
  </si>
  <si>
    <t>03457000</t>
  </si>
  <si>
    <t xml:space="preserve">      Leer, Landkreis</t>
  </si>
  <si>
    <t>Leer, Landkreis</t>
  </si>
  <si>
    <t>09673</t>
  </si>
  <si>
    <t>09673000</t>
  </si>
  <si>
    <t xml:space="preserve">      Rhön-Grabfeld, Landkreis</t>
  </si>
  <si>
    <t>Rhön-Grabfeld, Landkreis</t>
  </si>
  <si>
    <t>09676</t>
  </si>
  <si>
    <t>09676000</t>
  </si>
  <si>
    <t xml:space="preserve">      Miltenberg, Landkreis</t>
  </si>
  <si>
    <t>Miltenberg, Landkreis</t>
  </si>
  <si>
    <t>16052</t>
  </si>
  <si>
    <t>16052000</t>
  </si>
  <si>
    <t xml:space="preserve">      Gera, kreisfreie Stadt</t>
  </si>
  <si>
    <t>Gera, kreisfreie Stadt</t>
  </si>
  <si>
    <t>05914</t>
  </si>
  <si>
    <t>05914000</t>
  </si>
  <si>
    <t xml:space="preserve">      Hagen, kreisfreie Stadt</t>
  </si>
  <si>
    <t>Hagen, kreisfreie Stadt</t>
  </si>
  <si>
    <t>08221</t>
  </si>
  <si>
    <t>08221000</t>
  </si>
  <si>
    <t xml:space="preserve">      Heidelberg, Stadtkreis</t>
  </si>
  <si>
    <t>Heidelberg, Stadtkreis</t>
  </si>
  <si>
    <t>09472</t>
  </si>
  <si>
    <t>09472000</t>
  </si>
  <si>
    <t xml:space="preserve">      Bayreuth, Landkreis</t>
  </si>
  <si>
    <t>Bayreuth, Landkreis</t>
  </si>
  <si>
    <t>07233</t>
  </si>
  <si>
    <t>07233000</t>
  </si>
  <si>
    <t xml:space="preserve">      Vulkaneifel, Landkreis</t>
  </si>
  <si>
    <t>Vulkaneifel, Landkreis</t>
  </si>
  <si>
    <t>10046</t>
  </si>
  <si>
    <t>010046000</t>
  </si>
  <si>
    <t xml:space="preserve">      St. Wendel, Landkreis</t>
  </si>
  <si>
    <t>St. Wendel, Landkreis</t>
  </si>
  <si>
    <t>09774</t>
  </si>
  <si>
    <t>09774000</t>
  </si>
  <si>
    <t xml:space="preserve">      Günzburg, Landkreis</t>
  </si>
  <si>
    <t>Günzburg, Landkreis</t>
  </si>
  <si>
    <t>09761</t>
  </si>
  <si>
    <t>09761000</t>
  </si>
  <si>
    <t xml:space="preserve">      Augsburg</t>
  </si>
  <si>
    <t>Augsburg</t>
  </si>
  <si>
    <t>08311</t>
  </si>
  <si>
    <t>08311000</t>
  </si>
  <si>
    <t xml:space="preserve">      Freiburg im Breisgau, Stadtkreis</t>
  </si>
  <si>
    <t>Freiburg im Breisgau, Stadtkreis</t>
  </si>
  <si>
    <t>03403</t>
  </si>
  <si>
    <t>03403000</t>
  </si>
  <si>
    <t xml:space="preserve">      Oldenburg (Oldenburg), kreisfreie Stadt</t>
  </si>
  <si>
    <t>Oldenburg (Oldenburg), kreisfreie Stadt</t>
  </si>
  <si>
    <t>07315</t>
  </si>
  <si>
    <t>07315000</t>
  </si>
  <si>
    <t xml:space="preserve">      Mainz, kreisfreie Stadt</t>
  </si>
  <si>
    <t>Mainz, kreisfreie Stadt</t>
  </si>
  <si>
    <t>09779</t>
  </si>
  <si>
    <t>09779000</t>
  </si>
  <si>
    <t xml:space="preserve">      Donau-Ries, Landkreis</t>
  </si>
  <si>
    <t>Donau-Ries, Landkreis</t>
  </si>
  <si>
    <t>05120</t>
  </si>
  <si>
    <t>05120000</t>
  </si>
  <si>
    <t xml:space="preserve">      Remscheid, kreisfreie Stadt</t>
  </si>
  <si>
    <t>Remscheid, kreisfreie Stadt</t>
  </si>
  <si>
    <t>09674</t>
  </si>
  <si>
    <t>09674000</t>
  </si>
  <si>
    <t xml:space="preserve">      Haßberge, Landkreis</t>
  </si>
  <si>
    <t>Haßberge, Landkreis</t>
  </si>
  <si>
    <t>08435</t>
  </si>
  <si>
    <t>08435000</t>
  </si>
  <si>
    <t xml:space="preserve">      Bodenseekreis, Landkreis</t>
  </si>
  <si>
    <t>Bodenseekreis, Landkreis</t>
  </si>
  <si>
    <t>07319</t>
  </si>
  <si>
    <t>07319000</t>
  </si>
  <si>
    <t xml:space="preserve">      Worms, kreisfreie Stadt</t>
  </si>
  <si>
    <t>Worms, kreisfreie Stadt</t>
  </si>
  <si>
    <t>09577</t>
  </si>
  <si>
    <t>09577000</t>
  </si>
  <si>
    <t xml:space="preserve">      Weißenburg-Gunzenhausen, Landkreis</t>
  </si>
  <si>
    <t>Weißenburg-Gunzenhausen, Landkreis</t>
  </si>
  <si>
    <t>13056</t>
  </si>
  <si>
    <t xml:space="preserve">      Landkreis Müritz</t>
  </si>
  <si>
    <t>06437</t>
  </si>
  <si>
    <t>06437000</t>
  </si>
  <si>
    <t xml:space="preserve">      Odenwaldkreis</t>
  </si>
  <si>
    <t>Odenwaldkreis</t>
  </si>
  <si>
    <t>05316</t>
  </si>
  <si>
    <t>05316000</t>
  </si>
  <si>
    <t xml:space="preserve">      Leverkusen, kreisfreie Stadt</t>
  </si>
  <si>
    <t>Leverkusen, kreisfreie Stadt</t>
  </si>
  <si>
    <t>05558</t>
  </si>
  <si>
    <t>05558000</t>
  </si>
  <si>
    <t xml:space="preserve">      Coesfeld, Kreis</t>
  </si>
  <si>
    <t>Coesfeld, Kreis</t>
  </si>
  <si>
    <t>09471</t>
  </si>
  <si>
    <t>09471000</t>
  </si>
  <si>
    <t xml:space="preserve">      Bamberg, Landkreis</t>
  </si>
  <si>
    <t>Bamberg, Landkreis</t>
  </si>
  <si>
    <t>12054</t>
  </si>
  <si>
    <t>12054000</t>
  </si>
  <si>
    <t xml:space="preserve">      Potsdam, kreisfreie Stadt</t>
  </si>
  <si>
    <t>Potsdam, kreisfreie Stadt</t>
  </si>
  <si>
    <t>09473</t>
  </si>
  <si>
    <t>09473000</t>
  </si>
  <si>
    <t xml:space="preserve">      Coburg, Landkreis</t>
  </si>
  <si>
    <t>Coburg, Landkreis</t>
  </si>
  <si>
    <t>07314</t>
  </si>
  <si>
    <t>07314000</t>
  </si>
  <si>
    <t xml:space="preserve">      Ludwigshafen am Rhein, kreisfreie Stadt</t>
  </si>
  <si>
    <t>Ludwigshafen am Rhein, kreisfreie Stadt</t>
  </si>
  <si>
    <t>09671</t>
  </si>
  <si>
    <t>09671000</t>
  </si>
  <si>
    <t xml:space="preserve">      Aschaffenburg, Landkreis</t>
  </si>
  <si>
    <t>Aschaffenburg, Landkreis</t>
  </si>
  <si>
    <t>07334</t>
  </si>
  <si>
    <t>07334000</t>
  </si>
  <si>
    <t xml:space="preserve">      Germersheim, Landkreis</t>
  </si>
  <si>
    <t>Germersheim, Landkreis</t>
  </si>
  <si>
    <t>05774</t>
  </si>
  <si>
    <t>05774000</t>
  </si>
  <si>
    <t xml:space="preserve">      Paderborn, Kreis</t>
  </si>
  <si>
    <t>Paderborn, Kreis</t>
  </si>
  <si>
    <t>08126</t>
  </si>
  <si>
    <t>08126000</t>
  </si>
  <si>
    <t xml:space="preserve">      Hohenlohekreis, Landkreis</t>
  </si>
  <si>
    <t>Hohenlohekreis, Landkreis</t>
  </si>
  <si>
    <t>16053</t>
  </si>
  <si>
    <t>16053000</t>
  </si>
  <si>
    <t xml:space="preserve">      Jena, kreisfreie Stadt</t>
  </si>
  <si>
    <t>Jena, kreisfreie Stadt</t>
  </si>
  <si>
    <t>06411</t>
  </si>
  <si>
    <t>06411000</t>
  </si>
  <si>
    <t xml:space="preserve">      Darmstadt, kreisfreie Stadt</t>
  </si>
  <si>
    <t>Darmstadt, kreisfreie Stadt</t>
  </si>
  <si>
    <t>09477</t>
  </si>
  <si>
    <t>09477000</t>
  </si>
  <si>
    <t xml:space="preserve">      Kulmbach, Landkreis</t>
  </si>
  <si>
    <t>Kulmbach, Landkreis</t>
  </si>
  <si>
    <t>09772</t>
  </si>
  <si>
    <t>09772000</t>
  </si>
  <si>
    <t xml:space="preserve">      Augsburg, Landkreis</t>
  </si>
  <si>
    <t>Augsburg, Landkreis</t>
  </si>
  <si>
    <t>07211</t>
  </si>
  <si>
    <t>07211000</t>
  </si>
  <si>
    <t xml:space="preserve">      Trier, kreisfreie Stadt</t>
  </si>
  <si>
    <t>Trier, kreisfreie Stadt</t>
  </si>
  <si>
    <t>09678</t>
  </si>
  <si>
    <t>09678000</t>
  </si>
  <si>
    <t xml:space="preserve">      Schweinfurt, Landkreis</t>
  </si>
  <si>
    <t>Schweinfurt, Landkreis</t>
  </si>
  <si>
    <t>09274</t>
  </si>
  <si>
    <t>09274000</t>
  </si>
  <si>
    <t xml:space="preserve">      Landshut, Landkreis</t>
  </si>
  <si>
    <t>Landshut, Landkreis</t>
  </si>
  <si>
    <t>09776</t>
  </si>
  <si>
    <t>09776000</t>
  </si>
  <si>
    <t xml:space="preserve">      Lindau (Bodensee), Landkreis</t>
  </si>
  <si>
    <t>Lindau (Bodensee), Landkreis</t>
  </si>
  <si>
    <t>09672</t>
  </si>
  <si>
    <t>09672000</t>
  </si>
  <si>
    <t xml:space="preserve">      Bad Kissingen, Landkreis</t>
  </si>
  <si>
    <t>Bad Kissingen, Landkreis</t>
  </si>
  <si>
    <t>09372</t>
  </si>
  <si>
    <t>09372000</t>
  </si>
  <si>
    <t xml:space="preserve">      Cham, Landkreis</t>
  </si>
  <si>
    <t>Cham, Landkreis</t>
  </si>
  <si>
    <t>07111</t>
  </si>
  <si>
    <t>07111000</t>
  </si>
  <si>
    <t xml:space="preserve">      Koblenz, kreisfreie Stadt</t>
  </si>
  <si>
    <t>Koblenz, kreisfreie Stadt</t>
  </si>
  <si>
    <t>09190</t>
  </si>
  <si>
    <t>09190000</t>
  </si>
  <si>
    <t xml:space="preserve">      Weilheim-Schongau, Landkreis</t>
  </si>
  <si>
    <t>Weilheim-Schongau, Landkreis</t>
  </si>
  <si>
    <t>15001</t>
  </si>
  <si>
    <t>15001000</t>
  </si>
  <si>
    <t xml:space="preserve">      Dessau-Roßlau, kreisfreie Stadt</t>
  </si>
  <si>
    <t>Dessau-Roßlau, kreisfreie Stadt</t>
  </si>
  <si>
    <t>09773</t>
  </si>
  <si>
    <t>09773000</t>
  </si>
  <si>
    <t xml:space="preserve">      Dillingen a.d.Donau, Landkreis</t>
  </si>
  <si>
    <t>Dillingen a.d.Donau, Landkreis</t>
  </si>
  <si>
    <t>13061</t>
  </si>
  <si>
    <t xml:space="preserve">      Rügen, Landkreis</t>
  </si>
  <si>
    <t>03356</t>
  </si>
  <si>
    <t>03356000</t>
  </si>
  <si>
    <t xml:space="preserve">      Osterholz, Landkreis</t>
  </si>
  <si>
    <t>Osterholz, Landkreis</t>
  </si>
  <si>
    <t>09478</t>
  </si>
  <si>
    <t>09478000</t>
  </si>
  <si>
    <t xml:space="preserve">      Lichtenfels, Landkreis</t>
  </si>
  <si>
    <t>Lichtenfels, Landkreis</t>
  </si>
  <si>
    <t>09181</t>
  </si>
  <si>
    <t>09181000</t>
  </si>
  <si>
    <t xml:space="preserve">      Landsberg am Lech, Landkreis</t>
  </si>
  <si>
    <t>Landsberg am Lech, Landkreis</t>
  </si>
  <si>
    <t>09375</t>
  </si>
  <si>
    <t>09375000</t>
  </si>
  <si>
    <t xml:space="preserve">      Regensburg, Landkreis</t>
  </si>
  <si>
    <t>Regensburg, Landkreis</t>
  </si>
  <si>
    <t>09775</t>
  </si>
  <si>
    <t>09775000</t>
  </si>
  <si>
    <t xml:space="preserve">      Neu-Ulm, Landkreis</t>
  </si>
  <si>
    <t>Neu-Ulm, Landkreis</t>
  </si>
  <si>
    <t>09377</t>
  </si>
  <si>
    <t>09377000</t>
  </si>
  <si>
    <t xml:space="preserve">      Tirschenreuth, Landkreis</t>
  </si>
  <si>
    <t>Tirschenreuth, Landkreis</t>
  </si>
  <si>
    <t>16055</t>
  </si>
  <si>
    <t>16055000</t>
  </si>
  <si>
    <t xml:space="preserve">      Weimar, kreisfreie Stadt</t>
  </si>
  <si>
    <t>Weimar, kreisfreie Stadt</t>
  </si>
  <si>
    <t>03458</t>
  </si>
  <si>
    <t>03458000</t>
  </si>
  <si>
    <t xml:space="preserve">      Oldenburg, Landkreis</t>
  </si>
  <si>
    <t>Oldenburg, Landkreis</t>
  </si>
  <si>
    <t>09461</t>
  </si>
  <si>
    <t>09461000</t>
  </si>
  <si>
    <t xml:space="preserve">      Bamberg</t>
  </si>
  <si>
    <t>Bamberg</t>
  </si>
  <si>
    <t>09271</t>
  </si>
  <si>
    <t>09271000</t>
  </si>
  <si>
    <t xml:space="preserve">      Deggendorf, Landkreis</t>
  </si>
  <si>
    <t>Deggendorf, Landkreis</t>
  </si>
  <si>
    <t>06611</t>
  </si>
  <si>
    <t>06611000</t>
  </si>
  <si>
    <t xml:space="preserve">      Kassel, kreisfreie Stadt</t>
  </si>
  <si>
    <t>Kassel, kreisfreie Stadt</t>
  </si>
  <si>
    <t>09476</t>
  </si>
  <si>
    <t>09476000</t>
  </si>
  <si>
    <t xml:space="preserve">      Kronach, Landkreis</t>
  </si>
  <si>
    <t>Kronach, Landkreis</t>
  </si>
  <si>
    <t>09278</t>
  </si>
  <si>
    <t>09278000</t>
  </si>
  <si>
    <t xml:space="preserve">      Straubing-Bogen, Landkreis</t>
  </si>
  <si>
    <t>Straubing-Bogen, Landkreis</t>
  </si>
  <si>
    <t>09374</t>
  </si>
  <si>
    <t>09374000</t>
  </si>
  <si>
    <t xml:space="preserve">      Neustadt a.d.Waldnaab, Landkreis</t>
  </si>
  <si>
    <t>Neustadt a.d.Waldnaab, Landkreis</t>
  </si>
  <si>
    <t>09183</t>
  </si>
  <si>
    <t>09183000</t>
  </si>
  <si>
    <t xml:space="preserve">      Mühldorf a.Inn, Landkreis</t>
  </si>
  <si>
    <t>Mühldorf a.Inn, Landkreis</t>
  </si>
  <si>
    <t>09474</t>
  </si>
  <si>
    <t>09474000</t>
  </si>
  <si>
    <t xml:space="preserve">      Forchheim, Landkreis</t>
  </si>
  <si>
    <t>Forchheim, Landkreis</t>
  </si>
  <si>
    <t>09279</t>
  </si>
  <si>
    <t>09279000</t>
  </si>
  <si>
    <t xml:space="preserve">      Dingolfing-Landau, Landkreis</t>
  </si>
  <si>
    <t>Dingolfing-Landau, Landkreis</t>
  </si>
  <si>
    <t>07316</t>
  </si>
  <si>
    <t>07316000</t>
  </si>
  <si>
    <t xml:space="preserve">      Neustadt an der Weinstraße, kreisfreie Stadt</t>
  </si>
  <si>
    <t>Neustadt an der Weinstraße, kreisfreie Stadt</t>
  </si>
  <si>
    <t>09182</t>
  </si>
  <si>
    <t>09182000</t>
  </si>
  <si>
    <t xml:space="preserve">      Miesbach, Landkreis</t>
  </si>
  <si>
    <t>Miesbach, Landkreis</t>
  </si>
  <si>
    <t>09172</t>
  </si>
  <si>
    <t>09172000</t>
  </si>
  <si>
    <t xml:space="preserve">      Berchtesgadener Land, Landkreis</t>
  </si>
  <si>
    <t>Berchtesgadener Land, Landkreis</t>
  </si>
  <si>
    <t>07312</t>
  </si>
  <si>
    <t>07312000</t>
  </si>
  <si>
    <t xml:space="preserve">      Kaiserslautern, kreisfreie Stadt</t>
  </si>
  <si>
    <t>Kaiserslautern, kreisfreie Stadt</t>
  </si>
  <si>
    <t>09173</t>
  </si>
  <si>
    <t>09173000</t>
  </si>
  <si>
    <t xml:space="preserve">      Bad Tölz-Wolfratshausen, Landkreis</t>
  </si>
  <si>
    <t>Bad Tölz-Wolfratshausen, Landkreis</t>
  </si>
  <si>
    <t>12051</t>
  </si>
  <si>
    <t>12051000</t>
  </si>
  <si>
    <t xml:space="preserve">      Brandenburg an der Havel, kreisfreie Stadt</t>
  </si>
  <si>
    <t>Brandenburg an der Havel, kreisfreie Stadt</t>
  </si>
  <si>
    <t>09371</t>
  </si>
  <si>
    <t>09371000</t>
  </si>
  <si>
    <t xml:space="preserve">      Amberg-Sulzbach, Landkreis</t>
  </si>
  <si>
    <t>Amberg-Sulzbach, Landkreis</t>
  </si>
  <si>
    <t>06413</t>
  </si>
  <si>
    <t>06413000</t>
  </si>
  <si>
    <t xml:space="preserve">      Offenbach am Main, kreisfreie Stadt</t>
  </si>
  <si>
    <t>Offenbach am Main, kreisfreie Stadt</t>
  </si>
  <si>
    <t>01001</t>
  </si>
  <si>
    <t>01001000</t>
  </si>
  <si>
    <t xml:space="preserve">      Flensburg, kreisfreie Stadt</t>
  </si>
  <si>
    <t>Flensburg, kreisfreie Stadt</t>
  </si>
  <si>
    <t>03102</t>
  </si>
  <si>
    <t>03102000</t>
  </si>
  <si>
    <t xml:space="preserve">      Salzgitter, kreisfreie Stadt</t>
  </si>
  <si>
    <t>Salzgitter, kreisfreie Stadt</t>
  </si>
  <si>
    <t>09576</t>
  </si>
  <si>
    <t>09576000</t>
  </si>
  <si>
    <t xml:space="preserve">      Roth, Landkreis</t>
  </si>
  <si>
    <t>Roth, Landkreis</t>
  </si>
  <si>
    <t>03454</t>
  </si>
  <si>
    <t>03454000</t>
  </si>
  <si>
    <t xml:space="preserve">      Emsland, Landkreis</t>
  </si>
  <si>
    <t>Emsland, Landkreis</t>
  </si>
  <si>
    <t>13003</t>
  </si>
  <si>
    <t>13003000</t>
  </si>
  <si>
    <t xml:space="preserve">      Rostock, Hanse- und Universitätsstadt, kreisfreie Stadt</t>
  </si>
  <si>
    <t>Rostock, Hanse- und Universitätsstadt, kreisfreie Stadt</t>
  </si>
  <si>
    <t>09563</t>
  </si>
  <si>
    <t>09563000</t>
  </si>
  <si>
    <t xml:space="preserve">      Fürth</t>
  </si>
  <si>
    <t>Fürth</t>
  </si>
  <si>
    <t>03404</t>
  </si>
  <si>
    <t>03404000</t>
  </si>
  <si>
    <t xml:space="preserve">      Osnabrück, kreisfreie Stadt</t>
  </si>
  <si>
    <t>Osnabrück, kreisfreie Stadt</t>
  </si>
  <si>
    <t>03405</t>
  </si>
  <si>
    <t>03405000</t>
  </si>
  <si>
    <t xml:space="preserve">      Wilhelmshaven, kreisfreie Stadt</t>
  </si>
  <si>
    <t>Wilhelmshaven, kreisfreie Stadt</t>
  </si>
  <si>
    <t>03451</t>
  </si>
  <si>
    <t>03451000</t>
  </si>
  <si>
    <t xml:space="preserve">      Ammerland, Landkreis</t>
  </si>
  <si>
    <t>Ammerland, Landkreis</t>
  </si>
  <si>
    <t>09376</t>
  </si>
  <si>
    <t>09376000</t>
  </si>
  <si>
    <t xml:space="preserve">      Schwandorf, Landkreis</t>
  </si>
  <si>
    <t>Schwandorf, Landkreis</t>
  </si>
  <si>
    <t>09272</t>
  </si>
  <si>
    <t>09272000</t>
  </si>
  <si>
    <t xml:space="preserve">      Freyung-Grafenau, Landkreis</t>
  </si>
  <si>
    <t>Freyung-Grafenau, Landkreis</t>
  </si>
  <si>
    <t>08211</t>
  </si>
  <si>
    <t>08211000</t>
  </si>
  <si>
    <t xml:space="preserve">      Baden-Baden, Stadtkreis</t>
  </si>
  <si>
    <t>Baden-Baden, Stadtkreis</t>
  </si>
  <si>
    <t>16056</t>
  </si>
  <si>
    <t>16056000</t>
  </si>
  <si>
    <t xml:space="preserve">      Eisenach, kreisfreie Stadt</t>
  </si>
  <si>
    <t>Eisenach, kreisfreie Stadt</t>
  </si>
  <si>
    <t>13004</t>
  </si>
  <si>
    <t>13004000</t>
  </si>
  <si>
    <t xml:space="preserve">      Schwerin, Landeshauptstadt, kreisfreie Stadt</t>
  </si>
  <si>
    <t>Schwerin, Landeshauptstadt, kreisfreie Stadt</t>
  </si>
  <si>
    <t>03401</t>
  </si>
  <si>
    <t>03401000</t>
  </si>
  <si>
    <t xml:space="preserve">      Delmenhorst, kreisfreie Stadt</t>
  </si>
  <si>
    <t>Delmenhorst, kreisfreie Stadt</t>
  </si>
  <si>
    <t>09572</t>
  </si>
  <si>
    <t>09572000</t>
  </si>
  <si>
    <t xml:space="preserve">      Erlangen-Höchstadt, Landkreis</t>
  </si>
  <si>
    <t>Erlangen-Höchstadt, Landkreis</t>
  </si>
  <si>
    <t>09180</t>
  </si>
  <si>
    <t>09180000</t>
  </si>
  <si>
    <t xml:space="preserve">      Garmisch-Partenkirchen, Landkreis</t>
  </si>
  <si>
    <t>Garmisch-Partenkirchen, Landkreis</t>
  </si>
  <si>
    <t>09362</t>
  </si>
  <si>
    <t>09362000</t>
  </si>
  <si>
    <t xml:space="preserve">      Regensburg</t>
  </si>
  <si>
    <t>Regensburg</t>
  </si>
  <si>
    <t>09176</t>
  </si>
  <si>
    <t>09176000</t>
  </si>
  <si>
    <t xml:space="preserve">      Eichstätt, Landkreis</t>
  </si>
  <si>
    <t>Eichstätt, Landkreis</t>
  </si>
  <si>
    <t>04012</t>
  </si>
  <si>
    <t>04012000</t>
  </si>
  <si>
    <t xml:space="preserve">      Bremerhaven, kreisfreie Stadt</t>
  </si>
  <si>
    <t>Bremerhaven, kreisfreie Stadt</t>
  </si>
  <si>
    <t>09171</t>
  </si>
  <si>
    <t>09171000</t>
  </si>
  <si>
    <t xml:space="preserve">      Altötting, Landkreis</t>
  </si>
  <si>
    <t>Altötting, Landkreis</t>
  </si>
  <si>
    <t>03456</t>
  </si>
  <si>
    <t>03456000</t>
  </si>
  <si>
    <t xml:space="preserve">      Grafschaft Bentheim, Landkreis</t>
  </si>
  <si>
    <t>Grafschaft Bentheim, Landkreis</t>
  </si>
  <si>
    <t>09276</t>
  </si>
  <si>
    <t>09276000</t>
  </si>
  <si>
    <t xml:space="preserve">      Regen, Landkreis</t>
  </si>
  <si>
    <t>Regen, Landkreis</t>
  </si>
  <si>
    <t>09188</t>
  </si>
  <si>
    <t>09188000</t>
  </si>
  <si>
    <t xml:space="preserve">      Starnberg, Landkreis</t>
  </si>
  <si>
    <t>Starnberg, Landkreis</t>
  </si>
  <si>
    <t>08421</t>
  </si>
  <si>
    <t>08421000</t>
  </si>
  <si>
    <t xml:space="preserve">      Ulm, Stadtkreis</t>
  </si>
  <si>
    <t>Ulm, Stadtkreis</t>
  </si>
  <si>
    <t>05515</t>
  </si>
  <si>
    <t>05515000</t>
  </si>
  <si>
    <t xml:space="preserve">      Münster, kreisfreie Stadt</t>
  </si>
  <si>
    <t>Münster, kreisfreie Stadt</t>
  </si>
  <si>
    <t>08121</t>
  </si>
  <si>
    <t>08121000</t>
  </si>
  <si>
    <t xml:space="preserve">      Heilbronn, Universitätsstadt, Stadtkreis</t>
  </si>
  <si>
    <t>Heilbronn, Universitätsstadt, Stadtkreis</t>
  </si>
  <si>
    <t>09273</t>
  </si>
  <si>
    <t>09273000</t>
  </si>
  <si>
    <t xml:space="preserve">      Kelheim, Landkreis</t>
  </si>
  <si>
    <t>Kelheim, Landkreis</t>
  </si>
  <si>
    <t>03462</t>
  </si>
  <si>
    <t>03462000</t>
  </si>
  <si>
    <t xml:space="preserve">      Wittmund, Landkreis</t>
  </si>
  <si>
    <t>Wittmund, Landkreis</t>
  </si>
  <si>
    <t>12052</t>
  </si>
  <si>
    <t>12052000</t>
  </si>
  <si>
    <t xml:space="preserve">      Cottbus, kreisfreie Stadt</t>
  </si>
  <si>
    <t>Cottbus, kreisfreie Stadt</t>
  </si>
  <si>
    <t>09178</t>
  </si>
  <si>
    <t>09178000</t>
  </si>
  <si>
    <t xml:space="preserve">      Freising, Landkreis</t>
  </si>
  <si>
    <t>Freising, Landkreis</t>
  </si>
  <si>
    <t>09463</t>
  </si>
  <si>
    <t>09463000</t>
  </si>
  <si>
    <t xml:space="preserve">      Coburg</t>
  </si>
  <si>
    <t>Coburg</t>
  </si>
  <si>
    <t>16054</t>
  </si>
  <si>
    <t>16054000</t>
  </si>
  <si>
    <t xml:space="preserve">      Suhl, kreisfreie Stadt</t>
  </si>
  <si>
    <t>Suhl, kreisfreie Stadt</t>
  </si>
  <si>
    <t>08231</t>
  </si>
  <si>
    <t>08231000</t>
  </si>
  <si>
    <t xml:space="preserve">      Pforzheim, Stadtkreis</t>
  </si>
  <si>
    <t>Pforzheim, Stadtkreis</t>
  </si>
  <si>
    <t>09177</t>
  </si>
  <si>
    <t>09177000</t>
  </si>
  <si>
    <t xml:space="preserve">      Erding, Landkreis</t>
  </si>
  <si>
    <t>Erding, Landkreis</t>
  </si>
  <si>
    <t>09373</t>
  </si>
  <si>
    <t>09373000</t>
  </si>
  <si>
    <t xml:space="preserve">      Neumarkt i.d.OPf., Landkreis</t>
  </si>
  <si>
    <t>Neumarkt i.d.OPf., Landkreis</t>
  </si>
  <si>
    <t>09184</t>
  </si>
  <si>
    <t>09184000</t>
  </si>
  <si>
    <t xml:space="preserve">      München, Landkreis</t>
  </si>
  <si>
    <t>München, Landkreis</t>
  </si>
  <si>
    <t>09771</t>
  </si>
  <si>
    <t>09771000</t>
  </si>
  <si>
    <t xml:space="preserve">      Aichach-Friedberg, Landkreis</t>
  </si>
  <si>
    <t>Aichach-Friedberg, Landkreis</t>
  </si>
  <si>
    <t>07318</t>
  </si>
  <si>
    <t>07318000</t>
  </si>
  <si>
    <t xml:space="preserve">      Speyer, kreisfreie Stadt</t>
  </si>
  <si>
    <t>Speyer, kreisfreie Stadt</t>
  </si>
  <si>
    <t>01004</t>
  </si>
  <si>
    <t>01004000</t>
  </si>
  <si>
    <t xml:space="preserve">      Neumünster, kreisfreie Stadt</t>
  </si>
  <si>
    <t>Neumünster, kreisfreie Stadt</t>
  </si>
  <si>
    <t>09573</t>
  </si>
  <si>
    <t>09573000</t>
  </si>
  <si>
    <t xml:space="preserve">      Fürth, Landkreis</t>
  </si>
  <si>
    <t>Fürth, Landkreis</t>
  </si>
  <si>
    <t>09175</t>
  </si>
  <si>
    <t>09175000</t>
  </si>
  <si>
    <t xml:space="preserve">      Ebersberg, Landkreis</t>
  </si>
  <si>
    <t>Ebersberg, Landkreis</t>
  </si>
  <si>
    <t>07320</t>
  </si>
  <si>
    <t>07320000</t>
  </si>
  <si>
    <t xml:space="preserve">      Zweibrücken, kreisfreie Stadt</t>
  </si>
  <si>
    <t>Zweibrücken, kreisfreie Stadt</t>
  </si>
  <si>
    <t>09464</t>
  </si>
  <si>
    <t>09464000</t>
  </si>
  <si>
    <t xml:space="preserve">      Hof</t>
  </si>
  <si>
    <t>Hof</t>
  </si>
  <si>
    <t>07313</t>
  </si>
  <si>
    <t>07313000</t>
  </si>
  <si>
    <t xml:space="preserve">      Landau in der Pfalz, kreisfreie Stadt</t>
  </si>
  <si>
    <t>Landau in der Pfalz, kreisfreie Stadt</t>
  </si>
  <si>
    <t>03460</t>
  </si>
  <si>
    <t>03460000</t>
  </si>
  <si>
    <t xml:space="preserve">      Vechta, Landkreis</t>
  </si>
  <si>
    <t>Vechta, Landkreis</t>
  </si>
  <si>
    <t>09179</t>
  </si>
  <si>
    <t>09179000</t>
  </si>
  <si>
    <t xml:space="preserve">      Fürstenfeldbruck, Landkreis</t>
  </si>
  <si>
    <t>Fürstenfeldbruck, Landkreis</t>
  </si>
  <si>
    <t>13006</t>
  </si>
  <si>
    <t xml:space="preserve">      Wismar, Hansestadt,  kreisfreie Stadt</t>
  </si>
  <si>
    <t>09562</t>
  </si>
  <si>
    <t>09562000</t>
  </si>
  <si>
    <t xml:space="preserve">      Erlangen</t>
  </si>
  <si>
    <t>Erlangen</t>
  </si>
  <si>
    <t>09661</t>
  </si>
  <si>
    <t>09661000</t>
  </si>
  <si>
    <t xml:space="preserve">      Aschaffenburg</t>
  </si>
  <si>
    <t>Aschaffenburg</t>
  </si>
  <si>
    <t>07317</t>
  </si>
  <si>
    <t>07317000</t>
  </si>
  <si>
    <t xml:space="preserve">      Pirmasens, kreisfreie Stadt</t>
  </si>
  <si>
    <t>Pirmasens, kreisfreie Stadt</t>
  </si>
  <si>
    <t>09186</t>
  </si>
  <si>
    <t>09186000</t>
  </si>
  <si>
    <t xml:space="preserve">      Pfaffenhofen a.d.Ilm, Landkreis</t>
  </si>
  <si>
    <t>Pfaffenhofen a.d.Ilm, Landkreis</t>
  </si>
  <si>
    <t>03103</t>
  </si>
  <si>
    <t>03103000</t>
  </si>
  <si>
    <t xml:space="preserve">      Wolfsburg, kreisfreie Stadt</t>
  </si>
  <si>
    <t>Wolfsburg, kreisfreie Stadt</t>
  </si>
  <si>
    <t>09462</t>
  </si>
  <si>
    <t>09462000</t>
  </si>
  <si>
    <t xml:space="preserve">      Bayreuth</t>
  </si>
  <si>
    <t>Bayreuth</t>
  </si>
  <si>
    <t>09185</t>
  </si>
  <si>
    <t>09185000</t>
  </si>
  <si>
    <t xml:space="preserve">      Neuburg-Schrobenhausen, Landkreis</t>
  </si>
  <si>
    <t>Neuburg-Schrobenhausen, Landkreis</t>
  </si>
  <si>
    <t>09561</t>
  </si>
  <si>
    <t>09561000</t>
  </si>
  <si>
    <t xml:space="preserve">      Ansbach</t>
  </si>
  <si>
    <t>Ansbach</t>
  </si>
  <si>
    <t>03453</t>
  </si>
  <si>
    <t>03453000</t>
  </si>
  <si>
    <t xml:space="preserve">      Cloppenburg, Landkreis</t>
  </si>
  <si>
    <t>Cloppenburg, Landkreis</t>
  </si>
  <si>
    <t>03402</t>
  </si>
  <si>
    <t>03402000</t>
  </si>
  <si>
    <t xml:space="preserve">      Emden, kreisfreie Stadt</t>
  </si>
  <si>
    <t>Emden, kreisfreie Stadt</t>
  </si>
  <si>
    <t>09262</t>
  </si>
  <si>
    <t>09262000</t>
  </si>
  <si>
    <t xml:space="preserve">      Passau</t>
  </si>
  <si>
    <t>Passau</t>
  </si>
  <si>
    <t>09763</t>
  </si>
  <si>
    <t>09763000</t>
  </si>
  <si>
    <t xml:space="preserve">      Kempten (Allgäu)</t>
  </si>
  <si>
    <t>Kempten (Allgäu)</t>
  </si>
  <si>
    <t>07311</t>
  </si>
  <si>
    <t>07311000</t>
  </si>
  <si>
    <t xml:space="preserve">      Frankenthal (Pfalz), kreisfreie Stadt</t>
  </si>
  <si>
    <t>Frankenthal (Pfalz), kreisfreie Stadt</t>
  </si>
  <si>
    <t>09174</t>
  </si>
  <si>
    <t>09174000</t>
  </si>
  <si>
    <t xml:space="preserve">      Dachau, Landkreis</t>
  </si>
  <si>
    <t>Dachau, Landkreis</t>
  </si>
  <si>
    <t>09663</t>
  </si>
  <si>
    <t>09663000</t>
  </si>
  <si>
    <t xml:space="preserve">      Würzburg</t>
  </si>
  <si>
    <t>Würzburg</t>
  </si>
  <si>
    <t>09261</t>
  </si>
  <si>
    <t>09261000</t>
  </si>
  <si>
    <t xml:space="preserve">      Landshut</t>
  </si>
  <si>
    <t>Landshut</t>
  </si>
  <si>
    <t>13005</t>
  </si>
  <si>
    <t xml:space="preserve">      Stralsund, Hansestadt,  kreisfreie Stadt</t>
  </si>
  <si>
    <t>09161</t>
  </si>
  <si>
    <t>09161000</t>
  </si>
  <si>
    <t xml:space="preserve">      Ingolstadt</t>
  </si>
  <si>
    <t>Ingolstadt</t>
  </si>
  <si>
    <t>09361</t>
  </si>
  <si>
    <t>09361000</t>
  </si>
  <si>
    <t xml:space="preserve">      Amberg</t>
  </si>
  <si>
    <t>Amberg</t>
  </si>
  <si>
    <t>12053</t>
  </si>
  <si>
    <t>12053000</t>
  </si>
  <si>
    <t xml:space="preserve">      Frankfurt (Oder), kreisfreie Stadt</t>
  </si>
  <si>
    <t>Frankfurt (Oder), kreisfreie Stadt</t>
  </si>
  <si>
    <t>13001</t>
  </si>
  <si>
    <t xml:space="preserve">      Greifswald, Hansestadt,  kreisfreie Stadt</t>
  </si>
  <si>
    <t>09764</t>
  </si>
  <si>
    <t>09764000</t>
  </si>
  <si>
    <t xml:space="preserve">      Memmingen</t>
  </si>
  <si>
    <t>Memmingen</t>
  </si>
  <si>
    <t>09263</t>
  </si>
  <si>
    <t>09263000</t>
  </si>
  <si>
    <t xml:space="preserve">      Straubing</t>
  </si>
  <si>
    <t>Straubing</t>
  </si>
  <si>
    <t>09565</t>
  </si>
  <si>
    <t>09565000</t>
  </si>
  <si>
    <t xml:space="preserve">      Schwabach</t>
  </si>
  <si>
    <t>Schwabach</t>
  </si>
  <si>
    <t>09363</t>
  </si>
  <si>
    <t>09363000</t>
  </si>
  <si>
    <t xml:space="preserve">      Weiden i.d.OPf.</t>
  </si>
  <si>
    <t>Weiden i.d.OPf.</t>
  </si>
  <si>
    <t>09163</t>
  </si>
  <si>
    <t>09163000</t>
  </si>
  <si>
    <t xml:space="preserve">      Rosenheim</t>
  </si>
  <si>
    <t>Rosenheim</t>
  </si>
  <si>
    <t>09662</t>
  </si>
  <si>
    <t>09662000</t>
  </si>
  <si>
    <t xml:space="preserve">      Schweinfurt</t>
  </si>
  <si>
    <t>Schweinfurt</t>
  </si>
  <si>
    <t>09762</t>
  </si>
  <si>
    <t>09762000</t>
  </si>
  <si>
    <t xml:space="preserve">      Kaufbeuren</t>
  </si>
  <si>
    <t>Kaufbeuren</t>
  </si>
  <si>
    <t>13002</t>
  </si>
  <si>
    <t xml:space="preserve">      Neubrandenburg, Stadt,  kreisfreie Stadt</t>
  </si>
  <si>
    <t>05354</t>
  </si>
  <si>
    <t xml:space="preserve">      Aachen, Kreis</t>
  </si>
  <si>
    <t>13074</t>
  </si>
  <si>
    <t>13074000</t>
  </si>
  <si>
    <t>03159</t>
  </si>
  <si>
    <t>03159000</t>
  </si>
  <si>
    <t>13075</t>
  </si>
  <si>
    <t>13075000</t>
  </si>
  <si>
    <t xml:space="preserve">       Vorpommern-Greifswald, Landkreis</t>
  </si>
  <si>
    <t>Vorpommern-Greifswald, Landkreis</t>
  </si>
  <si>
    <t>13076</t>
  </si>
  <si>
    <t>13076000</t>
  </si>
  <si>
    <t xml:space="preserve">      Landkreis Ludwigslust-Parchim</t>
  </si>
  <si>
    <t>Landkreis Ludwigslust-Parchim</t>
  </si>
  <si>
    <t>13071</t>
  </si>
  <si>
    <t>13071000</t>
  </si>
  <si>
    <t xml:space="preserve">      Mecklenburgische Seenplatte, Landkreis</t>
  </si>
  <si>
    <t>Mecklenburgische Seenplatte, Landkreis</t>
  </si>
  <si>
    <t>13072</t>
  </si>
  <si>
    <t>13072000</t>
  </si>
  <si>
    <t xml:space="preserve">      Landkreis Rostock</t>
  </si>
  <si>
    <t>Landkreis Rostock</t>
  </si>
  <si>
    <t>13073</t>
  </si>
  <si>
    <t>13073000</t>
  </si>
  <si>
    <t xml:space="preserve">      Vorpommern-Rügen, Landkreis</t>
  </si>
  <si>
    <t>Vorpommern-Rügen, Landkreis</t>
  </si>
  <si>
    <t>KRG</t>
  </si>
  <si>
    <t>Area</t>
  </si>
  <si>
    <t>Sum - intersectArea</t>
  </si>
  <si>
    <t>Lübeck, Stadt</t>
  </si>
  <si>
    <t>Regionalverband Saarbrücken</t>
  </si>
  <si>
    <t>Merzig-Wadern</t>
  </si>
  <si>
    <t>Neunkirchen</t>
  </si>
  <si>
    <t>Saarlouis</t>
  </si>
  <si>
    <t>Saar-Pfalz-Kreis</t>
  </si>
  <si>
    <t>Sankt Wendel</t>
  </si>
  <si>
    <t>Dithmarschen</t>
  </si>
  <si>
    <t>Herzogtum Lauenburg</t>
  </si>
  <si>
    <t>Nordfriesland</t>
  </si>
  <si>
    <t>Ostholstein</t>
  </si>
  <si>
    <t>Plön</t>
  </si>
  <si>
    <t>Rendsburg-Eckernförde/Neumünster</t>
  </si>
  <si>
    <t>Schleswig-Flensburg/Flensburg</t>
  </si>
  <si>
    <t>Segeberg</t>
  </si>
  <si>
    <t>Steinburg</t>
  </si>
  <si>
    <t>Stormarn</t>
  </si>
  <si>
    <t>Berlin, Stadt</t>
  </si>
  <si>
    <t>Potsdam, Stadt</t>
  </si>
  <si>
    <t>Barnim</t>
  </si>
  <si>
    <t>Dahme-Spreewald</t>
  </si>
  <si>
    <t>Elbe-Elster</t>
  </si>
  <si>
    <t>Havelland</t>
  </si>
  <si>
    <t>Märkisch Oderland</t>
  </si>
  <si>
    <t>Oberhavel</t>
  </si>
  <si>
    <t>Oberspreewald-Lausitz</t>
  </si>
  <si>
    <t>Oder-Spree/Frankfurt</t>
  </si>
  <si>
    <t>Ostprignitz-Ruppin</t>
  </si>
  <si>
    <t>Potsdam-Mittelmark/Brandenburg</t>
  </si>
  <si>
    <t>Prignitz</t>
  </si>
  <si>
    <t>Spree-Neiße/Cottbus</t>
  </si>
  <si>
    <t>Teltow-Fläming</t>
  </si>
  <si>
    <t>Uckermark</t>
  </si>
  <si>
    <t>Nordwestmecklenburg/Schwerin</t>
  </si>
  <si>
    <t>Mecklenburgische Seenplatte</t>
  </si>
  <si>
    <t>Vorpommern-Rügen</t>
  </si>
  <si>
    <t>Vorpommern-Greifswald</t>
  </si>
  <si>
    <t>Ludwigslust-Parchim</t>
  </si>
  <si>
    <t>Mittelsachsen</t>
  </si>
  <si>
    <t>Bautzen</t>
  </si>
  <si>
    <t>Görlitz</t>
  </si>
  <si>
    <t>Sächsische Schweiz-Osterzgebirge</t>
  </si>
  <si>
    <t>Nordsachsen</t>
  </si>
  <si>
    <t>Halle (Saale), Stadt</t>
  </si>
  <si>
    <t>Magdeburg, Landeshauptstadt</t>
  </si>
  <si>
    <t>Anhalt-Bitterfeld/Dessau-Roßlau</t>
  </si>
  <si>
    <t>Börde</t>
  </si>
  <si>
    <t>Harz</t>
  </si>
  <si>
    <t>Jerichower Land</t>
  </si>
  <si>
    <t>Mansfeld-Südharz</t>
  </si>
  <si>
    <t>Stendal</t>
  </si>
  <si>
    <t>Wittenberg</t>
  </si>
  <si>
    <t>Erfurt, Stadt</t>
  </si>
  <si>
    <t>Eichsfeld</t>
  </si>
  <si>
    <t>Nordhausen</t>
  </si>
  <si>
    <t>Wartburgkreis/Eisenach</t>
  </si>
  <si>
    <t>Schmalkalden-Meiningen/Suhl</t>
  </si>
  <si>
    <t>Gotha</t>
  </si>
  <si>
    <t>Sömmerda</t>
  </si>
  <si>
    <t>Hildburghausen</t>
  </si>
  <si>
    <t>Weimarer Land/Weimar</t>
  </si>
  <si>
    <t>Sonneberg</t>
  </si>
  <si>
    <t>Saalfeld-Rudolstadt</t>
  </si>
  <si>
    <t>Greiz/Gera</t>
  </si>
  <si>
    <t>Altenburger Land</t>
  </si>
  <si>
    <t>Hamburg, Stadt</t>
  </si>
  <si>
    <t>Wolfsburg, Stadt</t>
  </si>
  <si>
    <t>Gifhorn</t>
  </si>
  <si>
    <t>Goslar</t>
  </si>
  <si>
    <t>Helmstedt</t>
  </si>
  <si>
    <t>Northeim</t>
  </si>
  <si>
    <t>Wolfenbüttel</t>
  </si>
  <si>
    <t>Göttingen</t>
  </si>
  <si>
    <t>Region Hannover</t>
  </si>
  <si>
    <t>Diepholz/Delmenhorst</t>
  </si>
  <si>
    <t>Hameln-Pyrmont</t>
  </si>
  <si>
    <t>Hildesheim</t>
  </si>
  <si>
    <t>Holzminden</t>
  </si>
  <si>
    <t>Nienburg (Weser)</t>
  </si>
  <si>
    <t>Schaumburg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</si>
  <si>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</si>
  <si>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</si>
  <si>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</si>
  <si>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</si>
  <si>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</si>
  <si>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</si>
  <si>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</si>
  <si>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</si>
  <si>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Uelzen</t>
  </si>
  <si>
    <t>Verden</t>
  </si>
  <si>
    <t>Oldenburg (Oldenburg), Stadt</t>
  </si>
  <si>
    <t>Osnabrück, Stadt</t>
  </si>
  <si>
    <t>Aurich/Emden</t>
  </si>
  <si>
    <t>Cloppenburg</t>
  </si>
  <si>
    <t>Emsland</t>
  </si>
  <si>
    <t>Friesland/Wilhelmshaven</t>
  </si>
  <si>
    <t>Grafschaft Bentheim</t>
  </si>
  <si>
    <t>Leer</t>
  </si>
  <si>
    <t>Oldenburg (Oldenburg)</t>
  </si>
  <si>
    <t>Osnabrück</t>
  </si>
  <si>
    <t>Vechta</t>
  </si>
  <si>
    <t>Wesermarsch</t>
  </si>
  <si>
    <t>Wittmund</t>
  </si>
  <si>
    <t>Bremen, Stadt</t>
  </si>
  <si>
    <t>Mönchengladbach, Stadt</t>
  </si>
  <si>
    <t>Oberhausen, Stadt</t>
  </si>
  <si>
    <t>Remscheid, Stadt</t>
  </si>
  <si>
    <t>Solingen, Stadt</t>
  </si>
  <si>
    <t>Wuppertal, Stadt</t>
  </si>
  <si>
    <t>Kleve</t>
  </si>
  <si>
    <t>Mettmann</t>
  </si>
  <si>
    <t>Neuss</t>
  </si>
  <si>
    <t>Viersen</t>
  </si>
  <si>
    <t>Wesel</t>
  </si>
  <si>
    <t>Bonn, Stadt</t>
  </si>
  <si>
    <t>Köln, Stadt</t>
  </si>
  <si>
    <t>Leverkusen, Stadt</t>
  </si>
  <si>
    <t>Städteregion Aachen</t>
  </si>
  <si>
    <t>Düren</t>
  </si>
  <si>
    <t>Erftkreis</t>
  </si>
  <si>
    <t>Euskirchen</t>
  </si>
  <si>
    <t>Heinsberg</t>
  </si>
  <si>
    <t>Bottrop, Stadt</t>
  </si>
  <si>
    <t>Münster, Stadt</t>
  </si>
  <si>
    <t>Borken</t>
  </si>
  <si>
    <t>Coesfeld</t>
  </si>
  <si>
    <t>Recklinghausen</t>
  </si>
  <si>
    <t>Steinfurt</t>
  </si>
  <si>
    <t>Warendorf</t>
  </si>
  <si>
    <t>Bielefeld, Stadt</t>
  </si>
  <si>
    <t>Gütersloh</t>
  </si>
  <si>
    <t>Herford</t>
  </si>
  <si>
    <t>Höxter</t>
  </si>
  <si>
    <t>Lippe</t>
  </si>
  <si>
    <t>Minden-Lübbecke</t>
  </si>
  <si>
    <t>Paderborn</t>
  </si>
  <si>
    <t>Hamm, Stadt</t>
  </si>
  <si>
    <t>Olpe</t>
  </si>
  <si>
    <t>Siegen</t>
  </si>
  <si>
    <t>Soest</t>
  </si>
  <si>
    <t>Unna</t>
  </si>
  <si>
    <t>Darmstadt, Stadt</t>
  </si>
  <si>
    <t>Frankfurt am Main, Stadt</t>
  </si>
  <si>
    <t>Wiesbaden, Stadt</t>
  </si>
  <si>
    <t>Bergstraße</t>
  </si>
  <si>
    <t>Darmstadt-Dieburg</t>
  </si>
  <si>
    <t>Groß-Gerau</t>
  </si>
  <si>
    <t>Offenbach</t>
  </si>
  <si>
    <t>Gießen</t>
  </si>
  <si>
    <t>Limburg-Weilburg</t>
  </si>
  <si>
    <t>Marburg-Biedenkopf</t>
  </si>
  <si>
    <t>Kassel, Stadt</t>
  </si>
  <si>
    <t>Fulda</t>
  </si>
  <si>
    <t>Hersfeld-Rotenburg</t>
  </si>
  <si>
    <t>Kassel</t>
  </si>
  <si>
    <t>Waldeck-Frankenberg</t>
  </si>
  <si>
    <t>Koblenz, Stadt</t>
  </si>
  <si>
    <t>Ahrweiler</t>
  </si>
  <si>
    <t>Altenkirchen (Westerwald)</t>
  </si>
  <si>
    <t>Bad Kreuznach</t>
  </si>
  <si>
    <t>Birkenfeld</t>
  </si>
  <si>
    <t>Cochem-Zell</t>
  </si>
  <si>
    <t>Mayen-Koblenz</t>
  </si>
  <si>
    <t>Neuwied</t>
  </si>
  <si>
    <t>Bernkastel-Wittlich</t>
  </si>
  <si>
    <t>Vulkaneifel</t>
  </si>
  <si>
    <t>Trier-Saarburg</t>
  </si>
  <si>
    <t>Alzey-Worms/Worms</t>
  </si>
  <si>
    <t>Bad Dürkheim/Neustadt</t>
  </si>
  <si>
    <t>Kreis u. Stadt Kaiserslautern</t>
  </si>
  <si>
    <t>Kusel</t>
  </si>
  <si>
    <t>Südliche Weinstraße/Landau</t>
  </si>
  <si>
    <t>Ludwigshafen/Frankenthal/Speyer</t>
  </si>
  <si>
    <t>Mainz-Bingen</t>
  </si>
  <si>
    <t>Südwestpfalz/Pirmasens/Zweibrücken</t>
  </si>
  <si>
    <t>Böblingen</t>
  </si>
  <si>
    <t>Esslingen</t>
  </si>
  <si>
    <t>Göppingen</t>
  </si>
  <si>
    <t>Ludwigsburg</t>
  </si>
  <si>
    <t>Rems-Murr-Kreis</t>
  </si>
  <si>
    <t>Heilbronn</t>
  </si>
  <si>
    <t>Hohenlohekreis</t>
  </si>
  <si>
    <t>Schwäbisch Hall</t>
  </si>
  <si>
    <t>Main-Tauber-Kreis</t>
  </si>
  <si>
    <t>Ostalbkreis</t>
  </si>
  <si>
    <t>Karlsruhe, Stadt</t>
  </si>
  <si>
    <t>Karlsruhe</t>
  </si>
  <si>
    <t>Rastatt/Baden-Baden</t>
  </si>
  <si>
    <t>Heidelberg, Stadt</t>
  </si>
  <si>
    <t>Mannheim, Stadt</t>
  </si>
  <si>
    <t>Neckar-Odenwald-Kreis</t>
  </si>
  <si>
    <t>Rhein-Neckar-Kreis</t>
  </si>
  <si>
    <t>Pforzheim, Stadt</t>
  </si>
  <si>
    <t>Calw</t>
  </si>
  <si>
    <t>Enzkreis</t>
  </si>
  <si>
    <t>Freudenstadt</t>
  </si>
  <si>
    <t>Freiburg im Breisgau, Stadt</t>
  </si>
  <si>
    <t>Breisgau-Hochschwarzwald</t>
  </si>
  <si>
    <t>Emmendingen</t>
  </si>
  <si>
    <t>Ortenaukreis</t>
  </si>
  <si>
    <t>Rottweil</t>
  </si>
  <si>
    <t>Schwarzwald-Baar-Kreis</t>
  </si>
  <si>
    <t>Tuttlingen</t>
  </si>
  <si>
    <t>Konstanz</t>
  </si>
  <si>
    <t>Lörrach</t>
  </si>
  <si>
    <t>Waldshut</t>
  </si>
  <si>
    <t>Reutlingen</t>
  </si>
  <si>
    <t>Tübingen</t>
  </si>
  <si>
    <t>Zollernalbkreis</t>
  </si>
  <si>
    <t>Ulm, Stadt</t>
  </si>
  <si>
    <t>Alb-Donau-Kreis</t>
  </si>
  <si>
    <t>Biberach</t>
  </si>
  <si>
    <t>Sigmaringen</t>
  </si>
  <si>
    <t>Ingolstadt, Stadt</t>
  </si>
  <si>
    <t>München, Stadt</t>
  </si>
  <si>
    <t>Berchtesgadener Land</t>
  </si>
  <si>
    <t>Eichstätt</t>
  </si>
  <si>
    <t>Garmisch-Partenkirchen</t>
  </si>
  <si>
    <t>Landsberg a.Lech</t>
  </si>
  <si>
    <t>München</t>
  </si>
  <si>
    <t>Neuburg-Schrobenhausen</t>
  </si>
  <si>
    <t>Traunstein</t>
  </si>
  <si>
    <t>Weilheim-Schongau</t>
  </si>
  <si>
    <t>Deggendorf</t>
  </si>
  <si>
    <t>Freyung-Grafenau</t>
  </si>
  <si>
    <t>Kelheim</t>
  </si>
  <si>
    <t>Kreis u. Stadt Passau</t>
  </si>
  <si>
    <t>Regen</t>
  </si>
  <si>
    <t>Straubing-Bogen/Straubing</t>
  </si>
  <si>
    <t>Amberg-Sulzbach/Amberg</t>
  </si>
  <si>
    <t>Cham</t>
  </si>
  <si>
    <t>Neumarkt i.d.Opf.</t>
  </si>
  <si>
    <t>Neustadt a.d.Waldnaab/Weiden</t>
  </si>
  <si>
    <t>Schwandorf</t>
  </si>
  <si>
    <t>Tirschenreuth</t>
  </si>
  <si>
    <t>Kreis u. Stadt Bamberg</t>
  </si>
  <si>
    <t>Kreis u. Stadt Bayreuth</t>
  </si>
  <si>
    <t>Kreis u. Stadt Coburg</t>
  </si>
  <si>
    <t>Forchheim</t>
  </si>
  <si>
    <t>Kreis u. Stadt Hof</t>
  </si>
  <si>
    <t>Kronach</t>
  </si>
  <si>
    <t>Kulmbach</t>
  </si>
  <si>
    <t>Lichtenfels</t>
  </si>
  <si>
    <t>Wunsiedel i.Fichtelgebirge</t>
  </si>
  <si>
    <t>Kreis u. Stadt Ansbach</t>
  </si>
  <si>
    <t>Erlangen-Höchstadt</t>
  </si>
  <si>
    <t>Nürnberger Land</t>
  </si>
  <si>
    <t>Neustadt a.d.Aisch-Bad Windshe</t>
  </si>
  <si>
    <t>Roth/Schwabach</t>
  </si>
  <si>
    <t>Weißenburg-Gunzenhausen</t>
  </si>
  <si>
    <t>Kreis u. Stadt Aschaffenburg</t>
  </si>
  <si>
    <t>Bad Kissingen</t>
  </si>
  <si>
    <t>Rhön-Grabfeld</t>
  </si>
  <si>
    <t>Haßberge</t>
  </si>
  <si>
    <t>Kitzingen</t>
  </si>
  <si>
    <t>Miltenberg</t>
  </si>
  <si>
    <t>Main-Spessart</t>
  </si>
  <si>
    <t>Kreis u. Stadt Schweinfurt</t>
  </si>
  <si>
    <t>Augsburg, Stadt</t>
  </si>
  <si>
    <t>Dillingen a.d.Donau</t>
  </si>
  <si>
    <t>Günzburg</t>
  </si>
  <si>
    <t>Ostallgäu/Kaufbeuren</t>
  </si>
  <si>
    <t>Unterallgäu/Memmingen</t>
  </si>
  <si>
    <t>Donau-Ries</t>
  </si>
  <si>
    <t>Oberallgäu/Kempten</t>
  </si>
  <si>
    <t>SN_KRG</t>
  </si>
  <si>
    <t>LengthTrain</t>
  </si>
  <si>
    <t>COUNT</t>
  </si>
  <si>
    <t>1002000</t>
  </si>
  <si>
    <t>Kiel, Stadt</t>
  </si>
  <si>
    <t>1003000</t>
  </si>
  <si>
    <t>1051000</t>
  </si>
  <si>
    <t>1053000</t>
  </si>
  <si>
    <t>1054000</t>
  </si>
  <si>
    <t>1055000</t>
  </si>
  <si>
    <t>1056000</t>
  </si>
  <si>
    <t>Pinneberg</t>
  </si>
  <si>
    <t>1057000</t>
  </si>
  <si>
    <t>1058000</t>
  </si>
  <si>
    <t>1059000</t>
  </si>
  <si>
    <t>1060000</t>
  </si>
  <si>
    <t>1061000</t>
  </si>
  <si>
    <t>1062000</t>
  </si>
  <si>
    <t>2000000</t>
  </si>
  <si>
    <t>3101000</t>
  </si>
  <si>
    <t>Braunschweig, Stadt</t>
  </si>
  <si>
    <t>3102000</t>
  </si>
  <si>
    <t>Salzgitter, Stadt</t>
  </si>
  <si>
    <t>3103000</t>
  </si>
  <si>
    <t>3151000</t>
  </si>
  <si>
    <t>3153000</t>
  </si>
  <si>
    <t>3154000</t>
  </si>
  <si>
    <t>3155000</t>
  </si>
  <si>
    <t>3157000</t>
  </si>
  <si>
    <t>Peine</t>
  </si>
  <si>
    <t>3158000</t>
  </si>
  <si>
    <t>3159000</t>
  </si>
  <si>
    <t>3241000</t>
  </si>
  <si>
    <t>3251000</t>
  </si>
  <si>
    <t>3252000</t>
  </si>
  <si>
    <t>3254000</t>
  </si>
  <si>
    <t>3255000</t>
  </si>
  <si>
    <t>3256000</t>
  </si>
  <si>
    <t>3257000</t>
  </si>
  <si>
    <t>3351000</t>
  </si>
  <si>
    <t>3352000</t>
  </si>
  <si>
    <t>3353000</t>
  </si>
  <si>
    <t>3354000</t>
  </si>
  <si>
    <t>3355000</t>
  </si>
  <si>
    <t>3356000</t>
  </si>
  <si>
    <t>3357000</t>
  </si>
  <si>
    <t>3358000</t>
  </si>
  <si>
    <t>3359000</t>
  </si>
  <si>
    <t>Stade</t>
  </si>
  <si>
    <t>3360000</t>
  </si>
  <si>
    <t>3361000</t>
  </si>
  <si>
    <t>3403000</t>
  </si>
  <si>
    <t>3404000</t>
  </si>
  <si>
    <t>3451000</t>
  </si>
  <si>
    <t>Ammerland</t>
  </si>
  <si>
    <t>3452000</t>
  </si>
  <si>
    <t>3453000</t>
  </si>
  <si>
    <t>3454000</t>
  </si>
  <si>
    <t>3455000</t>
  </si>
  <si>
    <t>3456000</t>
  </si>
  <si>
    <t>3457000</t>
  </si>
  <si>
    <t>3458000</t>
  </si>
  <si>
    <t>3459000</t>
  </si>
  <si>
    <t>3460000</t>
  </si>
  <si>
    <t>3461000</t>
  </si>
  <si>
    <t>3462000</t>
  </si>
  <si>
    <t>4011000</t>
  </si>
  <si>
    <t>4012000</t>
  </si>
  <si>
    <t>Bremerhaven, Stadt</t>
  </si>
  <si>
    <t>5111000</t>
  </si>
  <si>
    <t>Düsseldorf, Stadt</t>
  </si>
  <si>
    <t>5112000</t>
  </si>
  <si>
    <t>Duisburg, Stadt</t>
  </si>
  <si>
    <t>5113000</t>
  </si>
  <si>
    <t>Essen, Stadt</t>
  </si>
  <si>
    <t>5114000</t>
  </si>
  <si>
    <t>Krefeld, Stadt</t>
  </si>
  <si>
    <t>5116000</t>
  </si>
  <si>
    <t>5117000</t>
  </si>
  <si>
    <t>Mülheim an der Ruhr, Stadt</t>
  </si>
  <si>
    <t>5119000</t>
  </si>
  <si>
    <t>5120000</t>
  </si>
  <si>
    <t>5122000</t>
  </si>
  <si>
    <t>5124000</t>
  </si>
  <si>
    <t>5154000</t>
  </si>
  <si>
    <t>5158000</t>
  </si>
  <si>
    <t>5162000</t>
  </si>
  <si>
    <t>5166000</t>
  </si>
  <si>
    <t>5170000</t>
  </si>
  <si>
    <t>5314000</t>
  </si>
  <si>
    <t>5315000</t>
  </si>
  <si>
    <t>5316000</t>
  </si>
  <si>
    <t>5334000</t>
  </si>
  <si>
    <t>5358000</t>
  </si>
  <si>
    <t>5362000</t>
  </si>
  <si>
    <t>5366000</t>
  </si>
  <si>
    <t>5370000</t>
  </si>
  <si>
    <t>5374000</t>
  </si>
  <si>
    <t>5378000</t>
  </si>
  <si>
    <t>5382000</t>
  </si>
  <si>
    <t>5512000</t>
  </si>
  <si>
    <t>5513000</t>
  </si>
  <si>
    <t>Gelsenkirchen, Stadt</t>
  </si>
  <si>
    <t>5515000</t>
  </si>
  <si>
    <t>5554000</t>
  </si>
  <si>
    <t>5558000</t>
  </si>
  <si>
    <t>5562000</t>
  </si>
  <si>
    <t>5566000</t>
  </si>
  <si>
    <t>5570000</t>
  </si>
  <si>
    <t>5711000</t>
  </si>
  <si>
    <t>5754000</t>
  </si>
  <si>
    <t>5758000</t>
  </si>
  <si>
    <t>5762000</t>
  </si>
  <si>
    <t>5766000</t>
  </si>
  <si>
    <t>5770000</t>
  </si>
  <si>
    <t>5774000</t>
  </si>
  <si>
    <t>5911000</t>
  </si>
  <si>
    <t>Bochum, Stadt</t>
  </si>
  <si>
    <t>5913000</t>
  </si>
  <si>
    <t>Dortmund, Stadt</t>
  </si>
  <si>
    <t>5914000</t>
  </si>
  <si>
    <t>Hagen, Stadt</t>
  </si>
  <si>
    <t>5915000</t>
  </si>
  <si>
    <t>5916000</t>
  </si>
  <si>
    <t>Herne, Stadt</t>
  </si>
  <si>
    <t>5954000</t>
  </si>
  <si>
    <t>5958000</t>
  </si>
  <si>
    <t>5962000</t>
  </si>
  <si>
    <t>5966000</t>
  </si>
  <si>
    <t>5970000</t>
  </si>
  <si>
    <t>5974000</t>
  </si>
  <si>
    <t>5978000</t>
  </si>
  <si>
    <t>6411000</t>
  </si>
  <si>
    <t>6412000</t>
  </si>
  <si>
    <t>6413000</t>
  </si>
  <si>
    <t>Offenbach am Main, Stadt</t>
  </si>
  <si>
    <t>6414000</t>
  </si>
  <si>
    <t>6431000</t>
  </si>
  <si>
    <t>6432000</t>
  </si>
  <si>
    <t>6433000</t>
  </si>
  <si>
    <t>6434000</t>
  </si>
  <si>
    <t>6435000</t>
  </si>
  <si>
    <t>6436000</t>
  </si>
  <si>
    <t>6437000</t>
  </si>
  <si>
    <t>6438000</t>
  </si>
  <si>
    <t>6439000</t>
  </si>
  <si>
    <t>6440000</t>
  </si>
  <si>
    <t>6531000</t>
  </si>
  <si>
    <t>6532000</t>
  </si>
  <si>
    <t>6533000</t>
  </si>
  <si>
    <t>6534000</t>
  </si>
  <si>
    <t>6535000</t>
  </si>
  <si>
    <t>6611000</t>
  </si>
  <si>
    <t>6631000</t>
  </si>
  <si>
    <t>6632000</t>
  </si>
  <si>
    <t>6633000</t>
  </si>
  <si>
    <t>6634000</t>
  </si>
  <si>
    <t>6635000</t>
  </si>
  <si>
    <t>6636000</t>
  </si>
  <si>
    <t>7111000</t>
  </si>
  <si>
    <t>7131000</t>
  </si>
  <si>
    <t>7132000</t>
  </si>
  <si>
    <t>7133000</t>
  </si>
  <si>
    <t>7134000</t>
  </si>
  <si>
    <t>7135000</t>
  </si>
  <si>
    <t>7137000</t>
  </si>
  <si>
    <t>7138000</t>
  </si>
  <si>
    <t>7140000</t>
  </si>
  <si>
    <t>7141000</t>
  </si>
  <si>
    <t>7143000</t>
  </si>
  <si>
    <t>7211000</t>
  </si>
  <si>
    <t>Trier, Stadt</t>
  </si>
  <si>
    <t>7231000</t>
  </si>
  <si>
    <t>7232000</t>
  </si>
  <si>
    <t>7233000</t>
  </si>
  <si>
    <t>7235000</t>
  </si>
  <si>
    <t>7314000</t>
  </si>
  <si>
    <t>Ludwigshafen am Rhein, Stadt</t>
  </si>
  <si>
    <t>7315000</t>
  </si>
  <si>
    <t>Mainz, Stadt</t>
  </si>
  <si>
    <t>7331000</t>
  </si>
  <si>
    <t>7332000</t>
  </si>
  <si>
    <t>7333000</t>
  </si>
  <si>
    <t>7334000</t>
  </si>
  <si>
    <t>Germersheim</t>
  </si>
  <si>
    <t>7335000</t>
  </si>
  <si>
    <t>7336000</t>
  </si>
  <si>
    <t>7337000</t>
  </si>
  <si>
    <t>7338000</t>
  </si>
  <si>
    <t>7339000</t>
  </si>
  <si>
    <t>7340000</t>
  </si>
  <si>
    <t>8111000</t>
  </si>
  <si>
    <t>Stuttgart, Stadt</t>
  </si>
  <si>
    <t>8115000</t>
  </si>
  <si>
    <t>8116000</t>
  </si>
  <si>
    <t>8117000</t>
  </si>
  <si>
    <t>8118000</t>
  </si>
  <si>
    <t>8119000</t>
  </si>
  <si>
    <t>8121000</t>
  </si>
  <si>
    <t>Heilbronn, Stadt</t>
  </si>
  <si>
    <t>8125000</t>
  </si>
  <si>
    <t>8126000</t>
  </si>
  <si>
    <t>8127000</t>
  </si>
  <si>
    <t>8128000</t>
  </si>
  <si>
    <t>8135000</t>
  </si>
  <si>
    <t>Heidenheim</t>
  </si>
  <si>
    <t>8136000</t>
  </si>
  <si>
    <t>8212000</t>
  </si>
  <si>
    <t>8215000</t>
  </si>
  <si>
    <t>8216000</t>
  </si>
  <si>
    <t>8221000</t>
  </si>
  <si>
    <t>8222000</t>
  </si>
  <si>
    <t>8225000</t>
  </si>
  <si>
    <t>8226000</t>
  </si>
  <si>
    <t>8231000</t>
  </si>
  <si>
    <t>8235000</t>
  </si>
  <si>
    <t>8236000</t>
  </si>
  <si>
    <t>8237000</t>
  </si>
  <si>
    <t>8311000</t>
  </si>
  <si>
    <t>8315000</t>
  </si>
  <si>
    <t>8316000</t>
  </si>
  <si>
    <t>8317000</t>
  </si>
  <si>
    <t>8325000</t>
  </si>
  <si>
    <t>8326000</t>
  </si>
  <si>
    <t>8327000</t>
  </si>
  <si>
    <t>8335000</t>
  </si>
  <si>
    <t>8336000</t>
  </si>
  <si>
    <t>8337000</t>
  </si>
  <si>
    <t>8415000</t>
  </si>
  <si>
    <t>8416000</t>
  </si>
  <si>
    <t>8417000</t>
  </si>
  <si>
    <t>8421000</t>
  </si>
  <si>
    <t>8425000</t>
  </si>
  <si>
    <t>8426000</t>
  </si>
  <si>
    <t>8435000</t>
  </si>
  <si>
    <t>Bodenseekreis</t>
  </si>
  <si>
    <t>8436000</t>
  </si>
  <si>
    <t>Ravensburg</t>
  </si>
  <si>
    <t>8437000</t>
  </si>
  <si>
    <t>9161000</t>
  </si>
  <si>
    <t>9162000</t>
  </si>
  <si>
    <t>9171000</t>
  </si>
  <si>
    <t>Altötting</t>
  </si>
  <si>
    <t>9172000</t>
  </si>
  <si>
    <t>9173000</t>
  </si>
  <si>
    <t>Bad Tölz-Wolfratshausen</t>
  </si>
  <si>
    <t>9174000</t>
  </si>
  <si>
    <t>Dachau</t>
  </si>
  <si>
    <t>9175000</t>
  </si>
  <si>
    <t>Ebersberg</t>
  </si>
  <si>
    <t>9176000</t>
  </si>
  <si>
    <t>9177000</t>
  </si>
  <si>
    <t>Erding</t>
  </si>
  <si>
    <t>9178000</t>
  </si>
  <si>
    <t>Freising</t>
  </si>
  <si>
    <t>9179000</t>
  </si>
  <si>
    <t>Fürstenfeldbruck</t>
  </si>
  <si>
    <t>9180000</t>
  </si>
  <si>
    <t>9181000</t>
  </si>
  <si>
    <t>9182000</t>
  </si>
  <si>
    <t>Miesbach</t>
  </si>
  <si>
    <t>9183000</t>
  </si>
  <si>
    <t>Mühldorf a.Inn</t>
  </si>
  <si>
    <t>9184000</t>
  </si>
  <si>
    <t>9185000</t>
  </si>
  <si>
    <t>9186000</t>
  </si>
  <si>
    <t>Pfaffenhofen a.d.Ilm</t>
  </si>
  <si>
    <t>9187000</t>
  </si>
  <si>
    <t>Kreis u. Stadt Rosenheim</t>
  </si>
  <si>
    <t>9188000</t>
  </si>
  <si>
    <t>Starnberg</t>
  </si>
  <si>
    <t>9189000</t>
  </si>
  <si>
    <t>9190000</t>
  </si>
  <si>
    <t>9271000</t>
  </si>
  <si>
    <t>9272000</t>
  </si>
  <si>
    <t>9273000</t>
  </si>
  <si>
    <t>9274000</t>
  </si>
  <si>
    <t>Kreis u. Stadt Landshut</t>
  </si>
  <si>
    <t>9275000</t>
  </si>
  <si>
    <t>9276000</t>
  </si>
  <si>
    <t>9277000</t>
  </si>
  <si>
    <t>Rottal-Inn</t>
  </si>
  <si>
    <t>9278000</t>
  </si>
  <si>
    <t>9279000</t>
  </si>
  <si>
    <t>Dingolfing-Landau</t>
  </si>
  <si>
    <t>9362000</t>
  </si>
  <si>
    <t>Regensburg, Stadt</t>
  </si>
  <si>
    <t>9371000</t>
  </si>
  <si>
    <t>9372000</t>
  </si>
  <si>
    <t>9373000</t>
  </si>
  <si>
    <t>9374000</t>
  </si>
  <si>
    <t>9375000</t>
  </si>
  <si>
    <t>9376000</t>
  </si>
  <si>
    <t>9377000</t>
  </si>
  <si>
    <t>9471000</t>
  </si>
  <si>
    <t>9472000</t>
  </si>
  <si>
    <t>9473000</t>
  </si>
  <si>
    <t>9474000</t>
  </si>
  <si>
    <t>9475000</t>
  </si>
  <si>
    <t>9476000</t>
  </si>
  <si>
    <t>9477000</t>
  </si>
  <si>
    <t>9478000</t>
  </si>
  <si>
    <t>9479000</t>
  </si>
  <si>
    <t>9562000</t>
  </si>
  <si>
    <t>Erlangen, Stadt</t>
  </si>
  <si>
    <t>9563000</t>
  </si>
  <si>
    <t>Fürth, Stadt</t>
  </si>
  <si>
    <t>9564000</t>
  </si>
  <si>
    <t>Nürnberg, Stadt</t>
  </si>
  <si>
    <t>9571000</t>
  </si>
  <si>
    <t>9572000</t>
  </si>
  <si>
    <t>9573000</t>
  </si>
  <si>
    <t>9574000</t>
  </si>
  <si>
    <t>9575000</t>
  </si>
  <si>
    <t>9576000</t>
  </si>
  <si>
    <t>9577000</t>
  </si>
  <si>
    <t>9663000</t>
  </si>
  <si>
    <t>Würzburg, Stadt</t>
  </si>
  <si>
    <t>9671000</t>
  </si>
  <si>
    <t>9672000</t>
  </si>
  <si>
    <t>9673000</t>
  </si>
  <si>
    <t>9674000</t>
  </si>
  <si>
    <t>9675000</t>
  </si>
  <si>
    <t>9676000</t>
  </si>
  <si>
    <t>9677000</t>
  </si>
  <si>
    <t>9678000</t>
  </si>
  <si>
    <t>9679000</t>
  </si>
  <si>
    <t>9761000</t>
  </si>
  <si>
    <t>9771000</t>
  </si>
  <si>
    <t>Aichach-Friedberg</t>
  </si>
  <si>
    <t>9772000</t>
  </si>
  <si>
    <t>9773000</t>
  </si>
  <si>
    <t>9774000</t>
  </si>
  <si>
    <t>9775000</t>
  </si>
  <si>
    <t>Neu-Ulm</t>
  </si>
  <si>
    <t>9776000</t>
  </si>
  <si>
    <t>Lindau (Bodensee)</t>
  </si>
  <si>
    <t>9777000</t>
  </si>
  <si>
    <t>9778000</t>
  </si>
  <si>
    <t>9779000</t>
  </si>
  <si>
    <t>9780000</t>
  </si>
  <si>
    <t>10041000</t>
  </si>
  <si>
    <t>10042000</t>
  </si>
  <si>
    <t>10043000</t>
  </si>
  <si>
    <t>10044000</t>
  </si>
  <si>
    <t>10045000</t>
  </si>
  <si>
    <t>10046000</t>
  </si>
  <si>
    <t>11000000</t>
  </si>
  <si>
    <t>Rostock, Stadt</t>
  </si>
  <si>
    <t>Zwickau</t>
  </si>
  <si>
    <t>Meißen</t>
  </si>
  <si>
    <t>Leipzig</t>
  </si>
  <si>
    <t>Jena, Stadt</t>
  </si>
  <si>
    <t>NUMPOINTS</t>
  </si>
  <si>
    <t>Sum - intersect_area</t>
  </si>
  <si>
    <t>heck</t>
  </si>
  <si>
    <t>Total Result</t>
  </si>
  <si>
    <t>Check</t>
  </si>
  <si>
    <t>NoCheck</t>
  </si>
  <si>
    <t>Insgesamt</t>
  </si>
  <si>
    <t>Inland</t>
  </si>
  <si>
    <t>Ausland</t>
  </si>
  <si>
    <t>DG</t>
  </si>
  <si>
    <t>Deutschland</t>
  </si>
  <si>
    <t>01</t>
  </si>
  <si>
    <t xml:space="preserve">  Schleswig-Holstein</t>
  </si>
  <si>
    <t>03</t>
  </si>
  <si>
    <t xml:space="preserve">  Niedersachsen</t>
  </si>
  <si>
    <t>031</t>
  </si>
  <si>
    <t xml:space="preserve">    Braunschweig, Stat. Region</t>
  </si>
  <si>
    <t>-</t>
  </si>
  <si>
    <t>032</t>
  </si>
  <si>
    <t xml:space="preserve">    Hannover, Stat. Region</t>
  </si>
  <si>
    <t>033</t>
  </si>
  <si>
    <t xml:space="preserve">    Lüneburg, Stat. Region</t>
  </si>
  <si>
    <t>034</t>
  </si>
  <si>
    <t xml:space="preserve">    Weser-Ems, Stat. Region</t>
  </si>
  <si>
    <t>05</t>
  </si>
  <si>
    <t xml:space="preserve">  Nordrhein-Westfalen</t>
  </si>
  <si>
    <t>051</t>
  </si>
  <si>
    <t xml:space="preserve">    Düsseldorf, Regierungsbezirk</t>
  </si>
  <si>
    <t>053</t>
  </si>
  <si>
    <t xml:space="preserve">    Köln, Regierungsbezirk</t>
  </si>
  <si>
    <t>055</t>
  </si>
  <si>
    <t xml:space="preserve">    Münster, Regierungsbezirk</t>
  </si>
  <si>
    <t>057</t>
  </si>
  <si>
    <t xml:space="preserve">    Detmold, Regierungsbezirk</t>
  </si>
  <si>
    <t>059</t>
  </si>
  <si>
    <t xml:space="preserve">    Arnsberg, Regierungsbezirk</t>
  </si>
  <si>
    <t>06</t>
  </si>
  <si>
    <t xml:space="preserve">  Hessen</t>
  </si>
  <si>
    <t>064</t>
  </si>
  <si>
    <t xml:space="preserve">    Darmstadt, Regierungsbezirk</t>
  </si>
  <si>
    <t>065</t>
  </si>
  <si>
    <t xml:space="preserve">    Gießen, Regierungsbezirk</t>
  </si>
  <si>
    <t>066</t>
  </si>
  <si>
    <t xml:space="preserve">    Kassel, Regierungsbezirk</t>
  </si>
  <si>
    <t>07</t>
  </si>
  <si>
    <t xml:space="preserve">  Rheinland-Pfalz</t>
  </si>
  <si>
    <t>071</t>
  </si>
  <si>
    <t xml:space="preserve">    Koblenz, Stat. Region</t>
  </si>
  <si>
    <t>072</t>
  </si>
  <si>
    <t xml:space="preserve">    Trier, Stat. Region</t>
  </si>
  <si>
    <t>073</t>
  </si>
  <si>
    <t xml:space="preserve">    Rheinhessen-Pfalz, Stat. Region</t>
  </si>
  <si>
    <t>.</t>
  </si>
  <si>
    <t>08</t>
  </si>
  <si>
    <t xml:space="preserve">  Baden-Württemberg</t>
  </si>
  <si>
    <t>081</t>
  </si>
  <si>
    <t xml:space="preserve">    Stuttgart, Regierungsbezirk</t>
  </si>
  <si>
    <t>082</t>
  </si>
  <si>
    <t xml:space="preserve">    Karlsruhe, Regierungsbezirk</t>
  </si>
  <si>
    <t>083</t>
  </si>
  <si>
    <t xml:space="preserve">    Freiburg, Regierungsbezirk</t>
  </si>
  <si>
    <t>084</t>
  </si>
  <si>
    <t xml:space="preserve">    Tübingen, Regierungsbezirk</t>
  </si>
  <si>
    <t>09</t>
  </si>
  <si>
    <t xml:space="preserve">  Bayern</t>
  </si>
  <si>
    <t>091</t>
  </si>
  <si>
    <t xml:space="preserve">    Oberbayern, Regierungsbezirk</t>
  </si>
  <si>
    <t>092</t>
  </si>
  <si>
    <t xml:space="preserve">    Niederbayern, Regierungsbezirk</t>
  </si>
  <si>
    <t>093</t>
  </si>
  <si>
    <t xml:space="preserve">    Oberpfalz, Regierungsbezirk</t>
  </si>
  <si>
    <t>094</t>
  </si>
  <si>
    <t xml:space="preserve">    Oberfranken, Regierungsbezirk</t>
  </si>
  <si>
    <t>095</t>
  </si>
  <si>
    <t xml:space="preserve">    Mittelfranken, Regierungsbezirk</t>
  </si>
  <si>
    <t>096</t>
  </si>
  <si>
    <t xml:space="preserve">    Unterfranken, Regierungsbezirk</t>
  </si>
  <si>
    <t>097</t>
  </si>
  <si>
    <t xml:space="preserve">    Schwaben, Regierungsbezirk</t>
  </si>
  <si>
    <t>10</t>
  </si>
  <si>
    <t xml:space="preserve">  Saarland</t>
  </si>
  <si>
    <t>11001001</t>
  </si>
  <si>
    <t xml:space="preserve">      Berlin-Mitte</t>
  </si>
  <si>
    <t>11002002</t>
  </si>
  <si>
    <t xml:space="preserve">      Berlin-Friedrichshain-Kreuzberg</t>
  </si>
  <si>
    <t>11003003</t>
  </si>
  <si>
    <t xml:space="preserve">      Berlin-Pankow</t>
  </si>
  <si>
    <t>11004004</t>
  </si>
  <si>
    <t xml:space="preserve">      Berlin-Charlottenburg-Wilmersdorf</t>
  </si>
  <si>
    <t>11005005</t>
  </si>
  <si>
    <t xml:space="preserve">      Berlin-Spandau</t>
  </si>
  <si>
    <t>11006006</t>
  </si>
  <si>
    <t xml:space="preserve">      Berlin-Steglitz-Zehlendorf</t>
  </si>
  <si>
    <t>11007007</t>
  </si>
  <si>
    <t xml:space="preserve">      Berlin-Tempelhof-Schöneberg</t>
  </si>
  <si>
    <t>11008008</t>
  </si>
  <si>
    <t xml:space="preserve">      Berlin-Neukölln</t>
  </si>
  <si>
    <t>11009009</t>
  </si>
  <si>
    <t xml:space="preserve">      Berlin-Treptow-Köpenick</t>
  </si>
  <si>
    <t>11010010</t>
  </si>
  <si>
    <t xml:space="preserve">      Berlin-Marzahn-Hellersdorf</t>
  </si>
  <si>
    <t>11011011</t>
  </si>
  <si>
    <t xml:space="preserve">      Berlin-Lichtenberg</t>
  </si>
  <si>
    <t>11012012</t>
  </si>
  <si>
    <t xml:space="preserve">      Berlin-Reinickendorf</t>
  </si>
  <si>
    <t>12</t>
  </si>
  <si>
    <t xml:space="preserve">  Brandenburg</t>
  </si>
  <si>
    <t>13</t>
  </si>
  <si>
    <t xml:space="preserve">  Mecklenburg-Vorpommern</t>
  </si>
  <si>
    <t>14</t>
  </si>
  <si>
    <t xml:space="preserve">  Sachsen</t>
  </si>
  <si>
    <t>141</t>
  </si>
  <si>
    <t xml:space="preserve">    Chemnitz, Regierungsbezirk</t>
  </si>
  <si>
    <t>14161</t>
  </si>
  <si>
    <t xml:space="preserve">      Chemnitz, kreisfreie Stadt</t>
  </si>
  <si>
    <t>14166</t>
  </si>
  <si>
    <t xml:space="preserve">      Plauen, kreisfreie Stadt</t>
  </si>
  <si>
    <t>14167</t>
  </si>
  <si>
    <t xml:space="preserve">      Zwickau, kreisfreie Stadt</t>
  </si>
  <si>
    <t>14171</t>
  </si>
  <si>
    <t xml:space="preserve">      Annaberg, Landkreis</t>
  </si>
  <si>
    <t>14173</t>
  </si>
  <si>
    <t xml:space="preserve">      Chemnitzer Land, Landkreis</t>
  </si>
  <si>
    <t>14177</t>
  </si>
  <si>
    <t xml:space="preserve">      Freiberg, Landkreis</t>
  </si>
  <si>
    <t>14178</t>
  </si>
  <si>
    <t>14181</t>
  </si>
  <si>
    <t xml:space="preserve">      Mittlerer Erzgebirgskreis</t>
  </si>
  <si>
    <t>14182</t>
  </si>
  <si>
    <t xml:space="preserve">      Mittweida, Landkreis</t>
  </si>
  <si>
    <t>14188</t>
  </si>
  <si>
    <t xml:space="preserve">      Stollberg, Landkreis</t>
  </si>
  <si>
    <t>14191</t>
  </si>
  <si>
    <t xml:space="preserve">      Aue-Schwarzenberg, Landkreis</t>
  </si>
  <si>
    <t>14193</t>
  </si>
  <si>
    <t xml:space="preserve">      Zwickauer Land, Landkreis</t>
  </si>
  <si>
    <t>142</t>
  </si>
  <si>
    <t xml:space="preserve">    Dresden, Regierungsbezirk</t>
  </si>
  <si>
    <t>14262</t>
  </si>
  <si>
    <t xml:space="preserve">      Dresden, kreisfreie Stadt</t>
  </si>
  <si>
    <t>14263</t>
  </si>
  <si>
    <t xml:space="preserve">      Görlitz, kreisfreie Stadt</t>
  </si>
  <si>
    <t>14264</t>
  </si>
  <si>
    <t xml:space="preserve">      Hoyerswerda, kreisfreie Stadt</t>
  </si>
  <si>
    <t>14272</t>
  </si>
  <si>
    <t>14280</t>
  </si>
  <si>
    <t>14284</t>
  </si>
  <si>
    <t xml:space="preserve">      Niederschlesischer Oberlausitzkreis</t>
  </si>
  <si>
    <t>14285</t>
  </si>
  <si>
    <t xml:space="preserve">      Riesa-Großenhain, Landkreis</t>
  </si>
  <si>
    <t>14286</t>
  </si>
  <si>
    <t xml:space="preserve">      Löbau-Zittau, Landkreis</t>
  </si>
  <si>
    <t>14287</t>
  </si>
  <si>
    <t xml:space="preserve">      Sächsische Schweiz, Landkreis</t>
  </si>
  <si>
    <t>14290</t>
  </si>
  <si>
    <t xml:space="preserve">      Weißeritzkreis</t>
  </si>
  <si>
    <t>14292</t>
  </si>
  <si>
    <t xml:space="preserve">      Kamenz, Landkreis</t>
  </si>
  <si>
    <t>143</t>
  </si>
  <si>
    <t xml:space="preserve">    Leipzig, Regierungsbezirk</t>
  </si>
  <si>
    <t>14365</t>
  </si>
  <si>
    <t xml:space="preserve">      Leipzig, kreisfreie Stadt</t>
  </si>
  <si>
    <t>14374</t>
  </si>
  <si>
    <t xml:space="preserve">      Delitzsch, Landkreis</t>
  </si>
  <si>
    <t>14375</t>
  </si>
  <si>
    <t xml:space="preserve">      Döbeln, Landkreis</t>
  </si>
  <si>
    <t>14379</t>
  </si>
  <si>
    <t xml:space="preserve">      Leipziger Land, Landkreis</t>
  </si>
  <si>
    <t>14383</t>
  </si>
  <si>
    <t xml:space="preserve">      Muldentalkreis</t>
  </si>
  <si>
    <t>14389</t>
  </si>
  <si>
    <t xml:space="preserve">      Torgau-Oschatz, Landkreis</t>
  </si>
  <si>
    <t>145</t>
  </si>
  <si>
    <t xml:space="preserve">    Chemnitz, Stat. Region</t>
  </si>
  <si>
    <t>146</t>
  </si>
  <si>
    <t xml:space="preserve">    Dresden, Stat. Region</t>
  </si>
  <si>
    <t>147</t>
  </si>
  <si>
    <t xml:space="preserve">    Leipzig, Stat. Region</t>
  </si>
  <si>
    <t>15</t>
  </si>
  <si>
    <t xml:space="preserve">  Sachsen-Anhalt</t>
  </si>
  <si>
    <t>151</t>
  </si>
  <si>
    <t xml:space="preserve">    Dessau, Stat. Region</t>
  </si>
  <si>
    <t>15101</t>
  </si>
  <si>
    <t xml:space="preserve">      Dessau, kreisfreie Stadt</t>
  </si>
  <si>
    <t>15151</t>
  </si>
  <si>
    <t xml:space="preserve">      Anhalt-Zerbst, Kreis</t>
  </si>
  <si>
    <t>15153</t>
  </si>
  <si>
    <t xml:space="preserve">      Bernburg, Kreis</t>
  </si>
  <si>
    <t>15154</t>
  </si>
  <si>
    <t xml:space="preserve">      Bitterfeld, Kreis</t>
  </si>
  <si>
    <t>15159</t>
  </si>
  <si>
    <t xml:space="preserve">      Köthen, Kreis</t>
  </si>
  <si>
    <t>15171</t>
  </si>
  <si>
    <t xml:space="preserve">      Wittenberg, Kreis</t>
  </si>
  <si>
    <t>152</t>
  </si>
  <si>
    <t xml:space="preserve">    Halle, Stat. Region</t>
  </si>
  <si>
    <t>15202</t>
  </si>
  <si>
    <t>15256</t>
  </si>
  <si>
    <t>15260</t>
  </si>
  <si>
    <t xml:space="preserve">      Mansfelder Land, Kreis</t>
  </si>
  <si>
    <t>15261</t>
  </si>
  <si>
    <t xml:space="preserve">      Merseburg-Querfurt, Kreis</t>
  </si>
  <si>
    <t>15265</t>
  </si>
  <si>
    <t xml:space="preserve">      Saalkreis</t>
  </si>
  <si>
    <t>15266</t>
  </si>
  <si>
    <t xml:space="preserve">      Sangerhausen, Kreis</t>
  </si>
  <si>
    <t>15268</t>
  </si>
  <si>
    <t xml:space="preserve">      Weißenfels, Kreis</t>
  </si>
  <si>
    <t>153</t>
  </si>
  <si>
    <t xml:space="preserve">    Magdeburg, Stat. Region</t>
  </si>
  <si>
    <t>15303</t>
  </si>
  <si>
    <t>15352</t>
  </si>
  <si>
    <t xml:space="preserve">      Aschersleben-Staßfurt, Kreis</t>
  </si>
  <si>
    <t>15355</t>
  </si>
  <si>
    <t xml:space="preserve">      Bördekreis</t>
  </si>
  <si>
    <t>15357</t>
  </si>
  <si>
    <t xml:space="preserve">      Halberstadt, Kreis</t>
  </si>
  <si>
    <t>15358</t>
  </si>
  <si>
    <t xml:space="preserve">      Jerichower Land, Kreis</t>
  </si>
  <si>
    <t>15362</t>
  </si>
  <si>
    <t xml:space="preserve">      Ohrekreis</t>
  </si>
  <si>
    <t>15363</t>
  </si>
  <si>
    <t xml:space="preserve">      Stendal, Kreis</t>
  </si>
  <si>
    <t>15364</t>
  </si>
  <si>
    <t xml:space="preserve">      Quedlinburg, Kreis</t>
  </si>
  <si>
    <t>15367</t>
  </si>
  <si>
    <t xml:space="preserve">      Schönebeck, Kreis</t>
  </si>
  <si>
    <t>15369</t>
  </si>
  <si>
    <t xml:space="preserve">      Wernigerode, Kreis</t>
  </si>
  <si>
    <t>15370</t>
  </si>
  <si>
    <t xml:space="preserve">      Altmarkkreis Salzwedel, Kreis</t>
  </si>
  <si>
    <t>16</t>
  </si>
  <si>
    <t xml:space="preserve">  Thüringen</t>
  </si>
  <si>
    <t>SH5</t>
  </si>
  <si>
    <t>02000</t>
  </si>
  <si>
    <t>11000</t>
  </si>
  <si>
    <t>KreisName</t>
  </si>
  <si>
    <t>Airports</t>
  </si>
  <si>
    <t>Airport Distance</t>
  </si>
  <si>
    <t>TownCount</t>
  </si>
  <si>
    <t>AreaCity</t>
  </si>
  <si>
    <t>AreaVineyards</t>
  </si>
  <si>
    <t>AreaCityPerc</t>
  </si>
  <si>
    <t>AreaParkPerc</t>
  </si>
  <si>
    <t>AreaVineyard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</si>
</sst>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Border="0" applyProtection="0">
      <alignment horizontal="left"/>
    </xf>
    <xf numFmtId="0" fontId="3" fillId="0" borderId="0" applyBorder="0" applyProtection="0"/>
    <xf numFmtId="0" fontId="3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3" fillId="0" borderId="0" applyBorder="0" applyProtection="0"/>
  </cellStyleXfs>
  <cellXfs count="22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0" fillId="0" borderId="0" xfId="0" applyNumberFormat="1" applyAlignment="1">
      <alignment horizontal="right"/>
    </xf>
    <xf numFmtId="0" fontId="2" fillId="0" borderId="0" xfId="0" applyFont="1"/>
    <xf numFmtId="0" fontId="3" fillId="0" borderId="1" xfId="3" applyBorder="1" applyProtection="1"/>
    <xf numFmtId="0" fontId="3" fillId="0" borderId="2" xfId="2" applyBorder="1" applyProtection="1"/>
    <xf numFmtId="0" fontId="3" fillId="0" borderId="3" xfId="1" applyBorder="1" applyProtection="1">
      <alignment horizontal="left"/>
    </xf>
    <xf numFmtId="0" fontId="3" fillId="0" borderId="4" xfId="6" applyBorder="1" applyProtection="1"/>
    <xf numFmtId="0" fontId="3" fillId="0" borderId="5" xfId="3" applyBorder="1" applyProtection="1"/>
    <xf numFmtId="0" fontId="3" fillId="0" borderId="6" xfId="1" applyBorder="1" applyProtection="1">
      <alignment horizontal="left"/>
    </xf>
    <xf numFmtId="0" fontId="1" fillId="0" borderId="7" xfId="5" applyBorder="1" applyProtection="1">
      <alignment horizontal="left"/>
    </xf>
    <xf numFmtId="0" fontId="1" fillId="0" borderId="8" xfId="5" applyBorder="1" applyProtection="1">
      <alignment horizontal="left"/>
    </xf>
    <xf numFmtId="0" fontId="1" fillId="0" borderId="9" xfId="5" applyBorder="1" applyProtection="1">
      <alignment horizontal="left"/>
    </xf>
    <xf numFmtId="0" fontId="1" fillId="0" borderId="10" xfId="4" applyBorder="1" applyProtection="1"/>
    <xf numFmtId="0" fontId="3" fillId="0" borderId="11" xfId="3" applyBorder="1" applyProtection="1"/>
    <xf numFmtId="0" fontId="3" fillId="0" borderId="12" xfId="1" applyBorder="1" applyProtection="1">
      <alignment horizontal="left"/>
    </xf>
    <xf numFmtId="49" fontId="2" fillId="0" borderId="1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05"/>
  <sheetViews>
    <sheetView tabSelected="1" topLeftCell="AF1" zoomScaleNormal="100" workbookViewId="0">
      <selection activeCell="AV1" sqref="AV1"/>
    </sheetView>
  </sheetViews>
  <sheetFormatPr defaultColWidth="11.5546875" defaultRowHeight="13.2" x14ac:dyDescent="0.25"/>
  <cols>
    <col min="1" max="1" width="9" customWidth="1"/>
    <col min="2" max="2" width="12" style="1" customWidth="1"/>
    <col min="3" max="4" width="49.109375" customWidth="1"/>
    <col min="5" max="5" width="9.5546875" customWidth="1"/>
    <col min="6" max="6" width="11.6640625" customWidth="1"/>
    <col min="7" max="7" width="13.21875" customWidth="1"/>
    <col min="8" max="8" width="10.77734375" customWidth="1"/>
    <col min="9" max="9" width="20.88671875" customWidth="1"/>
    <col min="10" max="10" width="11.33203125" customWidth="1"/>
    <col min="11" max="11" width="13.21875" customWidth="1"/>
    <col min="12" max="12" width="15.88671875" customWidth="1"/>
    <col min="13" max="17" width="23.21875" customWidth="1"/>
    <col min="18" max="18" width="21.21875" customWidth="1"/>
    <col min="19" max="19" width="16.88671875" customWidth="1"/>
    <col min="20" max="20" width="15.5546875" customWidth="1"/>
    <col min="21" max="21" width="21" customWidth="1"/>
    <col min="22" max="24" width="18.109375" customWidth="1"/>
    <col min="25" max="27" width="14.44140625" customWidth="1"/>
    <col min="28" max="28" width="12" customWidth="1"/>
    <col min="29" max="30" width="15" customWidth="1"/>
    <col min="31" max="31" width="22.88671875" customWidth="1"/>
    <col min="32" max="32" width="20.33203125" customWidth="1"/>
    <col min="33" max="33" width="8.109375" customWidth="1"/>
    <col min="34" max="34" width="15.88671875" customWidth="1"/>
    <col min="35" max="35" width="13.21875" customWidth="1"/>
    <col min="36" max="36" width="15" customWidth="1"/>
    <col min="37" max="37" width="22.88671875" customWidth="1"/>
    <col min="38" max="38" width="20.33203125" customWidth="1"/>
    <col min="39" max="39" width="12" customWidth="1"/>
    <col min="40" max="40" width="15.44140625" customWidth="1"/>
  </cols>
  <sheetData>
    <row r="1" spans="1:50" x14ac:dyDescent="0.25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2554</v>
      </c>
      <c r="AR1" t="s">
        <v>2555</v>
      </c>
      <c r="AS1" t="s">
        <v>2556</v>
      </c>
      <c r="AT1" t="s">
        <v>2557</v>
      </c>
      <c r="AU1" t="s">
        <v>2558</v>
      </c>
      <c r="AV1" t="s">
        <v>2559</v>
      </c>
      <c r="AW1" t="s">
        <v>2560</v>
      </c>
      <c r="AX1" t="s">
        <v>2561</v>
      </c>
    </row>
    <row r="2" spans="1:50" x14ac:dyDescent="0.25">
      <c r="A2" s="2" t="s">
        <v>2552</v>
      </c>
      <c r="B2" s="5">
        <v>11000000</v>
      </c>
      <c r="C2" s="2" t="s">
        <v>43</v>
      </c>
      <c r="D2" s="2" t="s">
        <v>44</v>
      </c>
      <c r="E2" s="4">
        <v>42886</v>
      </c>
      <c r="F2" s="4">
        <v>3292365</v>
      </c>
      <c r="G2" s="4">
        <v>47697</v>
      </c>
      <c r="H2" s="4">
        <v>891.12</v>
      </c>
      <c r="I2" s="4">
        <v>803</v>
      </c>
      <c r="J2" s="4">
        <v>150346</v>
      </c>
      <c r="K2" s="4">
        <v>13963345</v>
      </c>
      <c r="L2" s="4">
        <v>34124364</v>
      </c>
      <c r="M2">
        <v>32871634</v>
      </c>
      <c r="N2">
        <v>28688683</v>
      </c>
      <c r="O2">
        <v>3.8109757488781898E-2</v>
      </c>
      <c r="P2">
        <v>0.18947126293667799</v>
      </c>
      <c r="Q2" s="4">
        <v>2.4</v>
      </c>
      <c r="R2" s="4">
        <v>9.3000000000000007</v>
      </c>
      <c r="S2" s="4">
        <v>8478779</v>
      </c>
      <c r="T2" s="4">
        <v>5484566</v>
      </c>
      <c r="U2" s="4">
        <v>18624853</v>
      </c>
      <c r="V2" s="4">
        <v>17783929</v>
      </c>
      <c r="W2" s="4">
        <v>16193157</v>
      </c>
      <c r="X2" s="4">
        <v>15499511</v>
      </c>
      <c r="Y2" s="4">
        <v>15087705</v>
      </c>
      <c r="Z2" s="4">
        <v>12495526</v>
      </c>
      <c r="AA2" s="4">
        <v>892451683.30499995</v>
      </c>
      <c r="AB2" s="4">
        <v>40591544.653999999</v>
      </c>
      <c r="AC2" s="4">
        <v>1</v>
      </c>
      <c r="AD2" s="4">
        <v>169</v>
      </c>
      <c r="AE2" s="4">
        <v>5493688</v>
      </c>
      <c r="AF2" s="4">
        <v>1774217</v>
      </c>
      <c r="AG2" s="4">
        <v>634</v>
      </c>
      <c r="AH2" s="4">
        <v>28630676</v>
      </c>
      <c r="AI2" s="4">
        <v>12189128</v>
      </c>
      <c r="AJ2" s="4"/>
      <c r="AK2" s="4"/>
      <c r="AL2" s="4"/>
      <c r="AM2">
        <v>341821.08722646598</v>
      </c>
      <c r="AN2">
        <v>62</v>
      </c>
      <c r="AO2">
        <v>5</v>
      </c>
      <c r="AP2">
        <v>0</v>
      </c>
      <c r="AQ2">
        <v>0</v>
      </c>
      <c r="AR2">
        <v>14733.954391364799</v>
      </c>
      <c r="AS2">
        <v>1</v>
      </c>
      <c r="AT2">
        <v>649063140.33200002</v>
      </c>
      <c r="AU2">
        <v>0</v>
      </c>
      <c r="AV2">
        <v>0.72728098615752101</v>
      </c>
      <c r="AW2">
        <v>4.5483184595134694E-2</v>
      </c>
      <c r="AX2">
        <v>0</v>
      </c>
    </row>
    <row r="3" spans="1:50" x14ac:dyDescent="0.25">
      <c r="A3" s="2" t="s">
        <v>45</v>
      </c>
      <c r="B3" s="3" t="s">
        <v>46</v>
      </c>
      <c r="C3" s="2" t="s">
        <v>47</v>
      </c>
      <c r="D3" s="2" t="s">
        <v>48</v>
      </c>
      <c r="E3" s="4">
        <v>27870</v>
      </c>
      <c r="F3" s="4">
        <v>322077</v>
      </c>
      <c r="G3" s="4">
        <v>28524</v>
      </c>
      <c r="H3" s="4">
        <v>2116.85</v>
      </c>
      <c r="I3" s="4">
        <v>157</v>
      </c>
      <c r="J3" s="4">
        <v>5972</v>
      </c>
      <c r="K3" s="4">
        <v>297595</v>
      </c>
      <c r="L3" s="4">
        <v>655797</v>
      </c>
      <c r="M3">
        <v>648680</v>
      </c>
      <c r="N3">
        <v>720617</v>
      </c>
      <c r="O3">
        <v>1.09715113769502E-2</v>
      </c>
      <c r="P3">
        <v>-8.9950695029398495E-2</v>
      </c>
      <c r="Q3" s="4">
        <v>2.2000000000000002</v>
      </c>
      <c r="R3" s="4">
        <v>2.1</v>
      </c>
      <c r="S3" s="4">
        <v>282792</v>
      </c>
      <c r="T3" s="4">
        <v>14803</v>
      </c>
      <c r="U3" s="4">
        <v>614525</v>
      </c>
      <c r="V3" s="4">
        <v>607694</v>
      </c>
      <c r="W3" s="4">
        <v>681744</v>
      </c>
      <c r="X3" s="4">
        <v>41272</v>
      </c>
      <c r="Y3" s="4">
        <v>40986</v>
      </c>
      <c r="Z3" s="4">
        <v>38873</v>
      </c>
      <c r="AA3" s="4">
        <v>2115246299.8900001</v>
      </c>
      <c r="AB3" s="4">
        <v>179910748.65200001</v>
      </c>
      <c r="AC3" s="4">
        <v>0</v>
      </c>
      <c r="AD3" s="4">
        <v>35</v>
      </c>
      <c r="AE3" s="4"/>
      <c r="AF3" s="4"/>
      <c r="AG3" s="4">
        <v>121</v>
      </c>
      <c r="AH3" s="4">
        <v>446455</v>
      </c>
      <c r="AI3" s="4">
        <v>226949</v>
      </c>
      <c r="AJ3" s="4">
        <v>1</v>
      </c>
      <c r="AK3" s="4"/>
      <c r="AL3" s="4"/>
      <c r="AM3">
        <v>282576.94611891801</v>
      </c>
      <c r="AN3">
        <v>13</v>
      </c>
      <c r="AO3">
        <v>5</v>
      </c>
      <c r="AP3">
        <v>0</v>
      </c>
      <c r="AQ3">
        <v>0</v>
      </c>
      <c r="AR3">
        <v>47394.5488281367</v>
      </c>
      <c r="AS3">
        <v>21</v>
      </c>
      <c r="AT3">
        <v>99314466.422000006</v>
      </c>
      <c r="AU3">
        <v>5376190.4550000001</v>
      </c>
      <c r="AV3">
        <v>4.695172681647744E-2</v>
      </c>
      <c r="AW3">
        <v>8.505427886168905E-2</v>
      </c>
      <c r="AX3">
        <v>2.5416380377450984E-3</v>
      </c>
    </row>
    <row r="4" spans="1:50" x14ac:dyDescent="0.25">
      <c r="A4" s="2" t="s">
        <v>49</v>
      </c>
      <c r="B4" s="3" t="s">
        <v>50</v>
      </c>
      <c r="C4" s="2" t="s">
        <v>51</v>
      </c>
      <c r="D4" s="2" t="s">
        <v>52</v>
      </c>
      <c r="E4" s="4">
        <v>24336</v>
      </c>
      <c r="F4" s="4">
        <v>361791</v>
      </c>
      <c r="G4" s="4">
        <v>26971</v>
      </c>
      <c r="H4" s="4">
        <v>1827.91</v>
      </c>
      <c r="I4" s="4">
        <v>273</v>
      </c>
      <c r="J4" s="4">
        <v>12791</v>
      </c>
      <c r="K4" s="4">
        <v>630273</v>
      </c>
      <c r="L4" s="4">
        <v>1945773</v>
      </c>
      <c r="M4">
        <v>1889450</v>
      </c>
      <c r="N4">
        <v>1708979</v>
      </c>
      <c r="O4">
        <v>2.9809203736537199E-2</v>
      </c>
      <c r="P4">
        <v>0.13855875350135999</v>
      </c>
      <c r="Q4" s="4">
        <v>3.1</v>
      </c>
      <c r="R4" s="4">
        <v>5.8</v>
      </c>
      <c r="S4" s="4">
        <v>614398</v>
      </c>
      <c r="T4" s="4">
        <v>15875</v>
      </c>
      <c r="U4" s="4">
        <v>1892709</v>
      </c>
      <c r="V4" s="4">
        <v>1836000</v>
      </c>
      <c r="W4" s="4">
        <v>1666880</v>
      </c>
      <c r="X4" s="4">
        <v>53064</v>
      </c>
      <c r="Y4" s="4">
        <v>53450</v>
      </c>
      <c r="Z4" s="4">
        <v>42099</v>
      </c>
      <c r="AA4" s="4">
        <v>1830786369.487</v>
      </c>
      <c r="AB4" s="4">
        <v>853421021.80200005</v>
      </c>
      <c r="AC4" s="4">
        <v>0</v>
      </c>
      <c r="AD4" s="4">
        <v>77</v>
      </c>
      <c r="AE4" s="4"/>
      <c r="AF4" s="4"/>
      <c r="AG4" s="4">
        <v>191</v>
      </c>
      <c r="AH4" s="4">
        <v>1278779</v>
      </c>
      <c r="AI4" s="4">
        <v>476652</v>
      </c>
      <c r="AJ4" s="4">
        <v>5</v>
      </c>
      <c r="AK4" s="4"/>
      <c r="AL4" s="4"/>
      <c r="AM4">
        <v>248863.82381949999</v>
      </c>
      <c r="AN4">
        <v>8</v>
      </c>
      <c r="AO4">
        <v>5</v>
      </c>
      <c r="AP4">
        <v>0</v>
      </c>
      <c r="AQ4">
        <v>0</v>
      </c>
      <c r="AR4">
        <v>78735.881515622794</v>
      </c>
      <c r="AS4">
        <v>25</v>
      </c>
      <c r="AT4">
        <v>114427633.09</v>
      </c>
      <c r="AU4">
        <v>0</v>
      </c>
      <c r="AV4">
        <v>6.2501903552003982E-2</v>
      </c>
      <c r="AW4">
        <v>0.46614997578397693</v>
      </c>
      <c r="AX4">
        <v>0</v>
      </c>
    </row>
    <row r="5" spans="1:50" x14ac:dyDescent="0.25">
      <c r="A5" s="2" t="s">
        <v>53</v>
      </c>
      <c r="B5" s="3" t="s">
        <v>54</v>
      </c>
      <c r="C5" s="2" t="s">
        <v>55</v>
      </c>
      <c r="D5" s="2" t="s">
        <v>56</v>
      </c>
      <c r="E5" s="4">
        <v>31769</v>
      </c>
      <c r="F5" s="4">
        <v>335220</v>
      </c>
      <c r="G5" s="4">
        <v>24069</v>
      </c>
      <c r="H5" s="4">
        <v>949.78</v>
      </c>
      <c r="I5" s="4">
        <v>87</v>
      </c>
      <c r="J5" s="4">
        <v>4665</v>
      </c>
      <c r="K5" s="4">
        <v>261809</v>
      </c>
      <c r="L5" s="4">
        <v>567129</v>
      </c>
      <c r="M5">
        <v>514743</v>
      </c>
      <c r="N5">
        <v>531654</v>
      </c>
      <c r="O5">
        <v>0.10177117513011399</v>
      </c>
      <c r="P5">
        <v>6.6725727634890306E-2</v>
      </c>
      <c r="Q5" s="4">
        <v>2.2000000000000002</v>
      </c>
      <c r="R5" s="4">
        <v>1.8</v>
      </c>
      <c r="S5" s="4">
        <v>239144</v>
      </c>
      <c r="T5" s="4">
        <v>22665</v>
      </c>
      <c r="U5" s="4">
        <v>500992</v>
      </c>
      <c r="V5" s="4">
        <v>456557</v>
      </c>
      <c r="W5" s="4">
        <v>473962</v>
      </c>
      <c r="X5" s="4">
        <v>66137</v>
      </c>
      <c r="Y5" s="4">
        <v>58186</v>
      </c>
      <c r="Z5" s="4">
        <v>57692</v>
      </c>
      <c r="AA5" s="4">
        <v>949526798.06500006</v>
      </c>
      <c r="AB5" s="4">
        <v>0</v>
      </c>
      <c r="AC5" s="4">
        <v>0</v>
      </c>
      <c r="AD5" s="4">
        <v>15</v>
      </c>
      <c r="AE5" s="4">
        <v>103688</v>
      </c>
      <c r="AF5" s="4">
        <v>31581</v>
      </c>
      <c r="AG5" s="4">
        <v>72</v>
      </c>
      <c r="AH5" s="4">
        <v>463441</v>
      </c>
      <c r="AI5" s="4">
        <v>230228</v>
      </c>
      <c r="AJ5" s="4"/>
      <c r="AK5" s="4"/>
      <c r="AL5" s="4"/>
      <c r="AM5">
        <v>147667.61043937301</v>
      </c>
      <c r="AN5">
        <v>9</v>
      </c>
      <c r="AO5">
        <v>5</v>
      </c>
      <c r="AP5">
        <v>0</v>
      </c>
      <c r="AQ5">
        <v>0</v>
      </c>
      <c r="AR5">
        <v>77759.591066917506</v>
      </c>
      <c r="AS5">
        <v>15</v>
      </c>
      <c r="AT5">
        <v>131516699.545</v>
      </c>
      <c r="AU5">
        <v>0</v>
      </c>
      <c r="AV5">
        <v>0.13850762275800141</v>
      </c>
      <c r="AW5">
        <v>0</v>
      </c>
      <c r="AX5">
        <v>0</v>
      </c>
    </row>
    <row r="6" spans="1:50" x14ac:dyDescent="0.25">
      <c r="A6" s="2" t="s">
        <v>2551</v>
      </c>
      <c r="B6" s="3" t="s">
        <v>58</v>
      </c>
      <c r="C6" s="2" t="s">
        <v>59</v>
      </c>
      <c r="D6" s="2" t="s">
        <v>60</v>
      </c>
      <c r="E6" s="4">
        <v>67017</v>
      </c>
      <c r="F6" s="4">
        <v>1706696</v>
      </c>
      <c r="G6" s="4">
        <v>23339</v>
      </c>
      <c r="H6" s="4">
        <v>755.09</v>
      </c>
      <c r="I6" s="4">
        <v>411</v>
      </c>
      <c r="J6" s="4">
        <v>71060</v>
      </c>
      <c r="K6" s="4">
        <v>7534931</v>
      </c>
      <c r="L6" s="4">
        <v>15267308</v>
      </c>
      <c r="M6">
        <v>14367399</v>
      </c>
      <c r="N6">
        <v>11880730</v>
      </c>
      <c r="O6">
        <v>6.2635484683066095E-2</v>
      </c>
      <c r="P6">
        <v>0.28504797264141202</v>
      </c>
      <c r="Q6" s="4">
        <v>2</v>
      </c>
      <c r="R6" s="4">
        <v>8.3000000000000007</v>
      </c>
      <c r="S6" s="4">
        <v>5868458</v>
      </c>
      <c r="T6" s="4">
        <v>1666473</v>
      </c>
      <c r="U6" s="4">
        <v>11489062</v>
      </c>
      <c r="V6" s="4">
        <v>10791849</v>
      </c>
      <c r="W6" s="4">
        <v>8963389</v>
      </c>
      <c r="X6" s="4">
        <v>3778246</v>
      </c>
      <c r="Y6" s="4">
        <v>3575550</v>
      </c>
      <c r="Z6" s="4">
        <v>2917341</v>
      </c>
      <c r="AA6" s="4">
        <v>753726571.48699999</v>
      </c>
      <c r="AB6" s="4">
        <v>10802222.118000001</v>
      </c>
      <c r="AC6" s="4">
        <v>0</v>
      </c>
      <c r="AD6" s="4">
        <v>43</v>
      </c>
      <c r="AE6" s="4">
        <v>1238519</v>
      </c>
      <c r="AF6" s="4">
        <v>490788</v>
      </c>
      <c r="AG6" s="4">
        <v>365</v>
      </c>
      <c r="AH6" s="4">
        <v>13982599</v>
      </c>
      <c r="AI6" s="4">
        <v>7041324</v>
      </c>
      <c r="AJ6" s="4">
        <v>3</v>
      </c>
      <c r="AK6" s="4">
        <v>46190</v>
      </c>
      <c r="AL6" s="4">
        <v>2819</v>
      </c>
      <c r="AM6">
        <v>191500.535261146</v>
      </c>
      <c r="AN6">
        <v>33</v>
      </c>
      <c r="AO6">
        <v>5</v>
      </c>
      <c r="AP6">
        <v>0</v>
      </c>
      <c r="AQ6">
        <v>1</v>
      </c>
      <c r="AR6">
        <v>12627.152457706799</v>
      </c>
      <c r="AS6">
        <v>1</v>
      </c>
      <c r="AT6">
        <v>414462316.62</v>
      </c>
      <c r="AU6">
        <v>23749367.419</v>
      </c>
      <c r="AV6">
        <v>0.54988417855870764</v>
      </c>
      <c r="AW6">
        <v>1.4331751760706387E-2</v>
      </c>
      <c r="AX6">
        <v>3.1509261206150302E-2</v>
      </c>
    </row>
    <row r="7" spans="1:50" x14ac:dyDescent="0.25">
      <c r="A7" s="2" t="s">
        <v>61</v>
      </c>
      <c r="B7" s="3" t="s">
        <v>62</v>
      </c>
      <c r="C7" s="2" t="s">
        <v>63</v>
      </c>
      <c r="D7" s="2" t="s">
        <v>64</v>
      </c>
      <c r="E7" s="4">
        <v>28073</v>
      </c>
      <c r="F7" s="4">
        <v>269647</v>
      </c>
      <c r="G7" s="4">
        <v>23043</v>
      </c>
      <c r="H7" s="4">
        <v>2111.41</v>
      </c>
      <c r="I7" s="4">
        <v>213</v>
      </c>
      <c r="J7" s="4">
        <v>9269</v>
      </c>
      <c r="K7" s="4">
        <v>469997</v>
      </c>
      <c r="L7" s="4">
        <v>1207945</v>
      </c>
      <c r="M7">
        <v>1144285</v>
      </c>
      <c r="N7">
        <v>1085932</v>
      </c>
      <c r="O7">
        <v>5.5632993528710102E-2</v>
      </c>
      <c r="P7">
        <v>0.112357864028318</v>
      </c>
      <c r="Q7" s="4">
        <v>2.6</v>
      </c>
      <c r="R7" s="4">
        <v>4.8</v>
      </c>
      <c r="S7" s="4">
        <v>447744</v>
      </c>
      <c r="T7" s="4">
        <v>22253</v>
      </c>
      <c r="U7" s="4">
        <v>1158379</v>
      </c>
      <c r="V7" s="4">
        <v>1093894</v>
      </c>
      <c r="W7" s="4">
        <v>1047480</v>
      </c>
      <c r="X7" s="4">
        <v>49566</v>
      </c>
      <c r="Y7" s="4">
        <v>50391</v>
      </c>
      <c r="Z7" s="4">
        <v>38452</v>
      </c>
      <c r="AA7" s="4">
        <v>2108974829.619</v>
      </c>
      <c r="AB7" s="4">
        <v>268454767.273</v>
      </c>
      <c r="AC7" s="4">
        <v>0</v>
      </c>
      <c r="AD7" s="4">
        <v>72</v>
      </c>
      <c r="AE7" s="4"/>
      <c r="AF7" s="4"/>
      <c r="AG7" s="4">
        <v>139</v>
      </c>
      <c r="AH7" s="4">
        <v>683839</v>
      </c>
      <c r="AI7" s="4">
        <v>309217</v>
      </c>
      <c r="AJ7" s="4">
        <v>2</v>
      </c>
      <c r="AK7" s="4"/>
      <c r="AL7" s="4"/>
      <c r="AM7">
        <v>313504.69488214701</v>
      </c>
      <c r="AN7">
        <v>8</v>
      </c>
      <c r="AO7">
        <v>5</v>
      </c>
      <c r="AP7">
        <v>0</v>
      </c>
      <c r="AQ7">
        <v>0</v>
      </c>
      <c r="AR7">
        <v>73179.239159003104</v>
      </c>
      <c r="AS7">
        <v>16</v>
      </c>
      <c r="AT7">
        <v>96042111.747999996</v>
      </c>
      <c r="AU7">
        <v>0</v>
      </c>
      <c r="AV7">
        <v>4.5539714556645815E-2</v>
      </c>
      <c r="AW7">
        <v>0.12729159376525043</v>
      </c>
      <c r="AX7">
        <v>0</v>
      </c>
    </row>
    <row r="8" spans="1:50" x14ac:dyDescent="0.25">
      <c r="A8" s="2" t="s">
        <v>65</v>
      </c>
      <c r="B8" s="3" t="s">
        <v>66</v>
      </c>
      <c r="C8" s="2" t="s">
        <v>67</v>
      </c>
      <c r="D8" s="2" t="s">
        <v>68</v>
      </c>
      <c r="E8" s="4">
        <v>25045</v>
      </c>
      <c r="F8" s="4">
        <v>226495</v>
      </c>
      <c r="G8" s="4">
        <v>22668</v>
      </c>
      <c r="H8" s="4">
        <v>2104.75</v>
      </c>
      <c r="I8" s="4">
        <v>351</v>
      </c>
      <c r="J8" s="4">
        <v>22624</v>
      </c>
      <c r="K8" s="4">
        <v>1062450</v>
      </c>
      <c r="L8" s="4">
        <v>2963286</v>
      </c>
      <c r="M8">
        <v>2791372</v>
      </c>
      <c r="N8">
        <v>2500403</v>
      </c>
      <c r="O8">
        <v>6.1587635041119498E-2</v>
      </c>
      <c r="P8">
        <v>0.18512335811467201</v>
      </c>
      <c r="Q8" s="4">
        <v>2.8</v>
      </c>
      <c r="R8" s="4">
        <v>13.9</v>
      </c>
      <c r="S8" s="4">
        <v>1018904</v>
      </c>
      <c r="T8" s="4">
        <v>43546</v>
      </c>
      <c r="U8" s="4">
        <v>2840973</v>
      </c>
      <c r="V8" s="4">
        <v>2678307</v>
      </c>
      <c r="W8" s="4">
        <v>2392533</v>
      </c>
      <c r="X8" s="4">
        <v>122313</v>
      </c>
      <c r="Y8" s="4">
        <v>113065</v>
      </c>
      <c r="Z8" s="4">
        <v>107870</v>
      </c>
      <c r="AA8" s="4">
        <v>2110760430.665</v>
      </c>
      <c r="AB8" s="4">
        <v>1390779366.0239999</v>
      </c>
      <c r="AC8" s="4">
        <v>0</v>
      </c>
      <c r="AD8" s="4">
        <v>121</v>
      </c>
      <c r="AE8" s="4"/>
      <c r="AF8" s="4"/>
      <c r="AG8" s="4">
        <v>228</v>
      </c>
      <c r="AH8" s="4">
        <v>1818967</v>
      </c>
      <c r="AI8" s="4">
        <v>751332</v>
      </c>
      <c r="AJ8" s="4">
        <v>2</v>
      </c>
      <c r="AK8" s="4"/>
      <c r="AL8" s="4"/>
      <c r="AM8">
        <v>252759.11964330901</v>
      </c>
      <c r="AN8">
        <v>12</v>
      </c>
      <c r="AO8">
        <v>5</v>
      </c>
      <c r="AP8">
        <v>0</v>
      </c>
      <c r="AQ8">
        <v>0</v>
      </c>
      <c r="AR8">
        <v>32931.064431987201</v>
      </c>
      <c r="AS8">
        <v>9</v>
      </c>
      <c r="AT8">
        <v>64515868.126999997</v>
      </c>
      <c r="AU8">
        <v>0</v>
      </c>
      <c r="AV8">
        <v>3.0565225304453013E-2</v>
      </c>
      <c r="AW8">
        <v>0.65889967701632135</v>
      </c>
      <c r="AX8">
        <v>0</v>
      </c>
    </row>
    <row r="9" spans="1:50" x14ac:dyDescent="0.25">
      <c r="A9" s="2" t="s">
        <v>69</v>
      </c>
      <c r="B9" s="3" t="s">
        <v>70</v>
      </c>
      <c r="C9" s="2" t="s">
        <v>71</v>
      </c>
      <c r="D9" s="2" t="s">
        <v>72</v>
      </c>
      <c r="E9" s="4">
        <v>26346</v>
      </c>
      <c r="F9" s="4">
        <v>240053</v>
      </c>
      <c r="G9" s="4">
        <v>21454</v>
      </c>
      <c r="H9" s="4">
        <v>1412.42</v>
      </c>
      <c r="I9" s="4">
        <v>152</v>
      </c>
      <c r="J9" s="4">
        <v>8111</v>
      </c>
      <c r="K9" s="4">
        <v>348244</v>
      </c>
      <c r="L9" s="4">
        <v>1425953</v>
      </c>
      <c r="M9">
        <v>1443185</v>
      </c>
      <c r="N9">
        <v>1347728</v>
      </c>
      <c r="O9">
        <v>-1.19402571395906E-2</v>
      </c>
      <c r="P9">
        <v>5.8042127194804803E-2</v>
      </c>
      <c r="Q9" s="4">
        <v>4.0999999999999996</v>
      </c>
      <c r="R9" s="4">
        <v>6.3</v>
      </c>
      <c r="S9" s="4">
        <v>333937</v>
      </c>
      <c r="T9" s="4">
        <v>14307</v>
      </c>
      <c r="U9" s="4">
        <v>1392593</v>
      </c>
      <c r="V9" s="4">
        <v>1411953</v>
      </c>
      <c r="W9" s="4">
        <v>1317882</v>
      </c>
      <c r="X9" s="4">
        <v>33360</v>
      </c>
      <c r="Y9" s="4">
        <v>31232</v>
      </c>
      <c r="Z9" s="4">
        <v>29846</v>
      </c>
      <c r="AA9" s="4">
        <v>1412906828.5510001</v>
      </c>
      <c r="AB9" s="4">
        <v>476210611.454</v>
      </c>
      <c r="AC9" s="4">
        <v>0</v>
      </c>
      <c r="AD9" s="4">
        <v>30</v>
      </c>
      <c r="AE9" s="4">
        <v>379080</v>
      </c>
      <c r="AF9" s="4">
        <v>118115</v>
      </c>
      <c r="AG9" s="4">
        <v>114</v>
      </c>
      <c r="AH9" s="4">
        <v>481156</v>
      </c>
      <c r="AI9" s="4">
        <v>205069</v>
      </c>
      <c r="AJ9" s="4">
        <v>8</v>
      </c>
      <c r="AK9" s="4">
        <v>565717</v>
      </c>
      <c r="AL9" s="4">
        <v>25060</v>
      </c>
      <c r="AM9">
        <v>247505.20409221001</v>
      </c>
      <c r="AN9">
        <v>7</v>
      </c>
      <c r="AO9">
        <v>5</v>
      </c>
      <c r="AP9">
        <v>0</v>
      </c>
      <c r="AQ9">
        <v>0</v>
      </c>
      <c r="AR9">
        <v>104221.37732580899</v>
      </c>
      <c r="AS9">
        <v>12</v>
      </c>
      <c r="AT9">
        <v>88296485.783000007</v>
      </c>
      <c r="AU9">
        <v>0</v>
      </c>
      <c r="AV9">
        <v>6.2492787209155222E-2</v>
      </c>
      <c r="AW9">
        <v>0.33704318064792393</v>
      </c>
      <c r="AX9">
        <v>0</v>
      </c>
    </row>
    <row r="10" spans="1:50" x14ac:dyDescent="0.25">
      <c r="A10" s="2" t="s">
        <v>73</v>
      </c>
      <c r="B10" s="3" t="s">
        <v>74</v>
      </c>
      <c r="C10" s="2" t="s">
        <v>75</v>
      </c>
      <c r="D10" s="2" t="s">
        <v>76</v>
      </c>
      <c r="E10" s="4">
        <v>27321</v>
      </c>
      <c r="F10" s="4">
        <v>315174</v>
      </c>
      <c r="G10" s="4">
        <v>20148</v>
      </c>
      <c r="H10" s="4">
        <v>2395.6</v>
      </c>
      <c r="I10" s="4">
        <v>161</v>
      </c>
      <c r="J10" s="4">
        <v>5487</v>
      </c>
      <c r="K10" s="4">
        <v>300736</v>
      </c>
      <c r="L10" s="4">
        <v>805093</v>
      </c>
      <c r="M10">
        <v>749466</v>
      </c>
      <c r="N10">
        <v>792128</v>
      </c>
      <c r="O10">
        <v>7.4222179525155196E-2</v>
      </c>
      <c r="P10">
        <v>1.63673042740566E-2</v>
      </c>
      <c r="Q10" s="4">
        <v>2.7</v>
      </c>
      <c r="R10" s="4">
        <v>2.7</v>
      </c>
      <c r="S10" s="4">
        <v>273583</v>
      </c>
      <c r="T10" s="4">
        <v>27153</v>
      </c>
      <c r="U10" s="4">
        <v>746289</v>
      </c>
      <c r="V10" s="4">
        <v>697062</v>
      </c>
      <c r="W10" s="4">
        <v>750101</v>
      </c>
      <c r="X10" s="4">
        <v>58804</v>
      </c>
      <c r="Y10" s="4">
        <v>52404</v>
      </c>
      <c r="Z10" s="4">
        <v>42027</v>
      </c>
      <c r="AA10" s="4">
        <v>2394308724.2919998</v>
      </c>
      <c r="AB10" s="4">
        <v>167103281.64199999</v>
      </c>
      <c r="AC10" s="4">
        <v>0</v>
      </c>
      <c r="AD10" s="4">
        <v>49</v>
      </c>
      <c r="AE10" s="4"/>
      <c r="AF10" s="4"/>
      <c r="AG10" s="4">
        <v>110</v>
      </c>
      <c r="AH10" s="4">
        <v>423326</v>
      </c>
      <c r="AI10" s="4">
        <v>219577</v>
      </c>
      <c r="AJ10" s="4">
        <v>2</v>
      </c>
      <c r="AK10" s="4"/>
      <c r="AL10" s="4"/>
      <c r="AM10">
        <v>258657.857533553</v>
      </c>
      <c r="AN10">
        <v>7</v>
      </c>
      <c r="AO10">
        <v>5</v>
      </c>
      <c r="AP10">
        <v>0</v>
      </c>
      <c r="AQ10">
        <v>0</v>
      </c>
      <c r="AR10">
        <v>35198.984443136898</v>
      </c>
      <c r="AS10">
        <v>14</v>
      </c>
      <c r="AT10">
        <v>93971171.380999997</v>
      </c>
      <c r="AU10">
        <v>0</v>
      </c>
      <c r="AV10">
        <v>3.9247725419698079E-2</v>
      </c>
      <c r="AW10">
        <v>6.9791869338576062E-2</v>
      </c>
      <c r="AX10">
        <v>0</v>
      </c>
    </row>
    <row r="11" spans="1:50" x14ac:dyDescent="0.25">
      <c r="A11" s="2" t="s">
        <v>77</v>
      </c>
      <c r="B11" s="3" t="s">
        <v>78</v>
      </c>
      <c r="C11" s="2" t="s">
        <v>79</v>
      </c>
      <c r="D11" s="2" t="s">
        <v>80</v>
      </c>
      <c r="E11" s="4">
        <v>26408</v>
      </c>
      <c r="F11" s="4">
        <v>205458</v>
      </c>
      <c r="G11" s="4">
        <v>19340</v>
      </c>
      <c r="H11" s="4">
        <v>1427.5</v>
      </c>
      <c r="I11" s="4">
        <v>73</v>
      </c>
      <c r="J11" s="4">
        <v>3973</v>
      </c>
      <c r="K11" s="4">
        <v>146350</v>
      </c>
      <c r="L11" s="4">
        <v>421223</v>
      </c>
      <c r="M11">
        <v>431731</v>
      </c>
      <c r="N11">
        <v>397907</v>
      </c>
      <c r="O11">
        <v>-2.4339229751859402E-2</v>
      </c>
      <c r="P11">
        <v>5.8596606744792099E-2</v>
      </c>
      <c r="Q11" s="4">
        <v>2.9</v>
      </c>
      <c r="R11" s="4">
        <v>2.2000000000000002</v>
      </c>
      <c r="S11" s="4">
        <v>134633</v>
      </c>
      <c r="T11" s="4">
        <v>11717</v>
      </c>
      <c r="U11" s="4">
        <v>394305</v>
      </c>
      <c r="V11" s="4">
        <v>406361</v>
      </c>
      <c r="W11" s="4">
        <v>367310</v>
      </c>
      <c r="X11" s="4">
        <v>26918</v>
      </c>
      <c r="Y11" s="4">
        <v>25370</v>
      </c>
      <c r="Z11" s="4">
        <v>30597</v>
      </c>
      <c r="AA11" s="4">
        <v>1435457051.0150001</v>
      </c>
      <c r="AB11" s="4">
        <v>241833306.76899999</v>
      </c>
      <c r="AC11" s="4">
        <v>0</v>
      </c>
      <c r="AD11" s="4">
        <v>21</v>
      </c>
      <c r="AE11" s="4"/>
      <c r="AF11" s="4"/>
      <c r="AG11" s="4">
        <v>50</v>
      </c>
      <c r="AH11" s="4">
        <v>204951</v>
      </c>
      <c r="AI11" s="4">
        <v>112409</v>
      </c>
      <c r="AJ11" s="4">
        <v>2</v>
      </c>
      <c r="AK11" s="4"/>
      <c r="AL11" s="4"/>
      <c r="AM11">
        <v>215058.01911398501</v>
      </c>
      <c r="AN11">
        <v>6</v>
      </c>
      <c r="AO11">
        <v>5</v>
      </c>
      <c r="AP11">
        <v>0</v>
      </c>
      <c r="AQ11">
        <v>1</v>
      </c>
      <c r="AR11">
        <v>18006.729154400899</v>
      </c>
      <c r="AS11">
        <v>5</v>
      </c>
      <c r="AT11">
        <v>59422677.979000002</v>
      </c>
      <c r="AU11">
        <v>0</v>
      </c>
      <c r="AV11">
        <v>4.1396346854810251E-2</v>
      </c>
      <c r="AW11">
        <v>0.16847129393248067</v>
      </c>
      <c r="AX11">
        <v>0</v>
      </c>
    </row>
    <row r="12" spans="1:50" x14ac:dyDescent="0.25">
      <c r="A12" s="2" t="s">
        <v>81</v>
      </c>
      <c r="B12" s="3" t="s">
        <v>82</v>
      </c>
      <c r="C12" s="2" t="s">
        <v>83</v>
      </c>
      <c r="D12" s="2" t="s">
        <v>84</v>
      </c>
      <c r="E12" s="4">
        <v>24104</v>
      </c>
      <c r="F12" s="4">
        <v>246818</v>
      </c>
      <c r="G12" s="4">
        <v>18103</v>
      </c>
      <c r="H12" s="4">
        <v>1654.19</v>
      </c>
      <c r="I12" s="4">
        <v>331</v>
      </c>
      <c r="J12" s="4">
        <v>16203</v>
      </c>
      <c r="K12" s="4">
        <v>778532</v>
      </c>
      <c r="L12" s="4">
        <v>2833807</v>
      </c>
      <c r="M12">
        <v>2790744</v>
      </c>
      <c r="N12">
        <v>2653339</v>
      </c>
      <c r="O12">
        <v>1.54306521845071E-2</v>
      </c>
      <c r="P12">
        <v>6.8015432630357503E-2</v>
      </c>
      <c r="Q12" s="4">
        <v>3.6</v>
      </c>
      <c r="R12" s="4">
        <v>11.5</v>
      </c>
      <c r="S12" s="4">
        <v>725310</v>
      </c>
      <c r="T12" s="4">
        <v>53222</v>
      </c>
      <c r="U12" s="4">
        <v>2706547</v>
      </c>
      <c r="V12" s="4">
        <v>2671099</v>
      </c>
      <c r="W12" s="4">
        <v>2548790</v>
      </c>
      <c r="X12" s="4">
        <v>127260</v>
      </c>
      <c r="Y12" s="4">
        <v>119645</v>
      </c>
      <c r="Z12" s="4">
        <v>104549</v>
      </c>
      <c r="AA12" s="4">
        <v>1652295082.8570001</v>
      </c>
      <c r="AB12" s="4">
        <v>94242381.444999993</v>
      </c>
      <c r="AC12" s="4">
        <v>0</v>
      </c>
      <c r="AD12" s="4">
        <v>110</v>
      </c>
      <c r="AE12" s="4">
        <v>668480</v>
      </c>
      <c r="AF12" s="4">
        <v>219743</v>
      </c>
      <c r="AG12" s="4">
        <v>214</v>
      </c>
      <c r="AH12" s="4">
        <v>1292033</v>
      </c>
      <c r="AI12" s="4">
        <v>520468</v>
      </c>
      <c r="AJ12" s="4">
        <v>7</v>
      </c>
      <c r="AK12" s="4">
        <v>873294</v>
      </c>
      <c r="AL12" s="4">
        <v>38321</v>
      </c>
      <c r="AM12">
        <v>201205.06413901201</v>
      </c>
      <c r="AN12">
        <v>12</v>
      </c>
      <c r="AO12">
        <v>5</v>
      </c>
      <c r="AP12">
        <v>0</v>
      </c>
      <c r="AQ12">
        <v>0</v>
      </c>
      <c r="AR12">
        <v>25476.734910687399</v>
      </c>
      <c r="AS12">
        <v>7</v>
      </c>
      <c r="AT12">
        <v>63553360.843000002</v>
      </c>
      <c r="AU12">
        <v>19154555.054000001</v>
      </c>
      <c r="AV12">
        <v>3.846368696631914E-2</v>
      </c>
      <c r="AW12">
        <v>5.7037258309844109E-2</v>
      </c>
      <c r="AX12">
        <v>1.1592696276066903E-2</v>
      </c>
    </row>
    <row r="13" spans="1:50" x14ac:dyDescent="0.25">
      <c r="A13" s="2" t="s">
        <v>85</v>
      </c>
      <c r="B13" s="3" t="s">
        <v>86</v>
      </c>
      <c r="C13" s="2" t="s">
        <v>87</v>
      </c>
      <c r="D13" s="2" t="s">
        <v>88</v>
      </c>
      <c r="E13" s="4">
        <v>47899</v>
      </c>
      <c r="F13" s="4">
        <v>1102240</v>
      </c>
      <c r="G13" s="4">
        <v>17856</v>
      </c>
      <c r="H13" s="4">
        <v>2297.13</v>
      </c>
      <c r="I13" s="4">
        <v>354</v>
      </c>
      <c r="J13" s="4">
        <v>30820</v>
      </c>
      <c r="K13" s="4">
        <v>2275826</v>
      </c>
      <c r="L13" s="4">
        <v>4254598</v>
      </c>
      <c r="M13">
        <v>4050639</v>
      </c>
      <c r="N13">
        <v>3696003</v>
      </c>
      <c r="O13">
        <v>5.0352302439195397E-2</v>
      </c>
      <c r="P13">
        <v>0.15113488814808901</v>
      </c>
      <c r="Q13" s="4">
        <v>1.9</v>
      </c>
      <c r="R13" s="4">
        <v>3.7</v>
      </c>
      <c r="S13" s="4">
        <v>1897767</v>
      </c>
      <c r="T13" s="4">
        <v>378059</v>
      </c>
      <c r="U13" s="4">
        <v>3495959</v>
      </c>
      <c r="V13" s="4">
        <v>3290668</v>
      </c>
      <c r="W13" s="4">
        <v>2990461</v>
      </c>
      <c r="X13" s="4">
        <v>758639</v>
      </c>
      <c r="Y13" s="4">
        <v>759971</v>
      </c>
      <c r="Z13" s="4">
        <v>705542</v>
      </c>
      <c r="AA13" s="4">
        <v>2296879264.882</v>
      </c>
      <c r="AB13" s="4">
        <v>228214330.66499999</v>
      </c>
      <c r="AC13" s="4">
        <v>0</v>
      </c>
      <c r="AD13" s="4">
        <v>71</v>
      </c>
      <c r="AE13" s="4"/>
      <c r="AF13" s="4"/>
      <c r="AG13" s="4">
        <v>281</v>
      </c>
      <c r="AH13" s="4">
        <v>3663813</v>
      </c>
      <c r="AI13" s="4">
        <v>2086538</v>
      </c>
      <c r="AJ13" s="4">
        <v>2</v>
      </c>
      <c r="AK13" s="4"/>
      <c r="AL13" s="4"/>
      <c r="AM13">
        <v>283473.20330628398</v>
      </c>
      <c r="AN13">
        <v>15</v>
      </c>
      <c r="AO13">
        <v>5</v>
      </c>
      <c r="AP13">
        <v>0</v>
      </c>
      <c r="AQ13">
        <v>1</v>
      </c>
      <c r="AR13">
        <v>6660.9798440445902</v>
      </c>
      <c r="AS13">
        <v>21</v>
      </c>
      <c r="AT13">
        <v>277708721.69499999</v>
      </c>
      <c r="AU13">
        <v>0</v>
      </c>
      <c r="AV13">
        <v>0.12090697405867654</v>
      </c>
      <c r="AW13">
        <v>9.9358435662801059E-2</v>
      </c>
      <c r="AX13">
        <v>0</v>
      </c>
    </row>
    <row r="14" spans="1:50" x14ac:dyDescent="0.25">
      <c r="A14" s="2" t="s">
        <v>89</v>
      </c>
      <c r="B14" s="3" t="s">
        <v>90</v>
      </c>
      <c r="C14" s="2" t="s">
        <v>91</v>
      </c>
      <c r="D14" s="2" t="s">
        <v>92</v>
      </c>
      <c r="E14" s="4">
        <v>28290</v>
      </c>
      <c r="F14" s="4">
        <v>247054</v>
      </c>
      <c r="G14" s="4">
        <v>17836</v>
      </c>
      <c r="H14" s="4">
        <v>1454.59</v>
      </c>
      <c r="I14" s="4">
        <v>133</v>
      </c>
      <c r="J14" s="4">
        <v>5640</v>
      </c>
      <c r="K14" s="4">
        <v>350433</v>
      </c>
      <c r="L14" s="4">
        <v>775151</v>
      </c>
      <c r="M14">
        <v>756743</v>
      </c>
      <c r="N14">
        <v>717714</v>
      </c>
      <c r="O14">
        <v>2.4325299342048901E-2</v>
      </c>
      <c r="P14">
        <v>8.0027699055612606E-2</v>
      </c>
      <c r="Q14" s="4">
        <v>2.2000000000000002</v>
      </c>
      <c r="R14" s="4">
        <v>3.2</v>
      </c>
      <c r="S14" s="4">
        <v>318820</v>
      </c>
      <c r="T14" s="4">
        <v>31613</v>
      </c>
      <c r="U14" s="4">
        <v>702742</v>
      </c>
      <c r="V14" s="4">
        <v>686560</v>
      </c>
      <c r="W14" s="4">
        <v>647910</v>
      </c>
      <c r="X14" s="4">
        <v>72409</v>
      </c>
      <c r="Y14" s="4">
        <v>70183</v>
      </c>
      <c r="Z14" s="4">
        <v>69804</v>
      </c>
      <c r="AA14" s="4">
        <v>1458676706.9430001</v>
      </c>
      <c r="AB14" s="4">
        <v>0</v>
      </c>
      <c r="AC14" s="4">
        <v>0</v>
      </c>
      <c r="AD14" s="4">
        <v>21</v>
      </c>
      <c r="AE14" s="4"/>
      <c r="AF14" s="4"/>
      <c r="AG14" s="4">
        <v>110</v>
      </c>
      <c r="AH14" s="4">
        <v>612048</v>
      </c>
      <c r="AI14" s="4">
        <v>314884</v>
      </c>
      <c r="AJ14" s="4">
        <v>2</v>
      </c>
      <c r="AK14" s="4"/>
      <c r="AL14" s="4"/>
      <c r="AM14">
        <v>240450.61908994001</v>
      </c>
      <c r="AN14">
        <v>8</v>
      </c>
      <c r="AO14">
        <v>5</v>
      </c>
      <c r="AP14">
        <v>0</v>
      </c>
      <c r="AQ14">
        <v>0</v>
      </c>
      <c r="AR14">
        <v>22802.725361052198</v>
      </c>
      <c r="AS14">
        <v>8</v>
      </c>
      <c r="AT14">
        <v>84938891.849999994</v>
      </c>
      <c r="AU14">
        <v>7882981.9900000002</v>
      </c>
      <c r="AV14">
        <v>5.8230100916610517E-2</v>
      </c>
      <c r="AW14">
        <v>0</v>
      </c>
      <c r="AX14">
        <v>5.4042009120174699E-3</v>
      </c>
    </row>
    <row r="15" spans="1:50" x14ac:dyDescent="0.25">
      <c r="A15" s="2" t="s">
        <v>109</v>
      </c>
      <c r="B15" s="3" t="s">
        <v>94</v>
      </c>
      <c r="C15" s="2" t="s">
        <v>95</v>
      </c>
      <c r="D15" s="2" t="s">
        <v>96</v>
      </c>
      <c r="E15" s="4">
        <v>48947</v>
      </c>
      <c r="F15" s="4">
        <v>650863</v>
      </c>
      <c r="G15" s="4">
        <v>17716</v>
      </c>
      <c r="H15" s="4">
        <v>419.37</v>
      </c>
      <c r="I15" s="4">
        <v>132</v>
      </c>
      <c r="J15" s="4">
        <v>17289</v>
      </c>
      <c r="K15" s="4">
        <v>1510705</v>
      </c>
      <c r="L15" s="4">
        <v>2815631</v>
      </c>
      <c r="M15">
        <v>2589968</v>
      </c>
      <c r="N15">
        <v>2288584</v>
      </c>
      <c r="O15">
        <v>8.7129647933874094E-2</v>
      </c>
      <c r="P15">
        <v>0.230293928472803</v>
      </c>
      <c r="Q15" s="4">
        <v>1.9</v>
      </c>
      <c r="R15" s="4">
        <v>4.0999999999999996</v>
      </c>
      <c r="S15" s="4">
        <v>1229871</v>
      </c>
      <c r="T15" s="4">
        <v>280834</v>
      </c>
      <c r="U15" s="4">
        <v>2282690</v>
      </c>
      <c r="V15" s="4">
        <v>2066309</v>
      </c>
      <c r="W15" s="4">
        <v>1803218</v>
      </c>
      <c r="X15" s="4">
        <v>532941</v>
      </c>
      <c r="Y15" s="4">
        <v>523659</v>
      </c>
      <c r="Z15" s="4">
        <v>485366</v>
      </c>
      <c r="AA15" s="4">
        <v>325892874.30299997</v>
      </c>
      <c r="AB15" s="4">
        <v>0</v>
      </c>
      <c r="AC15" s="4">
        <v>0</v>
      </c>
      <c r="AD15" s="4">
        <v>14</v>
      </c>
      <c r="AE15" s="4">
        <v>308050</v>
      </c>
      <c r="AF15" s="4">
        <v>92944</v>
      </c>
      <c r="AG15" s="4">
        <v>118</v>
      </c>
      <c r="AH15" s="4">
        <v>2507581</v>
      </c>
      <c r="AI15" s="4">
        <v>1417761</v>
      </c>
      <c r="AJ15" s="4"/>
      <c r="AK15" s="4"/>
      <c r="AL15" s="4"/>
      <c r="AM15">
        <v>102453.548358773</v>
      </c>
      <c r="AN15">
        <v>28</v>
      </c>
      <c r="AO15">
        <v>5</v>
      </c>
      <c r="AP15">
        <v>0</v>
      </c>
      <c r="AQ15">
        <v>1</v>
      </c>
      <c r="AR15">
        <v>12616.035957698199</v>
      </c>
      <c r="AS15">
        <v>1</v>
      </c>
      <c r="AT15">
        <v>180794631.20699999</v>
      </c>
      <c r="AU15">
        <v>0</v>
      </c>
      <c r="AV15">
        <v>0.5547670583275951</v>
      </c>
      <c r="AW15">
        <v>0</v>
      </c>
      <c r="AX15">
        <v>0</v>
      </c>
    </row>
    <row r="16" spans="1:50" x14ac:dyDescent="0.25">
      <c r="A16" s="2" t="s">
        <v>97</v>
      </c>
      <c r="B16" s="3" t="s">
        <v>98</v>
      </c>
      <c r="C16" s="2" t="s">
        <v>99</v>
      </c>
      <c r="D16" s="2" t="s">
        <v>100</v>
      </c>
      <c r="E16" s="4">
        <v>26899</v>
      </c>
      <c r="F16" s="4">
        <v>262214</v>
      </c>
      <c r="G16" s="4">
        <v>17561</v>
      </c>
      <c r="H16" s="4">
        <v>1651.28</v>
      </c>
      <c r="I16" s="4">
        <v>111</v>
      </c>
      <c r="J16" s="4">
        <v>5528</v>
      </c>
      <c r="K16" s="4">
        <v>245802</v>
      </c>
      <c r="L16" s="4">
        <v>906761</v>
      </c>
      <c r="M16">
        <v>871799</v>
      </c>
      <c r="N16">
        <v>811381</v>
      </c>
      <c r="O16">
        <v>4.01032806874062E-2</v>
      </c>
      <c r="P16">
        <v>0.117552666379913</v>
      </c>
      <c r="Q16" s="4">
        <v>3.7</v>
      </c>
      <c r="R16" s="4">
        <v>3.5</v>
      </c>
      <c r="S16" s="4">
        <v>232429</v>
      </c>
      <c r="T16" s="4">
        <v>13373</v>
      </c>
      <c r="U16" s="4">
        <v>856038</v>
      </c>
      <c r="V16" s="4">
        <v>831025</v>
      </c>
      <c r="W16" s="4">
        <v>780004</v>
      </c>
      <c r="X16" s="4">
        <v>50723</v>
      </c>
      <c r="Y16" s="4">
        <v>40774</v>
      </c>
      <c r="Z16" s="4">
        <v>31377</v>
      </c>
      <c r="AA16" s="4">
        <v>1651892282.8900001</v>
      </c>
      <c r="AB16" s="4">
        <v>0</v>
      </c>
      <c r="AC16" s="4">
        <v>0</v>
      </c>
      <c r="AD16" s="4">
        <v>44</v>
      </c>
      <c r="AE16" s="4">
        <v>277850</v>
      </c>
      <c r="AF16" s="4">
        <v>93573</v>
      </c>
      <c r="AG16" s="4">
        <v>62</v>
      </c>
      <c r="AH16" s="4">
        <v>253887</v>
      </c>
      <c r="AI16" s="4">
        <v>139124</v>
      </c>
      <c r="AJ16" s="4">
        <v>5</v>
      </c>
      <c r="AK16" s="4">
        <v>375024</v>
      </c>
      <c r="AL16" s="4">
        <v>13105</v>
      </c>
      <c r="AM16">
        <v>222328.599593527</v>
      </c>
      <c r="AN16">
        <v>6</v>
      </c>
      <c r="AO16">
        <v>5</v>
      </c>
      <c r="AP16">
        <v>0</v>
      </c>
      <c r="AQ16">
        <v>0</v>
      </c>
      <c r="AR16">
        <v>31846.9672160265</v>
      </c>
      <c r="AS16">
        <v>13</v>
      </c>
      <c r="AT16">
        <v>65176852.583999999</v>
      </c>
      <c r="AU16">
        <v>7475289.8140000002</v>
      </c>
      <c r="AV16">
        <v>3.9455873278839051E-2</v>
      </c>
      <c r="AW16">
        <v>0</v>
      </c>
      <c r="AX16">
        <v>4.5252889013573661E-3</v>
      </c>
    </row>
    <row r="17" spans="1:50" x14ac:dyDescent="0.25">
      <c r="A17" s="2" t="s">
        <v>101</v>
      </c>
      <c r="B17" s="3" t="s">
        <v>102</v>
      </c>
      <c r="C17" s="2" t="s">
        <v>103</v>
      </c>
      <c r="D17" s="2" t="s">
        <v>104</v>
      </c>
      <c r="E17" s="4">
        <v>26938</v>
      </c>
      <c r="F17" s="4">
        <v>619382</v>
      </c>
      <c r="G17" s="4">
        <v>16307</v>
      </c>
      <c r="H17" s="4">
        <v>761.31</v>
      </c>
      <c r="I17" s="4">
        <v>88</v>
      </c>
      <c r="J17" s="4">
        <v>4436</v>
      </c>
      <c r="K17" s="4">
        <v>367698</v>
      </c>
      <c r="L17" s="4">
        <v>721806</v>
      </c>
      <c r="M17">
        <v>707961</v>
      </c>
      <c r="N17">
        <v>667467</v>
      </c>
      <c r="O17">
        <v>1.95561619919742E-2</v>
      </c>
      <c r="P17">
        <v>8.1410766374966803E-2</v>
      </c>
      <c r="Q17" s="4">
        <v>2</v>
      </c>
      <c r="R17" s="4">
        <v>1.2</v>
      </c>
      <c r="S17" s="4">
        <v>311048</v>
      </c>
      <c r="T17" s="4">
        <v>56650</v>
      </c>
      <c r="U17" s="4">
        <v>603869</v>
      </c>
      <c r="V17" s="4">
        <v>593400</v>
      </c>
      <c r="W17" s="4">
        <v>559807</v>
      </c>
      <c r="X17" s="4">
        <v>117937</v>
      </c>
      <c r="Y17" s="4">
        <v>114561</v>
      </c>
      <c r="Z17" s="4">
        <v>107660</v>
      </c>
      <c r="AA17" s="4">
        <v>762093618.69799995</v>
      </c>
      <c r="AB17" s="4">
        <v>385502097.15799999</v>
      </c>
      <c r="AC17" s="4">
        <v>0</v>
      </c>
      <c r="AD17" s="4">
        <v>16</v>
      </c>
      <c r="AE17" s="4">
        <v>176615</v>
      </c>
      <c r="AF17" s="4">
        <v>74191</v>
      </c>
      <c r="AG17" s="4">
        <v>59</v>
      </c>
      <c r="AH17" s="4">
        <v>506310</v>
      </c>
      <c r="AI17" s="4">
        <v>273746</v>
      </c>
      <c r="AJ17" s="4"/>
      <c r="AK17" s="4"/>
      <c r="AL17" s="4"/>
      <c r="AM17">
        <v>142602.34849733001</v>
      </c>
      <c r="AN17">
        <v>15</v>
      </c>
      <c r="AO17">
        <v>5</v>
      </c>
      <c r="AP17">
        <v>0</v>
      </c>
      <c r="AQ17">
        <v>0</v>
      </c>
      <c r="AR17">
        <v>32870.680336644597</v>
      </c>
      <c r="AS17">
        <v>10</v>
      </c>
      <c r="AT17">
        <v>187052563.76699999</v>
      </c>
      <c r="AU17">
        <v>0</v>
      </c>
      <c r="AV17">
        <v>0.24544565021626902</v>
      </c>
      <c r="AW17">
        <v>0.50584611614595543</v>
      </c>
      <c r="AX17">
        <v>0</v>
      </c>
    </row>
    <row r="18" spans="1:50" x14ac:dyDescent="0.25">
      <c r="A18" s="2" t="s">
        <v>105</v>
      </c>
      <c r="B18" s="3" t="s">
        <v>106</v>
      </c>
      <c r="C18" s="2" t="s">
        <v>107</v>
      </c>
      <c r="D18" s="2" t="s">
        <v>108</v>
      </c>
      <c r="E18" s="4">
        <v>29392</v>
      </c>
      <c r="F18" s="4">
        <v>176048</v>
      </c>
      <c r="G18" s="4">
        <v>16292</v>
      </c>
      <c r="H18" s="4">
        <v>2366.9899999999998</v>
      </c>
      <c r="I18" s="4">
        <v>54</v>
      </c>
      <c r="J18" s="4">
        <v>5239</v>
      </c>
      <c r="K18" s="4">
        <v>179787</v>
      </c>
      <c r="L18" s="4">
        <v>458452</v>
      </c>
      <c r="M18">
        <v>449806</v>
      </c>
      <c r="N18">
        <v>429338</v>
      </c>
      <c r="O18">
        <v>1.92216199872834E-2</v>
      </c>
      <c r="P18">
        <v>6.7811374721082202E-2</v>
      </c>
      <c r="Q18" s="4">
        <v>2.5</v>
      </c>
      <c r="R18" s="4">
        <v>2.7</v>
      </c>
      <c r="S18" s="4">
        <v>156537</v>
      </c>
      <c r="T18" s="4">
        <v>23250</v>
      </c>
      <c r="U18" s="4">
        <v>415295</v>
      </c>
      <c r="V18" s="4">
        <v>407487</v>
      </c>
      <c r="W18" s="4">
        <v>395722</v>
      </c>
      <c r="X18" s="4">
        <v>43157</v>
      </c>
      <c r="Y18" s="4">
        <v>42319</v>
      </c>
      <c r="Z18" s="4">
        <v>33616</v>
      </c>
      <c r="AA18" s="4">
        <v>2380207062.0809999</v>
      </c>
      <c r="AB18" s="4">
        <v>163078175.97299999</v>
      </c>
      <c r="AC18" s="4">
        <v>0</v>
      </c>
      <c r="AD18" s="4">
        <v>13</v>
      </c>
      <c r="AE18" s="4"/>
      <c r="AF18" s="4"/>
      <c r="AG18" s="4">
        <v>39</v>
      </c>
      <c r="AH18" s="4">
        <v>246663</v>
      </c>
      <c r="AI18" s="4">
        <v>148656</v>
      </c>
      <c r="AJ18" s="4">
        <v>2</v>
      </c>
      <c r="AK18" s="4"/>
      <c r="AL18" s="4"/>
      <c r="AM18">
        <v>212894.16709387</v>
      </c>
      <c r="AN18">
        <v>4</v>
      </c>
      <c r="AO18">
        <v>5</v>
      </c>
      <c r="AP18">
        <v>0</v>
      </c>
      <c r="AQ18">
        <v>0</v>
      </c>
      <c r="AR18">
        <v>41655.015612964598</v>
      </c>
      <c r="AS18">
        <v>7</v>
      </c>
      <c r="AT18">
        <v>33184071.177999999</v>
      </c>
      <c r="AU18">
        <v>0</v>
      </c>
      <c r="AV18">
        <v>1.3941674111741933E-2</v>
      </c>
      <c r="AW18">
        <v>6.8514281203090707E-2</v>
      </c>
      <c r="AX18">
        <v>0</v>
      </c>
    </row>
    <row r="19" spans="1:50" x14ac:dyDescent="0.25">
      <c r="A19" s="2" t="s">
        <v>109</v>
      </c>
      <c r="B19" s="3" t="s">
        <v>110</v>
      </c>
      <c r="C19" s="2" t="s">
        <v>111</v>
      </c>
      <c r="D19" s="2" t="s">
        <v>112</v>
      </c>
      <c r="E19" s="4">
        <v>51485</v>
      </c>
      <c r="F19" s="4">
        <v>542707</v>
      </c>
      <c r="G19" s="4">
        <v>15954</v>
      </c>
      <c r="H19" s="4">
        <v>325.55</v>
      </c>
      <c r="I19" s="4">
        <v>106</v>
      </c>
      <c r="J19" s="4">
        <v>14164</v>
      </c>
      <c r="K19" s="4">
        <v>1258022</v>
      </c>
      <c r="L19" s="4">
        <v>2350379</v>
      </c>
      <c r="M19">
        <v>2139174</v>
      </c>
      <c r="N19">
        <v>1913546</v>
      </c>
      <c r="O19">
        <v>9.8732033953292206E-2</v>
      </c>
      <c r="P19">
        <v>0.22828455652490201</v>
      </c>
      <c r="Q19" s="4">
        <v>1.9</v>
      </c>
      <c r="R19" s="4">
        <v>4.0999999999999996</v>
      </c>
      <c r="S19" s="4">
        <v>1003400</v>
      </c>
      <c r="T19" s="4">
        <v>254622</v>
      </c>
      <c r="U19" s="4">
        <v>1872951</v>
      </c>
      <c r="V19" s="4">
        <v>1683237</v>
      </c>
      <c r="W19" s="4">
        <v>1475808</v>
      </c>
      <c r="X19" s="4">
        <v>477428</v>
      </c>
      <c r="Y19" s="4">
        <v>455937</v>
      </c>
      <c r="Z19" s="4">
        <v>437738</v>
      </c>
      <c r="AA19" s="4">
        <v>325892874.30299997</v>
      </c>
      <c r="AB19" s="4">
        <v>0</v>
      </c>
      <c r="AC19" s="4">
        <v>1</v>
      </c>
      <c r="AD19" s="4">
        <v>8</v>
      </c>
      <c r="AE19" s="4">
        <v>242057</v>
      </c>
      <c r="AF19" s="4">
        <v>65582</v>
      </c>
      <c r="AG19" s="4">
        <v>98</v>
      </c>
      <c r="AH19" s="4">
        <v>2108322</v>
      </c>
      <c r="AI19" s="4">
        <v>1192440</v>
      </c>
      <c r="AJ19" s="4"/>
      <c r="AK19" s="4"/>
      <c r="AL19" s="4"/>
      <c r="AM19">
        <v>102453.548358773</v>
      </c>
      <c r="AN19">
        <v>28</v>
      </c>
      <c r="AO19">
        <v>5</v>
      </c>
      <c r="AP19">
        <v>0</v>
      </c>
      <c r="AQ19">
        <v>1</v>
      </c>
      <c r="AR19">
        <v>12616.035957698199</v>
      </c>
      <c r="AS19">
        <v>1</v>
      </c>
      <c r="AT19">
        <v>180794631.20699999</v>
      </c>
      <c r="AU19">
        <v>0</v>
      </c>
      <c r="AV19">
        <v>0.5547670583275951</v>
      </c>
      <c r="AW19">
        <v>0</v>
      </c>
      <c r="AX19">
        <v>0</v>
      </c>
    </row>
    <row r="20" spans="1:50" x14ac:dyDescent="0.25">
      <c r="A20" s="2" t="s">
        <v>113</v>
      </c>
      <c r="B20" s="3" t="s">
        <v>114</v>
      </c>
      <c r="C20" s="2" t="s">
        <v>115</v>
      </c>
      <c r="D20" s="2" t="s">
        <v>116</v>
      </c>
      <c r="E20" s="4">
        <v>25991</v>
      </c>
      <c r="F20" s="4">
        <v>189729</v>
      </c>
      <c r="G20" s="4">
        <v>15441</v>
      </c>
      <c r="H20" s="4">
        <v>1413.95</v>
      </c>
      <c r="I20" s="4">
        <v>119</v>
      </c>
      <c r="J20" s="4">
        <v>6802</v>
      </c>
      <c r="K20" s="4">
        <v>273608</v>
      </c>
      <c r="L20" s="4">
        <v>751608</v>
      </c>
      <c r="M20">
        <v>727353</v>
      </c>
      <c r="N20">
        <v>649533</v>
      </c>
      <c r="O20">
        <v>3.33469443310195E-2</v>
      </c>
      <c r="P20">
        <v>0.157151368752627</v>
      </c>
      <c r="Q20" s="4">
        <v>2.7</v>
      </c>
      <c r="R20" s="4">
        <v>4.2</v>
      </c>
      <c r="S20" s="4">
        <v>259552</v>
      </c>
      <c r="T20" s="4">
        <v>14056</v>
      </c>
      <c r="U20" s="4">
        <v>722862</v>
      </c>
      <c r="V20" s="4">
        <v>705331</v>
      </c>
      <c r="W20" s="4">
        <v>627319</v>
      </c>
      <c r="X20" s="4">
        <v>28746</v>
      </c>
      <c r="Y20" s="4">
        <v>22022</v>
      </c>
      <c r="Z20" s="4">
        <v>22214</v>
      </c>
      <c r="AA20" s="4">
        <v>1418362995.4319999</v>
      </c>
      <c r="AB20" s="4">
        <v>866890358.13399994</v>
      </c>
      <c r="AC20" s="4">
        <v>0</v>
      </c>
      <c r="AD20" s="4">
        <v>28</v>
      </c>
      <c r="AE20" s="4">
        <v>197507</v>
      </c>
      <c r="AF20" s="4">
        <v>84319</v>
      </c>
      <c r="AG20" s="4">
        <v>87</v>
      </c>
      <c r="AH20" s="4">
        <v>331956</v>
      </c>
      <c r="AI20" s="4">
        <v>180282</v>
      </c>
      <c r="AJ20" s="4">
        <v>4</v>
      </c>
      <c r="AK20" s="4">
        <v>222145</v>
      </c>
      <c r="AL20" s="4">
        <v>9007</v>
      </c>
      <c r="AM20">
        <v>211857.55269490599</v>
      </c>
      <c r="AN20">
        <v>9</v>
      </c>
      <c r="AO20">
        <v>5</v>
      </c>
      <c r="AP20">
        <v>0</v>
      </c>
      <c r="AQ20">
        <v>0</v>
      </c>
      <c r="AR20">
        <v>39318.327417959699</v>
      </c>
      <c r="AS20">
        <v>4</v>
      </c>
      <c r="AT20">
        <v>37215860.185000002</v>
      </c>
      <c r="AU20">
        <v>17482484.715</v>
      </c>
      <c r="AV20">
        <v>2.6238600629639897E-2</v>
      </c>
      <c r="AW20">
        <v>0.61119076070506595</v>
      </c>
      <c r="AX20">
        <v>1.2325818405658029E-2</v>
      </c>
    </row>
    <row r="21" spans="1:50" x14ac:dyDescent="0.25">
      <c r="A21" s="2" t="s">
        <v>117</v>
      </c>
      <c r="B21" s="3" t="s">
        <v>118</v>
      </c>
      <c r="C21" s="2" t="s">
        <v>119</v>
      </c>
      <c r="D21" s="2" t="s">
        <v>120</v>
      </c>
      <c r="E21" s="4">
        <v>21996</v>
      </c>
      <c r="F21" s="4">
        <v>147887</v>
      </c>
      <c r="G21" s="4">
        <v>15106</v>
      </c>
      <c r="H21" s="4">
        <v>1449.01</v>
      </c>
      <c r="I21" s="4">
        <v>69</v>
      </c>
      <c r="J21" s="4">
        <v>3767</v>
      </c>
      <c r="K21" s="4">
        <v>172249</v>
      </c>
      <c r="L21" s="4">
        <v>374219</v>
      </c>
      <c r="M21">
        <v>368063</v>
      </c>
      <c r="N21">
        <v>322194</v>
      </c>
      <c r="O21">
        <v>1.6725397554223E-2</v>
      </c>
      <c r="P21">
        <v>0.16147103918757</v>
      </c>
      <c r="Q21" s="4">
        <v>2.2000000000000002</v>
      </c>
      <c r="R21" s="4">
        <v>2.8</v>
      </c>
      <c r="S21" s="4">
        <v>164700</v>
      </c>
      <c r="T21" s="4">
        <v>7549</v>
      </c>
      <c r="U21" s="4">
        <v>355318</v>
      </c>
      <c r="V21" s="4">
        <v>349517</v>
      </c>
      <c r="W21" s="4">
        <v>304426</v>
      </c>
      <c r="X21" s="4">
        <v>18901</v>
      </c>
      <c r="Y21" s="4">
        <v>18546</v>
      </c>
      <c r="Z21" s="4">
        <v>17768</v>
      </c>
      <c r="AA21" s="4">
        <v>1455240240.9590001</v>
      </c>
      <c r="AB21" s="4">
        <v>980833970.26999998</v>
      </c>
      <c r="AC21" s="4">
        <v>0</v>
      </c>
      <c r="AD21" s="4">
        <v>19</v>
      </c>
      <c r="AE21" s="4">
        <v>122890</v>
      </c>
      <c r="AF21" s="4">
        <v>46438</v>
      </c>
      <c r="AG21" s="4">
        <v>50</v>
      </c>
      <c r="AH21" s="4">
        <v>251329</v>
      </c>
      <c r="AI21" s="4">
        <v>125811</v>
      </c>
      <c r="AJ21" s="4"/>
      <c r="AK21" s="4"/>
      <c r="AL21" s="4"/>
      <c r="AM21">
        <v>155181.95946934499</v>
      </c>
      <c r="AN21">
        <v>8</v>
      </c>
      <c r="AO21">
        <v>5</v>
      </c>
      <c r="AP21">
        <v>0</v>
      </c>
      <c r="AQ21">
        <v>0</v>
      </c>
      <c r="AR21">
        <v>36922.752785709003</v>
      </c>
      <c r="AS21">
        <v>5</v>
      </c>
      <c r="AT21">
        <v>33275531.732999999</v>
      </c>
      <c r="AU21">
        <v>2160507.3909999998</v>
      </c>
      <c r="AV21">
        <v>2.2866005760719961E-2</v>
      </c>
      <c r="AW21">
        <v>0.67400140723406088</v>
      </c>
      <c r="AX21">
        <v>1.4846396699257232E-3</v>
      </c>
    </row>
    <row r="22" spans="1:50" x14ac:dyDescent="0.25">
      <c r="A22" s="2" t="s">
        <v>121</v>
      </c>
      <c r="B22" s="3" t="s">
        <v>122</v>
      </c>
      <c r="C22" s="2" t="s">
        <v>123</v>
      </c>
      <c r="D22" s="2" t="s">
        <v>124</v>
      </c>
      <c r="E22" s="4">
        <v>96670</v>
      </c>
      <c r="F22" s="4">
        <v>667925</v>
      </c>
      <c r="G22" s="4">
        <v>14605</v>
      </c>
      <c r="H22" s="4">
        <v>248.31</v>
      </c>
      <c r="I22" s="4">
        <v>305</v>
      </c>
      <c r="J22" s="4">
        <v>58296</v>
      </c>
      <c r="K22" s="4">
        <v>6193327</v>
      </c>
      <c r="L22" s="4">
        <v>10786473</v>
      </c>
      <c r="M22">
        <v>10149671</v>
      </c>
      <c r="N22">
        <v>8045905</v>
      </c>
      <c r="O22">
        <v>6.2741146979049797E-2</v>
      </c>
      <c r="P22">
        <v>0.34061649994624599</v>
      </c>
      <c r="Q22" s="4">
        <v>1.7</v>
      </c>
      <c r="R22" s="4">
        <v>14.2</v>
      </c>
      <c r="S22" s="4">
        <v>3620963</v>
      </c>
      <c r="T22" s="4">
        <v>2572364</v>
      </c>
      <c r="U22" s="4">
        <v>6045352</v>
      </c>
      <c r="V22" s="4">
        <v>5623855</v>
      </c>
      <c r="W22" s="4">
        <v>4411996</v>
      </c>
      <c r="X22" s="4">
        <v>4741121</v>
      </c>
      <c r="Y22" s="4">
        <v>4525816</v>
      </c>
      <c r="Z22" s="4">
        <v>3633909</v>
      </c>
      <c r="AA22" s="4">
        <v>249020040.51899999</v>
      </c>
      <c r="AB22" s="4">
        <v>0</v>
      </c>
      <c r="AC22" s="4">
        <v>1</v>
      </c>
      <c r="AD22" s="4">
        <v>21</v>
      </c>
      <c r="AE22" s="4"/>
      <c r="AF22" s="4"/>
      <c r="AG22" s="4">
        <v>283</v>
      </c>
      <c r="AH22" s="4"/>
      <c r="AI22" s="4"/>
      <c r="AJ22" s="4">
        <v>1</v>
      </c>
      <c r="AK22" s="4"/>
      <c r="AL22" s="4"/>
      <c r="AM22">
        <v>122078.246324154</v>
      </c>
      <c r="AN22">
        <v>3</v>
      </c>
      <c r="AO22">
        <v>5</v>
      </c>
      <c r="AP22">
        <v>0</v>
      </c>
      <c r="AQ22">
        <v>1</v>
      </c>
      <c r="AR22">
        <v>10977.1762554744</v>
      </c>
      <c r="AS22">
        <v>1</v>
      </c>
      <c r="AT22">
        <v>141070305.405</v>
      </c>
      <c r="AU22">
        <v>0</v>
      </c>
      <c r="AV22">
        <v>0.56650181692600143</v>
      </c>
      <c r="AW22">
        <v>0</v>
      </c>
      <c r="AX22">
        <v>0</v>
      </c>
    </row>
    <row r="23" spans="1:50" x14ac:dyDescent="0.25">
      <c r="A23" s="2" t="s">
        <v>125</v>
      </c>
      <c r="B23" s="3" t="s">
        <v>126</v>
      </c>
      <c r="C23" s="2" t="s">
        <v>127</v>
      </c>
      <c r="D23" s="2" t="s">
        <v>128</v>
      </c>
      <c r="E23" s="4">
        <v>39194</v>
      </c>
      <c r="F23" s="4">
        <v>539516</v>
      </c>
      <c r="G23" s="4">
        <v>14547</v>
      </c>
      <c r="H23" s="4">
        <v>706.91</v>
      </c>
      <c r="I23" s="4">
        <v>192</v>
      </c>
      <c r="J23" s="4">
        <v>9863</v>
      </c>
      <c r="K23" s="4">
        <v>818185</v>
      </c>
      <c r="L23" s="4">
        <v>1678057</v>
      </c>
      <c r="M23">
        <v>1621955</v>
      </c>
      <c r="N23">
        <v>1571003</v>
      </c>
      <c r="O23">
        <v>3.4589122386255999E-2</v>
      </c>
      <c r="P23">
        <v>6.8143727287599098E-2</v>
      </c>
      <c r="Q23" s="4">
        <v>2.1</v>
      </c>
      <c r="R23" s="4">
        <v>3</v>
      </c>
      <c r="S23" s="4">
        <v>573819</v>
      </c>
      <c r="T23" s="4">
        <v>244366</v>
      </c>
      <c r="U23" s="4">
        <v>1211677</v>
      </c>
      <c r="V23" s="4">
        <v>1151242</v>
      </c>
      <c r="W23" s="4">
        <v>1134200</v>
      </c>
      <c r="X23" s="4">
        <v>466380</v>
      </c>
      <c r="Y23" s="4">
        <v>470713</v>
      </c>
      <c r="Z23" s="4">
        <v>436803</v>
      </c>
      <c r="AA23" s="4">
        <v>706785648.75800002</v>
      </c>
      <c r="AB23" s="4">
        <v>354658746.23500001</v>
      </c>
      <c r="AC23" s="4">
        <v>1</v>
      </c>
      <c r="AD23" s="4">
        <v>54</v>
      </c>
      <c r="AE23" s="4">
        <v>324438</v>
      </c>
      <c r="AF23" s="4">
        <v>104034</v>
      </c>
      <c r="AG23" s="4">
        <v>121</v>
      </c>
      <c r="AH23" s="4">
        <v>1154062</v>
      </c>
      <c r="AI23" s="4">
        <v>661060</v>
      </c>
      <c r="AJ23" s="4">
        <v>4</v>
      </c>
      <c r="AK23" s="4">
        <v>105703</v>
      </c>
      <c r="AL23" s="4">
        <v>6188</v>
      </c>
      <c r="AM23">
        <v>102248.756709161</v>
      </c>
      <c r="AN23">
        <v>16</v>
      </c>
      <c r="AO23">
        <v>5</v>
      </c>
      <c r="AP23">
        <v>0</v>
      </c>
      <c r="AQ23">
        <v>0</v>
      </c>
      <c r="AR23">
        <v>67762.067116722596</v>
      </c>
      <c r="AS23">
        <v>8</v>
      </c>
      <c r="AT23">
        <v>135949051.45199999</v>
      </c>
      <c r="AU23">
        <v>0</v>
      </c>
      <c r="AV23">
        <v>0.19234834732552455</v>
      </c>
      <c r="AW23">
        <v>0.50179109728419724</v>
      </c>
      <c r="AX23">
        <v>0</v>
      </c>
    </row>
    <row r="24" spans="1:50" x14ac:dyDescent="0.25">
      <c r="A24" s="2" t="s">
        <v>129</v>
      </c>
      <c r="B24" s="3" t="s">
        <v>130</v>
      </c>
      <c r="C24" s="2" t="s">
        <v>131</v>
      </c>
      <c r="D24" s="2" t="s">
        <v>132</v>
      </c>
      <c r="E24" s="4">
        <v>45013</v>
      </c>
      <c r="F24" s="4">
        <v>566201</v>
      </c>
      <c r="G24" s="4">
        <v>13553</v>
      </c>
      <c r="H24" s="4">
        <v>210.34</v>
      </c>
      <c r="I24" s="4">
        <v>95</v>
      </c>
      <c r="J24" s="4">
        <v>10110</v>
      </c>
      <c r="K24" s="4">
        <v>842463</v>
      </c>
      <c r="L24" s="4">
        <v>1665817</v>
      </c>
      <c r="M24">
        <v>1602022</v>
      </c>
      <c r="N24">
        <v>1409205</v>
      </c>
      <c r="O24">
        <v>3.9821550515535903E-2</v>
      </c>
      <c r="P24">
        <v>0.182096997952746</v>
      </c>
      <c r="Q24" s="4">
        <v>2</v>
      </c>
      <c r="R24" s="4">
        <v>2.9</v>
      </c>
      <c r="S24" s="4">
        <v>674769</v>
      </c>
      <c r="T24" s="4">
        <v>167694</v>
      </c>
      <c r="U24" s="4">
        <v>1336012</v>
      </c>
      <c r="V24" s="4">
        <v>1289450</v>
      </c>
      <c r="W24" s="4">
        <v>1129186</v>
      </c>
      <c r="X24" s="4">
        <v>329805</v>
      </c>
      <c r="Y24" s="4">
        <v>312572</v>
      </c>
      <c r="Z24" s="4">
        <v>280019</v>
      </c>
      <c r="AA24" s="4">
        <v>210364682.412</v>
      </c>
      <c r="AB24" s="4">
        <v>0</v>
      </c>
      <c r="AC24" s="4">
        <v>1</v>
      </c>
      <c r="AD24" s="4">
        <v>12</v>
      </c>
      <c r="AE24" s="4"/>
      <c r="AF24" s="4"/>
      <c r="AG24" s="4">
        <v>76</v>
      </c>
      <c r="AH24" s="4"/>
      <c r="AI24" s="4"/>
      <c r="AJ24" s="4">
        <v>2</v>
      </c>
      <c r="AK24" s="4"/>
      <c r="AL24" s="4"/>
      <c r="AM24">
        <v>93426.149372411499</v>
      </c>
      <c r="AN24">
        <v>6</v>
      </c>
      <c r="AO24">
        <v>5</v>
      </c>
      <c r="AP24">
        <v>0</v>
      </c>
      <c r="AQ24">
        <v>0</v>
      </c>
      <c r="AR24">
        <v>5989.8735611911998</v>
      </c>
      <c r="AS24">
        <v>1</v>
      </c>
      <c r="AT24">
        <v>151278085.07499999</v>
      </c>
      <c r="AU24">
        <v>0</v>
      </c>
      <c r="AV24">
        <v>0.71912301694597813</v>
      </c>
      <c r="AW24">
        <v>0</v>
      </c>
      <c r="AX24">
        <v>0</v>
      </c>
    </row>
    <row r="25" spans="1:50" x14ac:dyDescent="0.25">
      <c r="A25" s="2" t="s">
        <v>133</v>
      </c>
      <c r="B25" s="3" t="s">
        <v>134</v>
      </c>
      <c r="C25" s="2" t="s">
        <v>135</v>
      </c>
      <c r="D25" s="2" t="s">
        <v>136</v>
      </c>
      <c r="E25" s="4">
        <v>29438</v>
      </c>
      <c r="F25" s="4">
        <v>277595</v>
      </c>
      <c r="G25" s="4">
        <v>13513</v>
      </c>
      <c r="H25" s="4">
        <v>1208.3399999999999</v>
      </c>
      <c r="I25" s="4">
        <v>103</v>
      </c>
      <c r="J25" s="4">
        <v>5906</v>
      </c>
      <c r="K25" s="4">
        <v>299936</v>
      </c>
      <c r="L25" s="4">
        <v>693269</v>
      </c>
      <c r="M25">
        <v>633192</v>
      </c>
      <c r="N25">
        <v>576258</v>
      </c>
      <c r="O25">
        <v>9.4879594183122903E-2</v>
      </c>
      <c r="P25">
        <v>0.20305314633376001</v>
      </c>
      <c r="Q25" s="4">
        <v>2.2999999999999998</v>
      </c>
      <c r="R25" s="4">
        <v>2.5</v>
      </c>
      <c r="S25" s="4">
        <v>248532</v>
      </c>
      <c r="T25" s="4">
        <v>51404</v>
      </c>
      <c r="U25" s="4">
        <v>592531</v>
      </c>
      <c r="V25" s="4">
        <v>544330</v>
      </c>
      <c r="W25" s="4">
        <v>495937</v>
      </c>
      <c r="X25" s="4">
        <v>100738</v>
      </c>
      <c r="Y25" s="4">
        <v>88862</v>
      </c>
      <c r="Z25" s="4">
        <v>80321</v>
      </c>
      <c r="AA25" s="4">
        <v>1209070295.5280001</v>
      </c>
      <c r="AB25" s="4">
        <v>0</v>
      </c>
      <c r="AC25" s="4">
        <v>0</v>
      </c>
      <c r="AD25" s="4">
        <v>23</v>
      </c>
      <c r="AE25" s="4"/>
      <c r="AF25" s="4"/>
      <c r="AG25" s="4">
        <v>78</v>
      </c>
      <c r="AH25" s="4">
        <v>456064</v>
      </c>
      <c r="AI25" s="4">
        <v>254232</v>
      </c>
      <c r="AJ25" s="4">
        <v>2</v>
      </c>
      <c r="AK25" s="4"/>
      <c r="AL25" s="4"/>
      <c r="AM25">
        <v>203387.88591769701</v>
      </c>
      <c r="AN25">
        <v>10</v>
      </c>
      <c r="AO25">
        <v>5</v>
      </c>
      <c r="AP25">
        <v>0</v>
      </c>
      <c r="AQ25">
        <v>0</v>
      </c>
      <c r="AR25">
        <v>42741.033591710002</v>
      </c>
      <c r="AS25">
        <v>8</v>
      </c>
      <c r="AT25">
        <v>61232787.167000003</v>
      </c>
      <c r="AU25">
        <v>0</v>
      </c>
      <c r="AV25">
        <v>5.0644521988078194E-2</v>
      </c>
      <c r="AW25">
        <v>0</v>
      </c>
      <c r="AX25">
        <v>0</v>
      </c>
    </row>
    <row r="26" spans="1:50" x14ac:dyDescent="0.25">
      <c r="A26" s="2" t="s">
        <v>137</v>
      </c>
      <c r="B26" s="3" t="s">
        <v>138</v>
      </c>
      <c r="C26" s="2" t="s">
        <v>139</v>
      </c>
      <c r="D26" s="2" t="s">
        <v>140</v>
      </c>
      <c r="E26" s="4">
        <v>41948</v>
      </c>
      <c r="F26" s="4">
        <v>512354</v>
      </c>
      <c r="G26" s="4">
        <v>13372</v>
      </c>
      <c r="H26" s="4">
        <v>328.48</v>
      </c>
      <c r="I26" s="4">
        <v>186</v>
      </c>
      <c r="J26" s="4">
        <v>24150</v>
      </c>
      <c r="K26" s="4">
        <v>2316451</v>
      </c>
      <c r="L26" s="4">
        <v>4709886</v>
      </c>
      <c r="M26">
        <v>4604408</v>
      </c>
      <c r="N26">
        <v>4441896</v>
      </c>
      <c r="O26">
        <v>2.2908048113894401E-2</v>
      </c>
      <c r="P26">
        <v>6.0332344566374402E-2</v>
      </c>
      <c r="Q26" s="4">
        <v>2</v>
      </c>
      <c r="R26" s="4">
        <v>8.5</v>
      </c>
      <c r="S26" s="4">
        <v>1846950</v>
      </c>
      <c r="T26" s="4">
        <v>469501</v>
      </c>
      <c r="U26" s="4">
        <v>3749780</v>
      </c>
      <c r="V26" s="4">
        <v>3635077</v>
      </c>
      <c r="W26" s="4">
        <v>3613288</v>
      </c>
      <c r="X26" s="4">
        <v>960106</v>
      </c>
      <c r="Y26" s="4">
        <v>969331</v>
      </c>
      <c r="Z26" s="4">
        <v>828608</v>
      </c>
      <c r="AA26" s="4">
        <v>328664971.10699999</v>
      </c>
      <c r="AB26" s="4">
        <v>0</v>
      </c>
      <c r="AC26" s="4">
        <v>1</v>
      </c>
      <c r="AD26" s="4">
        <v>35</v>
      </c>
      <c r="AE26" s="4">
        <v>379552</v>
      </c>
      <c r="AF26" s="4">
        <v>146420</v>
      </c>
      <c r="AG26" s="4">
        <v>151</v>
      </c>
      <c r="AH26" s="4">
        <v>4330334</v>
      </c>
      <c r="AI26" s="4">
        <v>2170031</v>
      </c>
      <c r="AJ26" s="4"/>
      <c r="AK26" s="4"/>
      <c r="AL26" s="4"/>
      <c r="AM26">
        <v>60986.088698406602</v>
      </c>
      <c r="AN26">
        <v>9</v>
      </c>
      <c r="AO26">
        <v>5</v>
      </c>
      <c r="AP26">
        <v>0</v>
      </c>
      <c r="AQ26">
        <v>1</v>
      </c>
      <c r="AR26">
        <v>6792.7169073029399</v>
      </c>
      <c r="AS26">
        <v>1</v>
      </c>
      <c r="AT26">
        <v>157135170.63299999</v>
      </c>
      <c r="AU26">
        <v>664738.55700000003</v>
      </c>
      <c r="AV26">
        <v>0.47810136292815686</v>
      </c>
      <c r="AW26">
        <v>0</v>
      </c>
      <c r="AX26">
        <v>2.0225415405878107E-3</v>
      </c>
    </row>
    <row r="27" spans="1:50" x14ac:dyDescent="0.25">
      <c r="A27" s="2" t="s">
        <v>141</v>
      </c>
      <c r="B27" s="3" t="s">
        <v>142</v>
      </c>
      <c r="C27" s="2" t="s">
        <v>143</v>
      </c>
      <c r="D27" s="2" t="s">
        <v>144</v>
      </c>
      <c r="E27" s="4">
        <v>44769</v>
      </c>
      <c r="F27" s="4">
        <v>327065</v>
      </c>
      <c r="G27" s="4">
        <v>13157</v>
      </c>
      <c r="H27" s="4">
        <v>410.95</v>
      </c>
      <c r="I27" s="4">
        <v>57</v>
      </c>
      <c r="J27" s="4">
        <v>4215</v>
      </c>
      <c r="K27" s="4">
        <v>381655</v>
      </c>
      <c r="L27" s="4">
        <v>669816</v>
      </c>
      <c r="M27">
        <v>617545</v>
      </c>
      <c r="N27">
        <v>611223</v>
      </c>
      <c r="O27">
        <v>8.4643224380409596E-2</v>
      </c>
      <c r="P27">
        <v>9.5861903102468296E-2</v>
      </c>
      <c r="Q27" s="4">
        <v>1.8</v>
      </c>
      <c r="R27" s="4">
        <v>2</v>
      </c>
      <c r="S27" s="4">
        <v>309342</v>
      </c>
      <c r="T27" s="4">
        <v>72313</v>
      </c>
      <c r="U27" s="4">
        <v>526758</v>
      </c>
      <c r="V27" s="4">
        <v>490333</v>
      </c>
      <c r="W27" s="4">
        <v>477141</v>
      </c>
      <c r="X27" s="4">
        <v>143058</v>
      </c>
      <c r="Y27" s="4">
        <v>127212</v>
      </c>
      <c r="Z27" s="4">
        <v>134082</v>
      </c>
      <c r="AA27" s="4">
        <v>412933254.21600002</v>
      </c>
      <c r="AB27" s="4">
        <v>27187277.616999999</v>
      </c>
      <c r="AC27" s="4">
        <v>0</v>
      </c>
      <c r="AD27" s="4">
        <v>9</v>
      </c>
      <c r="AE27" s="4">
        <v>80993</v>
      </c>
      <c r="AF27" s="4">
        <v>32467</v>
      </c>
      <c r="AG27" s="4">
        <v>48</v>
      </c>
      <c r="AH27" s="4">
        <v>588823</v>
      </c>
      <c r="AI27" s="4">
        <v>349188</v>
      </c>
      <c r="AJ27" s="4"/>
      <c r="AK27" s="4"/>
      <c r="AL27" s="4"/>
      <c r="AM27">
        <v>104459.54711866099</v>
      </c>
      <c r="AN27">
        <v>7</v>
      </c>
      <c r="AO27">
        <v>5</v>
      </c>
      <c r="AP27">
        <v>0</v>
      </c>
      <c r="AQ27">
        <v>1</v>
      </c>
      <c r="AR27">
        <v>9594.3518298396302</v>
      </c>
      <c r="AS27">
        <v>8</v>
      </c>
      <c r="AT27">
        <v>126359775.46699999</v>
      </c>
      <c r="AU27">
        <v>0</v>
      </c>
      <c r="AV27">
        <v>0.30600532695509874</v>
      </c>
      <c r="AW27">
        <v>6.5839399804741044E-2</v>
      </c>
      <c r="AX27">
        <v>0</v>
      </c>
    </row>
    <row r="28" spans="1:50" x14ac:dyDescent="0.25">
      <c r="A28" s="2" t="s">
        <v>145</v>
      </c>
      <c r="B28" s="3" t="s">
        <v>146</v>
      </c>
      <c r="C28" s="2" t="s">
        <v>147</v>
      </c>
      <c r="D28" s="2" t="s">
        <v>148</v>
      </c>
      <c r="E28" s="4">
        <v>28929</v>
      </c>
      <c r="F28" s="4">
        <v>578252</v>
      </c>
      <c r="G28" s="4">
        <v>13144</v>
      </c>
      <c r="H28" s="4">
        <v>1153.21</v>
      </c>
      <c r="I28" s="4">
        <v>144</v>
      </c>
      <c r="J28" s="4">
        <v>9569</v>
      </c>
      <c r="K28" s="4">
        <v>642177</v>
      </c>
      <c r="L28" s="4">
        <v>1360650</v>
      </c>
      <c r="M28">
        <v>1304472</v>
      </c>
      <c r="N28">
        <v>1319926</v>
      </c>
      <c r="O28">
        <v>4.3065700145346102E-2</v>
      </c>
      <c r="P28">
        <v>3.08532448031178E-2</v>
      </c>
      <c r="Q28" s="4">
        <v>2.1</v>
      </c>
      <c r="R28" s="4">
        <v>2.2999999999999998</v>
      </c>
      <c r="S28" s="4">
        <v>552456</v>
      </c>
      <c r="T28" s="4">
        <v>89721</v>
      </c>
      <c r="U28" s="4">
        <v>1160334</v>
      </c>
      <c r="V28" s="4">
        <v>1115732</v>
      </c>
      <c r="W28" s="4">
        <v>1148270</v>
      </c>
      <c r="X28" s="4">
        <v>200316</v>
      </c>
      <c r="Y28" s="4">
        <v>188740</v>
      </c>
      <c r="Z28" s="4">
        <v>171656</v>
      </c>
      <c r="AA28" s="4">
        <v>1150889870.1240001</v>
      </c>
      <c r="AB28" s="4">
        <v>987731837.99899995</v>
      </c>
      <c r="AC28" s="4">
        <v>0</v>
      </c>
      <c r="AD28" s="4">
        <v>26</v>
      </c>
      <c r="AE28" s="4"/>
      <c r="AF28" s="4"/>
      <c r="AG28" s="4">
        <v>110</v>
      </c>
      <c r="AH28" s="4">
        <v>940907</v>
      </c>
      <c r="AI28" s="4">
        <v>520415</v>
      </c>
      <c r="AJ28" s="4">
        <v>2</v>
      </c>
      <c r="AK28" s="4"/>
      <c r="AL28" s="4"/>
      <c r="AM28">
        <v>153939.061378944</v>
      </c>
      <c r="AN28">
        <v>16</v>
      </c>
      <c r="AO28">
        <v>5</v>
      </c>
      <c r="AP28">
        <v>0</v>
      </c>
      <c r="AQ28">
        <v>0</v>
      </c>
      <c r="AR28">
        <v>13680.940200283099</v>
      </c>
      <c r="AS28">
        <v>16</v>
      </c>
      <c r="AT28">
        <v>133834151.544</v>
      </c>
      <c r="AU28">
        <v>25816321.831</v>
      </c>
      <c r="AV28">
        <v>0.11628753977092555</v>
      </c>
      <c r="AW28">
        <v>0.85823314953026653</v>
      </c>
      <c r="AX28">
        <v>2.2431617916854614E-2</v>
      </c>
    </row>
    <row r="29" spans="1:50" x14ac:dyDescent="0.25">
      <c r="A29" s="2" t="s">
        <v>149</v>
      </c>
      <c r="B29" s="3" t="s">
        <v>150</v>
      </c>
      <c r="C29" s="2" t="s">
        <v>151</v>
      </c>
      <c r="D29" s="2" t="s">
        <v>152</v>
      </c>
      <c r="E29" s="4">
        <v>28768</v>
      </c>
      <c r="F29" s="4">
        <v>201165</v>
      </c>
      <c r="G29" s="4">
        <v>13037</v>
      </c>
      <c r="H29" s="4">
        <v>2028.56</v>
      </c>
      <c r="I29" s="4">
        <v>90</v>
      </c>
      <c r="J29" s="4">
        <v>4760</v>
      </c>
      <c r="K29" s="4">
        <v>284913</v>
      </c>
      <c r="L29" s="4">
        <v>792396</v>
      </c>
      <c r="M29">
        <v>776001</v>
      </c>
      <c r="N29">
        <v>746678</v>
      </c>
      <c r="O29">
        <v>2.1127550093363201E-2</v>
      </c>
      <c r="P29">
        <v>6.1228534924023602E-2</v>
      </c>
      <c r="Q29" s="4">
        <v>2.8</v>
      </c>
      <c r="R29" s="4">
        <v>4</v>
      </c>
      <c r="S29" s="4">
        <v>250689</v>
      </c>
      <c r="T29" s="4">
        <v>34224</v>
      </c>
      <c r="U29" s="4">
        <v>706417</v>
      </c>
      <c r="V29" s="4">
        <v>694185</v>
      </c>
      <c r="W29" s="4">
        <v>677350</v>
      </c>
      <c r="X29" s="4">
        <v>85979</v>
      </c>
      <c r="Y29" s="4">
        <v>81816</v>
      </c>
      <c r="Z29" s="4">
        <v>69328</v>
      </c>
      <c r="AA29" s="4">
        <v>2029635360.3729999</v>
      </c>
      <c r="AB29" s="4">
        <v>351448074.73799998</v>
      </c>
      <c r="AC29" s="4">
        <v>0</v>
      </c>
      <c r="AD29" s="4">
        <v>24</v>
      </c>
      <c r="AE29" s="4">
        <v>87403</v>
      </c>
      <c r="AF29" s="4">
        <v>30979</v>
      </c>
      <c r="AG29" s="4">
        <v>63</v>
      </c>
      <c r="AH29" s="4">
        <v>471402</v>
      </c>
      <c r="AI29" s="4">
        <v>244420</v>
      </c>
      <c r="AJ29" s="4">
        <v>3</v>
      </c>
      <c r="AK29" s="4">
        <v>233591</v>
      </c>
      <c r="AL29" s="4">
        <v>9514</v>
      </c>
      <c r="AM29">
        <v>198416.32062521699</v>
      </c>
      <c r="AN29">
        <v>9</v>
      </c>
      <c r="AO29">
        <v>5</v>
      </c>
      <c r="AP29">
        <v>0</v>
      </c>
      <c r="AQ29">
        <v>1</v>
      </c>
      <c r="AR29">
        <v>33829.355386696203</v>
      </c>
      <c r="AS29">
        <v>7</v>
      </c>
      <c r="AT29">
        <v>62927348.564000003</v>
      </c>
      <c r="AU29">
        <v>11488901.393999999</v>
      </c>
      <c r="AV29">
        <v>3.100426302803249E-2</v>
      </c>
      <c r="AW29">
        <v>0.17315823403540426</v>
      </c>
      <c r="AX29">
        <v>5.6605741200176007E-3</v>
      </c>
    </row>
    <row r="30" spans="1:50" x14ac:dyDescent="0.25">
      <c r="A30" s="2" t="s">
        <v>153</v>
      </c>
      <c r="B30" s="3" t="s">
        <v>154</v>
      </c>
      <c r="C30" s="2" t="s">
        <v>155</v>
      </c>
      <c r="D30" s="2" t="s">
        <v>156</v>
      </c>
      <c r="E30" s="4">
        <v>38762</v>
      </c>
      <c r="F30" s="4">
        <v>502979</v>
      </c>
      <c r="G30" s="4">
        <v>13022</v>
      </c>
      <c r="H30" s="4">
        <v>297.8</v>
      </c>
      <c r="I30" s="4">
        <v>142</v>
      </c>
      <c r="J30" s="4">
        <v>19929</v>
      </c>
      <c r="K30" s="4">
        <v>1929694</v>
      </c>
      <c r="L30" s="4">
        <v>3602857</v>
      </c>
      <c r="M30">
        <v>3376257</v>
      </c>
      <c r="N30">
        <v>2764851</v>
      </c>
      <c r="O30">
        <v>6.71157438548073E-2</v>
      </c>
      <c r="P30">
        <v>0.30309264405206698</v>
      </c>
      <c r="Q30" s="4">
        <v>1.9</v>
      </c>
      <c r="R30" s="4">
        <v>6.1</v>
      </c>
      <c r="S30" s="4">
        <v>1670046</v>
      </c>
      <c r="T30" s="4">
        <v>259648</v>
      </c>
      <c r="U30" s="4">
        <v>3070287</v>
      </c>
      <c r="V30" s="4">
        <v>2834043</v>
      </c>
      <c r="W30" s="4">
        <v>2372326</v>
      </c>
      <c r="X30" s="4">
        <v>532570</v>
      </c>
      <c r="Y30" s="4">
        <v>542214</v>
      </c>
      <c r="Z30" s="4">
        <v>392525</v>
      </c>
      <c r="AA30" s="4">
        <v>299076528.68099999</v>
      </c>
      <c r="AB30" s="4">
        <v>0</v>
      </c>
      <c r="AC30" s="4">
        <v>1</v>
      </c>
      <c r="AD30" s="4">
        <v>34</v>
      </c>
      <c r="AE30" s="4">
        <v>471343</v>
      </c>
      <c r="AF30" s="4">
        <v>204911</v>
      </c>
      <c r="AG30" s="4">
        <v>108</v>
      </c>
      <c r="AH30" s="4">
        <v>3131514</v>
      </c>
      <c r="AI30" s="4">
        <v>1724783</v>
      </c>
      <c r="AJ30" s="4"/>
      <c r="AK30" s="4"/>
      <c r="AL30" s="4"/>
      <c r="AM30">
        <v>116646.59411639201</v>
      </c>
      <c r="AN30">
        <v>3</v>
      </c>
      <c r="AO30">
        <v>5</v>
      </c>
      <c r="AP30">
        <v>0</v>
      </c>
      <c r="AQ30">
        <v>0</v>
      </c>
      <c r="AR30">
        <v>13275.396513866501</v>
      </c>
      <c r="AS30">
        <v>1</v>
      </c>
      <c r="AT30">
        <v>176575271.079</v>
      </c>
      <c r="AU30">
        <v>0</v>
      </c>
      <c r="AV30">
        <v>0.59040163351413688</v>
      </c>
      <c r="AW30">
        <v>0</v>
      </c>
      <c r="AX30">
        <v>0</v>
      </c>
    </row>
    <row r="31" spans="1:50" x14ac:dyDescent="0.25">
      <c r="A31" s="2" t="s">
        <v>157</v>
      </c>
      <c r="B31" s="3" t="s">
        <v>158</v>
      </c>
      <c r="C31" s="2" t="s">
        <v>159</v>
      </c>
      <c r="D31" s="2" t="s">
        <v>160</v>
      </c>
      <c r="E31" s="4">
        <v>41795</v>
      </c>
      <c r="F31" s="4">
        <v>410202</v>
      </c>
      <c r="G31" s="4">
        <v>12889</v>
      </c>
      <c r="H31" s="4">
        <v>1850.35</v>
      </c>
      <c r="I31" s="4">
        <v>541</v>
      </c>
      <c r="J31" s="4">
        <v>31614</v>
      </c>
      <c r="K31" s="4">
        <v>1906725</v>
      </c>
      <c r="L31" s="4">
        <v>4035398</v>
      </c>
      <c r="M31">
        <v>3837941</v>
      </c>
      <c r="N31">
        <v>3400214</v>
      </c>
      <c r="O31">
        <v>5.1448680425259199E-2</v>
      </c>
      <c r="P31">
        <v>0.18680706567292499</v>
      </c>
      <c r="Q31" s="4">
        <v>2.1</v>
      </c>
      <c r="R31" s="4">
        <v>9.4</v>
      </c>
      <c r="S31" s="4">
        <v>1190080</v>
      </c>
      <c r="T31" s="4">
        <v>716645</v>
      </c>
      <c r="U31" s="4">
        <v>2760345</v>
      </c>
      <c r="V31" s="4">
        <v>2634292</v>
      </c>
      <c r="W31" s="4">
        <v>2378775</v>
      </c>
      <c r="X31" s="4">
        <v>1275053</v>
      </c>
      <c r="Y31" s="4">
        <v>1203649</v>
      </c>
      <c r="Z31" s="4">
        <v>1021439</v>
      </c>
      <c r="AA31" s="4">
        <v>1858260838.418</v>
      </c>
      <c r="AB31" s="4">
        <v>1164207078.941</v>
      </c>
      <c r="AC31" s="4">
        <v>0</v>
      </c>
      <c r="AD31" s="4">
        <v>211</v>
      </c>
      <c r="AE31" s="4">
        <v>1044721</v>
      </c>
      <c r="AF31" s="4">
        <v>413329</v>
      </c>
      <c r="AG31" s="4">
        <v>324</v>
      </c>
      <c r="AH31" s="4">
        <v>2695092</v>
      </c>
      <c r="AI31" s="4">
        <v>1479668</v>
      </c>
      <c r="AJ31" s="4">
        <v>6</v>
      </c>
      <c r="AK31" s="4">
        <v>295585</v>
      </c>
      <c r="AL31" s="4">
        <v>13728</v>
      </c>
      <c r="AM31">
        <v>186850.53404128499</v>
      </c>
      <c r="AN31">
        <v>7</v>
      </c>
      <c r="AO31">
        <v>5</v>
      </c>
      <c r="AP31">
        <v>0</v>
      </c>
      <c r="AQ31">
        <v>1</v>
      </c>
      <c r="AR31">
        <v>18174.702906786599</v>
      </c>
      <c r="AS31">
        <v>11</v>
      </c>
      <c r="AT31">
        <v>71542703.832000002</v>
      </c>
      <c r="AU31">
        <v>169505519.92300001</v>
      </c>
      <c r="AV31">
        <v>3.8499817868898702E-2</v>
      </c>
      <c r="AW31">
        <v>0.62650358597242395</v>
      </c>
      <c r="AX31">
        <v>9.1217291145900575E-2</v>
      </c>
    </row>
    <row r="32" spans="1:50" x14ac:dyDescent="0.25">
      <c r="A32" s="2" t="s">
        <v>161</v>
      </c>
      <c r="B32" s="3" t="s">
        <v>162</v>
      </c>
      <c r="C32" s="2" t="s">
        <v>163</v>
      </c>
      <c r="D32" s="2" t="s">
        <v>164</v>
      </c>
      <c r="E32" s="4">
        <v>35419</v>
      </c>
      <c r="F32" s="4">
        <v>191681</v>
      </c>
      <c r="G32" s="4">
        <v>12475</v>
      </c>
      <c r="H32" s="4">
        <v>1434.01</v>
      </c>
      <c r="I32" s="4">
        <v>68</v>
      </c>
      <c r="J32" s="4">
        <v>4371</v>
      </c>
      <c r="K32" s="4">
        <v>230309</v>
      </c>
      <c r="L32" s="4">
        <v>447039</v>
      </c>
      <c r="M32">
        <v>422542</v>
      </c>
      <c r="N32">
        <v>405854</v>
      </c>
      <c r="O32">
        <v>5.7975301863483403E-2</v>
      </c>
      <c r="P32">
        <v>0.101477378564706</v>
      </c>
      <c r="Q32" s="4">
        <v>1.9</v>
      </c>
      <c r="R32" s="4">
        <v>2.4</v>
      </c>
      <c r="S32" s="4">
        <v>202420</v>
      </c>
      <c r="T32" s="4">
        <v>27889</v>
      </c>
      <c r="U32" s="4">
        <v>395751</v>
      </c>
      <c r="V32" s="4">
        <v>372220</v>
      </c>
      <c r="W32" s="4">
        <v>341873</v>
      </c>
      <c r="X32" s="4">
        <v>51288</v>
      </c>
      <c r="Y32" s="4">
        <v>50322</v>
      </c>
      <c r="Z32" s="4">
        <v>63981</v>
      </c>
      <c r="AA32" s="4">
        <v>1438166008.4319999</v>
      </c>
      <c r="AB32" s="4">
        <v>357346308.403</v>
      </c>
      <c r="AC32" s="4">
        <v>0</v>
      </c>
      <c r="AD32" s="4">
        <v>11</v>
      </c>
      <c r="AE32" s="4">
        <v>44792</v>
      </c>
      <c r="AF32" s="4">
        <v>18513</v>
      </c>
      <c r="AG32" s="4">
        <v>57</v>
      </c>
      <c r="AH32" s="4">
        <v>402247</v>
      </c>
      <c r="AI32" s="4">
        <v>211796</v>
      </c>
      <c r="AJ32" s="4"/>
      <c r="AK32" s="4"/>
      <c r="AL32" s="4"/>
      <c r="AM32">
        <v>231960.13413124299</v>
      </c>
      <c r="AN32">
        <v>8</v>
      </c>
      <c r="AO32">
        <v>5</v>
      </c>
      <c r="AP32">
        <v>0</v>
      </c>
      <c r="AQ32">
        <v>0</v>
      </c>
      <c r="AR32">
        <v>23962.359736375998</v>
      </c>
      <c r="AS32">
        <v>7</v>
      </c>
      <c r="AT32">
        <v>45650878.622000001</v>
      </c>
      <c r="AU32">
        <v>5611928.8839999996</v>
      </c>
      <c r="AV32">
        <v>3.1742426364096958E-2</v>
      </c>
      <c r="AW32">
        <v>0.24847361591629233</v>
      </c>
      <c r="AX32">
        <v>3.9021426254668328E-3</v>
      </c>
    </row>
    <row r="33" spans="1:50" x14ac:dyDescent="0.25">
      <c r="A33" s="2" t="s">
        <v>165</v>
      </c>
      <c r="B33" s="3" t="s">
        <v>166</v>
      </c>
      <c r="C33" s="2" t="s">
        <v>167</v>
      </c>
      <c r="D33" s="2" t="s">
        <v>168</v>
      </c>
      <c r="E33" s="4">
        <v>31123</v>
      </c>
      <c r="F33" s="4">
        <v>172127</v>
      </c>
      <c r="G33" s="4">
        <v>12191</v>
      </c>
      <c r="H33" s="4">
        <v>1453.84</v>
      </c>
      <c r="I33" s="4">
        <v>59</v>
      </c>
      <c r="J33" s="4">
        <v>4070</v>
      </c>
      <c r="K33" s="4">
        <v>132834</v>
      </c>
      <c r="L33" s="4">
        <v>278498</v>
      </c>
      <c r="M33">
        <v>240435</v>
      </c>
      <c r="N33">
        <v>195200</v>
      </c>
      <c r="O33">
        <v>0.158308898454884</v>
      </c>
      <c r="P33">
        <v>0.42673155737704899</v>
      </c>
      <c r="Q33" s="4">
        <v>2.1</v>
      </c>
      <c r="R33" s="4">
        <v>1.7</v>
      </c>
      <c r="S33" s="4">
        <v>119762</v>
      </c>
      <c r="T33" s="4">
        <v>13072</v>
      </c>
      <c r="U33" s="4">
        <v>253735</v>
      </c>
      <c r="V33" s="4">
        <v>219261</v>
      </c>
      <c r="W33" s="4">
        <v>177287</v>
      </c>
      <c r="X33" s="4">
        <v>24763</v>
      </c>
      <c r="Y33" s="4">
        <v>21174</v>
      </c>
      <c r="Z33" s="4">
        <v>17913</v>
      </c>
      <c r="AA33" s="4">
        <v>1460582299.927</v>
      </c>
      <c r="AB33" s="4">
        <v>547588467.41499996</v>
      </c>
      <c r="AC33" s="4">
        <v>0</v>
      </c>
      <c r="AD33" s="4">
        <v>14</v>
      </c>
      <c r="AE33" s="4">
        <v>47089</v>
      </c>
      <c r="AF33" s="4">
        <v>20229</v>
      </c>
      <c r="AG33" s="4">
        <v>45</v>
      </c>
      <c r="AH33" s="4">
        <v>231409</v>
      </c>
      <c r="AI33" s="4">
        <v>112605</v>
      </c>
      <c r="AJ33" s="4"/>
      <c r="AK33" s="4"/>
      <c r="AL33" s="4"/>
      <c r="AM33">
        <v>192513.16344428901</v>
      </c>
      <c r="AN33">
        <v>6</v>
      </c>
      <c r="AO33">
        <v>5</v>
      </c>
      <c r="AP33">
        <v>0</v>
      </c>
      <c r="AQ33">
        <v>0</v>
      </c>
      <c r="AR33">
        <v>40634.227228219701</v>
      </c>
      <c r="AS33">
        <v>5</v>
      </c>
      <c r="AT33">
        <v>61184943.468000002</v>
      </c>
      <c r="AU33">
        <v>6802412.2060000002</v>
      </c>
      <c r="AV33">
        <v>4.1890787989870906E-2</v>
      </c>
      <c r="AW33">
        <v>0.37491106625239018</v>
      </c>
      <c r="AX33">
        <v>4.6573289340422546E-3</v>
      </c>
    </row>
    <row r="34" spans="1:50" x14ac:dyDescent="0.25">
      <c r="A34" s="2" t="s">
        <v>169</v>
      </c>
      <c r="B34" s="3" t="s">
        <v>170</v>
      </c>
      <c r="C34" s="2" t="s">
        <v>171</v>
      </c>
      <c r="D34" s="2" t="s">
        <v>172</v>
      </c>
      <c r="E34" s="4">
        <v>31659</v>
      </c>
      <c r="F34" s="4">
        <v>348681</v>
      </c>
      <c r="G34" s="4">
        <v>12157</v>
      </c>
      <c r="H34" s="4">
        <v>1246.22</v>
      </c>
      <c r="I34" s="4">
        <v>181</v>
      </c>
      <c r="J34" s="4">
        <v>9131</v>
      </c>
      <c r="K34" s="4">
        <v>439922</v>
      </c>
      <c r="L34" s="4">
        <v>1718555</v>
      </c>
      <c r="M34">
        <v>1686991</v>
      </c>
      <c r="N34">
        <v>1588988</v>
      </c>
      <c r="O34">
        <v>1.8710236154193999E-2</v>
      </c>
      <c r="P34">
        <v>8.1540578028279603E-2</v>
      </c>
      <c r="Q34" s="4">
        <v>3.9</v>
      </c>
      <c r="R34" s="4">
        <v>4.9000000000000004</v>
      </c>
      <c r="S34" s="4">
        <v>401154</v>
      </c>
      <c r="T34" s="4">
        <v>38768</v>
      </c>
      <c r="U34" s="4">
        <v>1605217</v>
      </c>
      <c r="V34" s="4">
        <v>1570699</v>
      </c>
      <c r="W34" s="4">
        <v>1469785</v>
      </c>
      <c r="X34" s="4">
        <v>113338</v>
      </c>
      <c r="Y34" s="4">
        <v>116292</v>
      </c>
      <c r="Z34" s="4">
        <v>119203</v>
      </c>
      <c r="AA34" s="4">
        <v>1243910027.4660001</v>
      </c>
      <c r="AB34" s="4">
        <v>1175091868.092</v>
      </c>
      <c r="AC34" s="4">
        <v>0</v>
      </c>
      <c r="AD34" s="4">
        <v>36</v>
      </c>
      <c r="AE34" s="4">
        <v>281052</v>
      </c>
      <c r="AF34" s="4">
        <v>78278</v>
      </c>
      <c r="AG34" s="4">
        <v>124</v>
      </c>
      <c r="AH34" s="4">
        <v>630623</v>
      </c>
      <c r="AI34" s="4">
        <v>287819</v>
      </c>
      <c r="AJ34" s="4">
        <v>9</v>
      </c>
      <c r="AK34" s="4">
        <v>654262</v>
      </c>
      <c r="AL34" s="4">
        <v>28500</v>
      </c>
      <c r="AM34">
        <v>104395.922823132</v>
      </c>
      <c r="AN34">
        <v>13</v>
      </c>
      <c r="AO34">
        <v>5</v>
      </c>
      <c r="AP34">
        <v>0</v>
      </c>
      <c r="AQ34">
        <v>0</v>
      </c>
      <c r="AR34">
        <v>49381.990933703397</v>
      </c>
      <c r="AS34">
        <v>12</v>
      </c>
      <c r="AT34">
        <v>103097456.234</v>
      </c>
      <c r="AU34">
        <v>860605.62899999996</v>
      </c>
      <c r="AV34">
        <v>8.2881763115956533E-2</v>
      </c>
      <c r="AW34">
        <v>0.94467593487111667</v>
      </c>
      <c r="AX34">
        <v>6.9185520656438551E-4</v>
      </c>
    </row>
    <row r="35" spans="1:50" x14ac:dyDescent="0.25">
      <c r="A35" s="2" t="s">
        <v>173</v>
      </c>
      <c r="B35" s="3" t="s">
        <v>174</v>
      </c>
      <c r="C35" s="2" t="s">
        <v>175</v>
      </c>
      <c r="D35" s="2" t="s">
        <v>176</v>
      </c>
      <c r="E35" s="4">
        <v>40713</v>
      </c>
      <c r="F35" s="4">
        <v>571143</v>
      </c>
      <c r="G35" s="4">
        <v>12137</v>
      </c>
      <c r="H35" s="4">
        <v>280.70999999999998</v>
      </c>
      <c r="I35" s="4">
        <v>63</v>
      </c>
      <c r="J35" s="4">
        <v>7631</v>
      </c>
      <c r="K35" s="4">
        <v>861907</v>
      </c>
      <c r="L35" s="4">
        <v>1440863</v>
      </c>
      <c r="M35">
        <v>1352848</v>
      </c>
      <c r="N35">
        <v>1071627</v>
      </c>
      <c r="O35">
        <v>6.50590458055893E-2</v>
      </c>
      <c r="P35">
        <v>0.34455645481123598</v>
      </c>
      <c r="Q35" s="4">
        <v>1.7</v>
      </c>
      <c r="R35" s="4">
        <v>2.5</v>
      </c>
      <c r="S35" s="4">
        <v>673363</v>
      </c>
      <c r="T35" s="4">
        <v>188544</v>
      </c>
      <c r="U35" s="4">
        <v>1118449</v>
      </c>
      <c r="V35" s="4">
        <v>1057207</v>
      </c>
      <c r="W35" s="4">
        <v>822504</v>
      </c>
      <c r="X35" s="4">
        <v>322414</v>
      </c>
      <c r="Y35" s="4">
        <v>295641</v>
      </c>
      <c r="Z35" s="4">
        <v>249123</v>
      </c>
      <c r="AA35" s="4">
        <v>279436906.347</v>
      </c>
      <c r="AB35" s="4">
        <v>0</v>
      </c>
      <c r="AC35" s="4">
        <v>1</v>
      </c>
      <c r="AD35" s="4">
        <v>2</v>
      </c>
      <c r="AE35" s="4">
        <v>65508</v>
      </c>
      <c r="AF35" s="4">
        <v>27996</v>
      </c>
      <c r="AG35" s="4">
        <v>58</v>
      </c>
      <c r="AH35" s="4">
        <v>1254745</v>
      </c>
      <c r="AI35" s="4">
        <v>823541</v>
      </c>
      <c r="AJ35" s="4">
        <v>1</v>
      </c>
      <c r="AK35" s="4"/>
      <c r="AL35" s="4"/>
      <c r="AM35">
        <v>148611.27409086199</v>
      </c>
      <c r="AN35">
        <v>4</v>
      </c>
      <c r="AO35">
        <v>5</v>
      </c>
      <c r="AP35">
        <v>0</v>
      </c>
      <c r="AQ35">
        <v>1</v>
      </c>
      <c r="AR35">
        <v>10231.136219116799</v>
      </c>
      <c r="AS35">
        <v>1</v>
      </c>
      <c r="AT35">
        <v>174516001.49599999</v>
      </c>
      <c r="AU35">
        <v>0</v>
      </c>
      <c r="AV35">
        <v>0.62452738894585735</v>
      </c>
      <c r="AW35">
        <v>0</v>
      </c>
      <c r="AX35">
        <v>0</v>
      </c>
    </row>
    <row r="36" spans="1:50" x14ac:dyDescent="0.25">
      <c r="A36" s="2" t="s">
        <v>177</v>
      </c>
      <c r="B36" s="3" t="s">
        <v>178</v>
      </c>
      <c r="C36" s="2" t="s">
        <v>179</v>
      </c>
      <c r="D36" s="2" t="s">
        <v>180</v>
      </c>
      <c r="E36" s="4">
        <v>36736</v>
      </c>
      <c r="F36" s="4">
        <v>423819</v>
      </c>
      <c r="G36" s="4">
        <v>12061</v>
      </c>
      <c r="H36" s="4">
        <v>1061.07</v>
      </c>
      <c r="I36" s="4">
        <v>108</v>
      </c>
      <c r="J36" s="4">
        <v>3655</v>
      </c>
      <c r="K36" s="4">
        <v>205745</v>
      </c>
      <c r="L36" s="4">
        <v>405032</v>
      </c>
      <c r="M36">
        <v>461280</v>
      </c>
      <c r="N36">
        <v>416824</v>
      </c>
      <c r="O36">
        <v>-0.121938952480055</v>
      </c>
      <c r="P36">
        <v>-2.82901176515747E-2</v>
      </c>
      <c r="Q36" s="4">
        <v>2</v>
      </c>
      <c r="R36" s="4">
        <v>1</v>
      </c>
      <c r="S36" s="4">
        <v>184466</v>
      </c>
      <c r="T36" s="4">
        <v>21279</v>
      </c>
      <c r="U36" s="4">
        <v>353810</v>
      </c>
      <c r="V36" s="4">
        <v>396554</v>
      </c>
      <c r="W36" s="4">
        <v>364725</v>
      </c>
      <c r="X36" s="4">
        <v>51222</v>
      </c>
      <c r="Y36" s="4">
        <v>64726</v>
      </c>
      <c r="Z36" s="4">
        <v>52099</v>
      </c>
      <c r="AA36" s="4">
        <v>1059374821.888</v>
      </c>
      <c r="AB36" s="4">
        <v>788020305.58000004</v>
      </c>
      <c r="AC36" s="4">
        <v>0</v>
      </c>
      <c r="AD36" s="4">
        <v>30</v>
      </c>
      <c r="AE36" s="4">
        <v>98142</v>
      </c>
      <c r="AF36" s="4">
        <v>36492</v>
      </c>
      <c r="AG36" s="4">
        <v>73</v>
      </c>
      <c r="AH36" s="4">
        <v>298848</v>
      </c>
      <c r="AI36" s="4">
        <v>166780</v>
      </c>
      <c r="AJ36" s="4"/>
      <c r="AK36" s="4"/>
      <c r="AL36" s="4"/>
      <c r="AM36">
        <v>130936.67824778</v>
      </c>
      <c r="AN36">
        <v>10</v>
      </c>
      <c r="AO36">
        <v>5</v>
      </c>
      <c r="AP36">
        <v>0</v>
      </c>
      <c r="AQ36">
        <v>0</v>
      </c>
      <c r="AR36">
        <v>26901.688334622198</v>
      </c>
      <c r="AS36">
        <v>14</v>
      </c>
      <c r="AT36">
        <v>130818357.308</v>
      </c>
      <c r="AU36">
        <v>0</v>
      </c>
      <c r="AV36">
        <v>0.12348637574268352</v>
      </c>
      <c r="AW36">
        <v>0.74385410083241688</v>
      </c>
      <c r="AX36">
        <v>0</v>
      </c>
    </row>
    <row r="37" spans="1:50" x14ac:dyDescent="0.25">
      <c r="A37" s="2" t="s">
        <v>181</v>
      </c>
      <c r="B37" s="3" t="s">
        <v>182</v>
      </c>
      <c r="C37" s="2" t="s">
        <v>183</v>
      </c>
      <c r="D37" s="2" t="s">
        <v>184</v>
      </c>
      <c r="E37" s="4">
        <v>40988</v>
      </c>
      <c r="F37" s="4">
        <v>276834</v>
      </c>
      <c r="G37" s="4">
        <v>11703</v>
      </c>
      <c r="H37" s="4">
        <v>1132.8900000000001</v>
      </c>
      <c r="I37" s="4">
        <v>106</v>
      </c>
      <c r="J37" s="4">
        <v>4912</v>
      </c>
      <c r="K37" s="4">
        <v>257539</v>
      </c>
      <c r="L37" s="4">
        <v>821969</v>
      </c>
      <c r="M37">
        <v>836051</v>
      </c>
      <c r="N37">
        <v>813046</v>
      </c>
      <c r="O37">
        <v>-1.68434700753901E-2</v>
      </c>
      <c r="P37">
        <v>1.09747787948038E-2</v>
      </c>
      <c r="Q37" s="4">
        <v>3.2</v>
      </c>
      <c r="R37" s="4">
        <v>3</v>
      </c>
      <c r="S37" s="4">
        <v>204879</v>
      </c>
      <c r="T37" s="4">
        <v>52660</v>
      </c>
      <c r="U37" s="4">
        <v>704785</v>
      </c>
      <c r="V37" s="4">
        <v>730296</v>
      </c>
      <c r="W37" s="4">
        <v>698919</v>
      </c>
      <c r="X37" s="4">
        <v>117184</v>
      </c>
      <c r="Y37" s="4">
        <v>105755</v>
      </c>
      <c r="Z37" s="4">
        <v>114127</v>
      </c>
      <c r="AA37" s="4">
        <v>1133305110.596</v>
      </c>
      <c r="AB37" s="4">
        <v>1087350439.5580001</v>
      </c>
      <c r="AC37" s="4">
        <v>0</v>
      </c>
      <c r="AD37" s="4">
        <v>18</v>
      </c>
      <c r="AE37" s="4"/>
      <c r="AF37" s="4"/>
      <c r="AG37" s="4">
        <v>80</v>
      </c>
      <c r="AH37" s="4">
        <v>426478</v>
      </c>
      <c r="AI37" s="4">
        <v>211107</v>
      </c>
      <c r="AJ37" s="4">
        <v>6</v>
      </c>
      <c r="AK37" s="4">
        <v>294651</v>
      </c>
      <c r="AL37" s="4">
        <v>9055</v>
      </c>
      <c r="AM37">
        <v>151132.95427524901</v>
      </c>
      <c r="AN37">
        <v>5</v>
      </c>
      <c r="AO37">
        <v>5</v>
      </c>
      <c r="AP37">
        <v>0</v>
      </c>
      <c r="AQ37">
        <v>1</v>
      </c>
      <c r="AR37">
        <v>29119.223990936302</v>
      </c>
      <c r="AS37">
        <v>10</v>
      </c>
      <c r="AT37">
        <v>102144730.67900001</v>
      </c>
      <c r="AU37">
        <v>0</v>
      </c>
      <c r="AV37">
        <v>9.0129947993689508E-2</v>
      </c>
      <c r="AW37">
        <v>0.95945075107458699</v>
      </c>
      <c r="AX37">
        <v>0</v>
      </c>
    </row>
    <row r="38" spans="1:50" x14ac:dyDescent="0.25">
      <c r="A38" s="2" t="s">
        <v>185</v>
      </c>
      <c r="B38" s="3" t="s">
        <v>186</v>
      </c>
      <c r="C38" s="2" t="s">
        <v>187</v>
      </c>
      <c r="D38" s="2" t="s">
        <v>188</v>
      </c>
      <c r="E38" s="4">
        <v>35482</v>
      </c>
      <c r="F38" s="4">
        <v>488468</v>
      </c>
      <c r="G38" s="4">
        <v>11541</v>
      </c>
      <c r="H38" s="4">
        <v>232.8</v>
      </c>
      <c r="I38" s="4">
        <v>48</v>
      </c>
      <c r="J38" s="4">
        <v>3741</v>
      </c>
      <c r="K38" s="4">
        <v>295205</v>
      </c>
      <c r="L38" s="4">
        <v>570934</v>
      </c>
      <c r="M38">
        <v>565313</v>
      </c>
      <c r="N38">
        <v>459092</v>
      </c>
      <c r="O38">
        <v>9.9431642293739096E-3</v>
      </c>
      <c r="P38">
        <v>0.24361565873506799</v>
      </c>
      <c r="Q38" s="4">
        <v>1.9</v>
      </c>
      <c r="R38" s="4">
        <v>1.1000000000000001</v>
      </c>
      <c r="S38" s="4">
        <v>237053</v>
      </c>
      <c r="T38" s="4">
        <v>58152</v>
      </c>
      <c r="U38" s="4">
        <v>466847</v>
      </c>
      <c r="V38" s="4">
        <v>463634</v>
      </c>
      <c r="W38" s="4">
        <v>376146</v>
      </c>
      <c r="X38" s="4">
        <v>104087</v>
      </c>
      <c r="Y38" s="4">
        <v>101679</v>
      </c>
      <c r="Z38" s="4">
        <v>82946</v>
      </c>
      <c r="AA38" s="4">
        <v>232690404.06</v>
      </c>
      <c r="AB38" s="4">
        <v>0</v>
      </c>
      <c r="AC38" s="4">
        <v>1</v>
      </c>
      <c r="AD38" s="4">
        <v>5</v>
      </c>
      <c r="AE38" s="4">
        <v>117045</v>
      </c>
      <c r="AF38" s="4">
        <v>61080</v>
      </c>
      <c r="AG38" s="4">
        <v>41</v>
      </c>
      <c r="AH38" s="4">
        <v>382893</v>
      </c>
      <c r="AI38" s="4">
        <v>231941</v>
      </c>
      <c r="AJ38" s="4">
        <v>2</v>
      </c>
      <c r="AK38" s="4">
        <v>70996</v>
      </c>
      <c r="AL38" s="4">
        <v>2184</v>
      </c>
      <c r="AM38">
        <v>97643.578612006997</v>
      </c>
      <c r="AN38">
        <v>3</v>
      </c>
      <c r="AO38">
        <v>5</v>
      </c>
      <c r="AP38">
        <v>0</v>
      </c>
      <c r="AQ38">
        <v>0</v>
      </c>
      <c r="AR38">
        <v>16083.449471849201</v>
      </c>
      <c r="AS38">
        <v>1</v>
      </c>
      <c r="AT38">
        <v>149408055.00999999</v>
      </c>
      <c r="AU38">
        <v>0</v>
      </c>
      <c r="AV38">
        <v>0.64208945621786195</v>
      </c>
      <c r="AW38">
        <v>0</v>
      </c>
      <c r="AX38">
        <v>0</v>
      </c>
    </row>
    <row r="39" spans="1:50" x14ac:dyDescent="0.25">
      <c r="A39" s="2" t="s">
        <v>189</v>
      </c>
      <c r="B39" s="3" t="s">
        <v>190</v>
      </c>
      <c r="C39" s="2" t="s">
        <v>191</v>
      </c>
      <c r="D39" s="2" t="s">
        <v>192</v>
      </c>
      <c r="E39" s="4">
        <v>36935</v>
      </c>
      <c r="F39" s="4">
        <v>524040</v>
      </c>
      <c r="G39" s="4">
        <v>11473</v>
      </c>
      <c r="H39" s="4">
        <v>1061.55</v>
      </c>
      <c r="I39" s="4">
        <v>177</v>
      </c>
      <c r="J39" s="4">
        <v>12748</v>
      </c>
      <c r="K39" s="4">
        <v>776919</v>
      </c>
      <c r="L39" s="4">
        <v>1461691</v>
      </c>
      <c r="M39">
        <v>1496505</v>
      </c>
      <c r="N39">
        <v>1358727</v>
      </c>
      <c r="O39">
        <v>-2.32635373754181E-2</v>
      </c>
      <c r="P39">
        <v>7.5779755609478597E-2</v>
      </c>
      <c r="Q39" s="4">
        <v>1.9</v>
      </c>
      <c r="R39" s="4">
        <v>2.7</v>
      </c>
      <c r="S39" s="4">
        <v>585776</v>
      </c>
      <c r="T39" s="4">
        <v>191143</v>
      </c>
      <c r="U39" s="4">
        <v>1124067</v>
      </c>
      <c r="V39" s="4">
        <v>1147022</v>
      </c>
      <c r="W39" s="4">
        <v>1034534</v>
      </c>
      <c r="X39" s="4">
        <v>337624</v>
      </c>
      <c r="Y39" s="4">
        <v>349483</v>
      </c>
      <c r="Z39" s="4">
        <v>324193</v>
      </c>
      <c r="AA39" s="4">
        <v>1056529949.541</v>
      </c>
      <c r="AB39" s="4">
        <v>482364552.685</v>
      </c>
      <c r="AC39" s="4">
        <v>0</v>
      </c>
      <c r="AD39" s="4">
        <v>33</v>
      </c>
      <c r="AE39" s="4">
        <v>247468</v>
      </c>
      <c r="AF39" s="4">
        <v>89751</v>
      </c>
      <c r="AG39" s="4">
        <v>144</v>
      </c>
      <c r="AH39" s="4">
        <v>1214223</v>
      </c>
      <c r="AI39" s="4">
        <v>687168</v>
      </c>
      <c r="AJ39" s="4"/>
      <c r="AK39" s="4"/>
      <c r="AL39" s="4"/>
      <c r="AM39">
        <v>166447.87975710101</v>
      </c>
      <c r="AN39">
        <v>8</v>
      </c>
      <c r="AO39">
        <v>5</v>
      </c>
      <c r="AP39">
        <v>0</v>
      </c>
      <c r="AQ39">
        <v>0</v>
      </c>
      <c r="AR39">
        <v>71085.252857180996</v>
      </c>
      <c r="AS39">
        <v>18</v>
      </c>
      <c r="AT39">
        <v>85778509.681999996</v>
      </c>
      <c r="AU39">
        <v>25081902.175000001</v>
      </c>
      <c r="AV39">
        <v>8.1188904980181303E-2</v>
      </c>
      <c r="AW39">
        <v>0.45655549366542708</v>
      </c>
      <c r="AX39">
        <v>2.3739887530776205E-2</v>
      </c>
    </row>
    <row r="40" spans="1:50" x14ac:dyDescent="0.25">
      <c r="A40" s="2" t="s">
        <v>193</v>
      </c>
      <c r="B40" s="3" t="s">
        <v>194</v>
      </c>
      <c r="C40" s="2" t="s">
        <v>195</v>
      </c>
      <c r="D40" s="2" t="s">
        <v>196</v>
      </c>
      <c r="E40" s="4">
        <v>27355</v>
      </c>
      <c r="F40" s="4">
        <v>119204</v>
      </c>
      <c r="G40" s="4">
        <v>11456</v>
      </c>
      <c r="H40" s="4">
        <v>2424.11</v>
      </c>
      <c r="I40" s="4">
        <v>58</v>
      </c>
      <c r="J40" s="4">
        <v>3415</v>
      </c>
      <c r="K40" s="4">
        <v>150589</v>
      </c>
      <c r="L40" s="4">
        <v>286297</v>
      </c>
      <c r="M40">
        <v>267370</v>
      </c>
      <c r="N40">
        <v>235350</v>
      </c>
      <c r="O40">
        <v>7.0789542581441503E-2</v>
      </c>
      <c r="P40">
        <v>0.21647333758232401</v>
      </c>
      <c r="Q40" s="4">
        <v>1.9</v>
      </c>
      <c r="R40" s="4">
        <v>2.6</v>
      </c>
      <c r="S40" s="4">
        <v>144122</v>
      </c>
      <c r="T40" s="4">
        <v>6467</v>
      </c>
      <c r="U40" s="4">
        <v>268909</v>
      </c>
      <c r="V40" s="4">
        <v>256266</v>
      </c>
      <c r="W40" s="4">
        <v>222605</v>
      </c>
      <c r="X40" s="4">
        <v>17388</v>
      </c>
      <c r="Y40" s="4">
        <v>11104</v>
      </c>
      <c r="Z40" s="4">
        <v>12745</v>
      </c>
      <c r="AA40" s="4">
        <v>2434008989.632</v>
      </c>
      <c r="AB40" s="4">
        <v>488776701.48199999</v>
      </c>
      <c r="AC40" s="4">
        <v>0</v>
      </c>
      <c r="AD40" s="4">
        <v>21</v>
      </c>
      <c r="AE40" s="4">
        <v>102660</v>
      </c>
      <c r="AF40" s="4">
        <v>44361</v>
      </c>
      <c r="AG40" s="4">
        <v>37</v>
      </c>
      <c r="AH40" s="4">
        <v>183637</v>
      </c>
      <c r="AI40" s="4">
        <v>106228</v>
      </c>
      <c r="AJ40" s="4"/>
      <c r="AK40" s="4"/>
      <c r="AL40" s="4"/>
      <c r="AM40">
        <v>208197.167099126</v>
      </c>
      <c r="AN40">
        <v>4</v>
      </c>
      <c r="AO40">
        <v>5</v>
      </c>
      <c r="AP40">
        <v>0</v>
      </c>
      <c r="AQ40">
        <v>0</v>
      </c>
      <c r="AR40">
        <v>83559.276950647502</v>
      </c>
      <c r="AS40">
        <v>7</v>
      </c>
      <c r="AT40">
        <v>37741455.791000001</v>
      </c>
      <c r="AU40">
        <v>0</v>
      </c>
      <c r="AV40">
        <v>1.5505881840110281E-2</v>
      </c>
      <c r="AW40">
        <v>0.20081137890780698</v>
      </c>
      <c r="AX40">
        <v>0</v>
      </c>
    </row>
    <row r="41" spans="1:50" x14ac:dyDescent="0.25">
      <c r="A41" s="2" t="s">
        <v>197</v>
      </c>
      <c r="B41" s="3" t="s">
        <v>198</v>
      </c>
      <c r="C41" s="2" t="s">
        <v>199</v>
      </c>
      <c r="D41" s="2" t="s">
        <v>200</v>
      </c>
      <c r="E41" s="4">
        <v>61073</v>
      </c>
      <c r="F41" s="4">
        <v>1005775</v>
      </c>
      <c r="G41" s="4">
        <v>11326</v>
      </c>
      <c r="H41" s="4">
        <v>405.01</v>
      </c>
      <c r="I41" s="4">
        <v>282</v>
      </c>
      <c r="J41" s="4">
        <v>33637</v>
      </c>
      <c r="K41" s="4">
        <v>3826360</v>
      </c>
      <c r="L41" s="4">
        <v>6579119</v>
      </c>
      <c r="M41">
        <v>6287677</v>
      </c>
      <c r="N41">
        <v>5736976</v>
      </c>
      <c r="O41">
        <v>4.6351299533993202E-2</v>
      </c>
      <c r="P41">
        <v>0.14679214275953001</v>
      </c>
      <c r="Q41" s="4">
        <v>1.7</v>
      </c>
      <c r="R41" s="4">
        <v>6.1</v>
      </c>
      <c r="S41" s="4">
        <v>2582078</v>
      </c>
      <c r="T41" s="4">
        <v>1244282</v>
      </c>
      <c r="U41" s="4">
        <v>4260568</v>
      </c>
      <c r="V41" s="4">
        <v>4130705</v>
      </c>
      <c r="W41" s="4">
        <v>3785077</v>
      </c>
      <c r="X41" s="4">
        <v>2318551</v>
      </c>
      <c r="Y41" s="4">
        <v>2156972</v>
      </c>
      <c r="Z41" s="4">
        <v>1951899</v>
      </c>
      <c r="AA41" s="4">
        <v>405964947.00199997</v>
      </c>
      <c r="AB41" s="4">
        <v>26666537.355</v>
      </c>
      <c r="AC41" s="4">
        <v>1</v>
      </c>
      <c r="AD41" s="4">
        <v>15</v>
      </c>
      <c r="AE41" s="4"/>
      <c r="AF41" s="4"/>
      <c r="AG41" s="4">
        <v>259</v>
      </c>
      <c r="AH41" s="4"/>
      <c r="AI41" s="4"/>
      <c r="AJ41" s="4">
        <v>3</v>
      </c>
      <c r="AK41" s="4">
        <v>20150</v>
      </c>
      <c r="AL41" s="4">
        <v>1503</v>
      </c>
      <c r="AM41">
        <v>186584.381079293</v>
      </c>
      <c r="AN41">
        <v>59</v>
      </c>
      <c r="AO41">
        <v>5</v>
      </c>
      <c r="AP41">
        <v>0</v>
      </c>
      <c r="AQ41">
        <v>1</v>
      </c>
      <c r="AR41">
        <v>16579.603784147999</v>
      </c>
      <c r="AS41">
        <v>1</v>
      </c>
      <c r="AT41">
        <v>228213064.162</v>
      </c>
      <c r="AU41">
        <v>0</v>
      </c>
      <c r="AV41">
        <v>0.56214967781658187</v>
      </c>
      <c r="AW41">
        <v>6.5686797719677573E-2</v>
      </c>
      <c r="AX41">
        <v>0</v>
      </c>
    </row>
    <row r="42" spans="1:50" x14ac:dyDescent="0.25">
      <c r="A42" s="2" t="s">
        <v>201</v>
      </c>
      <c r="B42" s="3" t="s">
        <v>202</v>
      </c>
      <c r="C42" s="2" t="s">
        <v>203</v>
      </c>
      <c r="D42" s="2" t="s">
        <v>204</v>
      </c>
      <c r="E42" s="4">
        <v>26890</v>
      </c>
      <c r="F42" s="4">
        <v>202816</v>
      </c>
      <c r="G42" s="4">
        <v>11300</v>
      </c>
      <c r="H42" s="4">
        <v>2592.02</v>
      </c>
      <c r="I42" s="4">
        <v>140</v>
      </c>
      <c r="J42" s="4">
        <v>7672</v>
      </c>
      <c r="K42" s="4">
        <v>435477</v>
      </c>
      <c r="L42" s="4">
        <v>1276613</v>
      </c>
      <c r="M42">
        <v>1311098</v>
      </c>
      <c r="N42">
        <v>1139512</v>
      </c>
      <c r="O42">
        <v>-2.6302381667884501E-2</v>
      </c>
      <c r="P42">
        <v>0.120315538581428</v>
      </c>
      <c r="Q42" s="4">
        <v>2.9</v>
      </c>
      <c r="R42" s="4">
        <v>5.9</v>
      </c>
      <c r="S42" s="4">
        <v>387802</v>
      </c>
      <c r="T42" s="4">
        <v>47675</v>
      </c>
      <c r="U42" s="4">
        <v>1165117</v>
      </c>
      <c r="V42" s="4">
        <v>1166955</v>
      </c>
      <c r="W42" s="4">
        <v>1044463</v>
      </c>
      <c r="X42" s="4">
        <v>111496</v>
      </c>
      <c r="Y42" s="4">
        <v>144143</v>
      </c>
      <c r="Z42" s="4">
        <v>95049</v>
      </c>
      <c r="AA42" s="4">
        <v>2592855042.2779999</v>
      </c>
      <c r="AB42" s="4">
        <v>1298475206.0179999</v>
      </c>
      <c r="AC42" s="4">
        <v>0</v>
      </c>
      <c r="AD42" s="4">
        <v>59</v>
      </c>
      <c r="AE42" s="4">
        <v>455847</v>
      </c>
      <c r="AF42" s="4">
        <v>105741</v>
      </c>
      <c r="AG42" s="4">
        <v>78</v>
      </c>
      <c r="AH42" s="4">
        <v>650663</v>
      </c>
      <c r="AI42" s="4">
        <v>322173</v>
      </c>
      <c r="AJ42" s="4">
        <v>3</v>
      </c>
      <c r="AK42" s="4">
        <v>170103</v>
      </c>
      <c r="AL42" s="4">
        <v>7563</v>
      </c>
      <c r="AM42">
        <v>193366.64144369599</v>
      </c>
      <c r="AN42">
        <v>12</v>
      </c>
      <c r="AO42">
        <v>5</v>
      </c>
      <c r="AP42">
        <v>0</v>
      </c>
      <c r="AQ42">
        <v>0</v>
      </c>
      <c r="AR42">
        <v>56097.177445924899</v>
      </c>
      <c r="AS42">
        <v>12</v>
      </c>
      <c r="AT42">
        <v>72620379.713</v>
      </c>
      <c r="AU42">
        <v>27304621.57</v>
      </c>
      <c r="AV42">
        <v>2.8007882634733812E-2</v>
      </c>
      <c r="AW42">
        <v>0.50078974136448484</v>
      </c>
      <c r="AX42">
        <v>1.053071657488844E-2</v>
      </c>
    </row>
    <row r="43" spans="1:50" x14ac:dyDescent="0.25">
      <c r="A43" s="2" t="s">
        <v>205</v>
      </c>
      <c r="B43" s="3" t="s">
        <v>206</v>
      </c>
      <c r="C43" s="2" t="s">
        <v>207</v>
      </c>
      <c r="D43" s="2" t="s">
        <v>208</v>
      </c>
      <c r="E43" s="4">
        <v>27461</v>
      </c>
      <c r="F43" s="4">
        <v>196025</v>
      </c>
      <c r="G43" s="4">
        <v>11205</v>
      </c>
      <c r="H43" s="4">
        <v>2071.2800000000002</v>
      </c>
      <c r="I43" s="4">
        <v>249</v>
      </c>
      <c r="J43" s="4">
        <v>12030</v>
      </c>
      <c r="K43" s="4">
        <v>449777</v>
      </c>
      <c r="L43" s="4">
        <v>1400741</v>
      </c>
      <c r="M43">
        <v>1250814</v>
      </c>
      <c r="N43">
        <v>1032118</v>
      </c>
      <c r="O43">
        <v>0.119863544859588</v>
      </c>
      <c r="P43">
        <v>0.35715199231095701</v>
      </c>
      <c r="Q43" s="4">
        <v>3.1</v>
      </c>
      <c r="R43" s="4">
        <v>7</v>
      </c>
      <c r="S43" s="4">
        <v>328898</v>
      </c>
      <c r="T43" s="4">
        <v>120879</v>
      </c>
      <c r="U43" s="4">
        <v>1151223</v>
      </c>
      <c r="V43" s="4">
        <v>1013001</v>
      </c>
      <c r="W43" s="4">
        <v>830976</v>
      </c>
      <c r="X43" s="4">
        <v>249518</v>
      </c>
      <c r="Y43" s="4">
        <v>237813</v>
      </c>
      <c r="Z43" s="4">
        <v>201142</v>
      </c>
      <c r="AA43" s="4">
        <v>2071144041.3640001</v>
      </c>
      <c r="AB43" s="4">
        <v>356909168.44300002</v>
      </c>
      <c r="AC43" s="4">
        <v>0</v>
      </c>
      <c r="AD43" s="4">
        <v>166</v>
      </c>
      <c r="AE43" s="4"/>
      <c r="AF43" s="4"/>
      <c r="AG43" s="4">
        <v>83</v>
      </c>
      <c r="AH43" s="4"/>
      <c r="AI43" s="4"/>
      <c r="AJ43" s="4"/>
      <c r="AK43" s="4"/>
      <c r="AL43" s="4"/>
      <c r="AM43">
        <v>114532.511315608</v>
      </c>
      <c r="AN43">
        <v>5</v>
      </c>
      <c r="AO43">
        <v>5</v>
      </c>
      <c r="AP43">
        <v>1</v>
      </c>
      <c r="AQ43">
        <v>0</v>
      </c>
      <c r="AR43">
        <v>88223.643709029304</v>
      </c>
      <c r="AS43">
        <v>5</v>
      </c>
      <c r="AT43">
        <v>25806614.320999999</v>
      </c>
      <c r="AU43">
        <v>0</v>
      </c>
      <c r="AV43">
        <v>1.246007704225364E-2</v>
      </c>
      <c r="AW43">
        <v>0.17232464826924793</v>
      </c>
      <c r="AX43">
        <v>0</v>
      </c>
    </row>
    <row r="44" spans="1:50" x14ac:dyDescent="0.25">
      <c r="A44" s="2" t="s">
        <v>209</v>
      </c>
      <c r="B44" s="3" t="s">
        <v>210</v>
      </c>
      <c r="C44" s="2" t="s">
        <v>211</v>
      </c>
      <c r="D44" s="2" t="s">
        <v>212</v>
      </c>
      <c r="E44" s="4">
        <v>91228</v>
      </c>
      <c r="F44" s="4">
        <v>585890</v>
      </c>
      <c r="G44" s="4">
        <v>11182</v>
      </c>
      <c r="H44" s="4">
        <v>207.33</v>
      </c>
      <c r="I44" s="4">
        <v>171</v>
      </c>
      <c r="J44" s="4">
        <v>22122</v>
      </c>
      <c r="K44" s="4">
        <v>2180338</v>
      </c>
      <c r="L44" s="4">
        <v>4086683</v>
      </c>
      <c r="M44">
        <v>3911781</v>
      </c>
      <c r="N44">
        <v>3466328</v>
      </c>
      <c r="O44">
        <v>4.4711603231366998E-2</v>
      </c>
      <c r="P44">
        <v>0.17896604129788099</v>
      </c>
      <c r="Q44" s="4">
        <v>1.9</v>
      </c>
      <c r="R44" s="4">
        <v>6.4</v>
      </c>
      <c r="S44" s="4">
        <v>1591012</v>
      </c>
      <c r="T44" s="4">
        <v>589326</v>
      </c>
      <c r="U44" s="4">
        <v>2817779</v>
      </c>
      <c r="V44" s="4">
        <v>2689286</v>
      </c>
      <c r="W44" s="4">
        <v>2451887</v>
      </c>
      <c r="X44" s="4">
        <v>1268904</v>
      </c>
      <c r="Y44" s="4">
        <v>1222495</v>
      </c>
      <c r="Z44" s="4">
        <v>1014441</v>
      </c>
      <c r="AA44" s="4">
        <v>210883403.04300001</v>
      </c>
      <c r="AB44" s="4">
        <v>0</v>
      </c>
      <c r="AC44" s="4">
        <v>1</v>
      </c>
      <c r="AD44" s="4">
        <v>19</v>
      </c>
      <c r="AE44" s="4">
        <v>279666</v>
      </c>
      <c r="AF44" s="4">
        <v>102992</v>
      </c>
      <c r="AG44" s="4">
        <v>152</v>
      </c>
      <c r="AH44" s="4">
        <v>3807017</v>
      </c>
      <c r="AI44" s="4">
        <v>2077346</v>
      </c>
      <c r="AJ44" s="4"/>
      <c r="AK44" s="4"/>
      <c r="AL44" s="4"/>
      <c r="AM44">
        <v>106051.801968577</v>
      </c>
      <c r="AN44">
        <v>21</v>
      </c>
      <c r="AO44">
        <v>5</v>
      </c>
      <c r="AP44">
        <v>0</v>
      </c>
      <c r="AQ44">
        <v>0</v>
      </c>
      <c r="AR44">
        <v>9908.4207105847308</v>
      </c>
      <c r="AS44">
        <v>1</v>
      </c>
      <c r="AT44">
        <v>123953904.06299999</v>
      </c>
      <c r="AU44">
        <v>7296219.2570000002</v>
      </c>
      <c r="AV44">
        <v>0.58778406585996368</v>
      </c>
      <c r="AW44">
        <v>0</v>
      </c>
      <c r="AX44">
        <v>3.4598356967486296E-2</v>
      </c>
    </row>
    <row r="45" spans="1:50" x14ac:dyDescent="0.25">
      <c r="A45" s="2" t="s">
        <v>213</v>
      </c>
      <c r="B45" s="3" t="s">
        <v>214</v>
      </c>
      <c r="C45" s="2" t="s">
        <v>215</v>
      </c>
      <c r="D45" s="2" t="s">
        <v>216</v>
      </c>
      <c r="E45" s="4">
        <v>30077</v>
      </c>
      <c r="F45" s="4">
        <v>296175</v>
      </c>
      <c r="G45" s="4">
        <v>10817</v>
      </c>
      <c r="H45" s="4">
        <v>563.28</v>
      </c>
      <c r="I45" s="4">
        <v>70</v>
      </c>
      <c r="J45" s="4">
        <v>2706</v>
      </c>
      <c r="K45" s="4">
        <v>180515</v>
      </c>
      <c r="L45" s="4">
        <v>367083</v>
      </c>
      <c r="M45">
        <v>354037</v>
      </c>
      <c r="N45">
        <v>373242</v>
      </c>
      <c r="O45">
        <v>3.6849255868736802E-2</v>
      </c>
      <c r="P45">
        <v>-1.6501358368029399E-2</v>
      </c>
      <c r="Q45" s="4">
        <v>2</v>
      </c>
      <c r="R45" s="4">
        <v>1.2</v>
      </c>
      <c r="S45" s="4">
        <v>154417</v>
      </c>
      <c r="T45" s="4">
        <v>26098</v>
      </c>
      <c r="U45" s="4">
        <v>312487</v>
      </c>
      <c r="V45" s="4">
        <v>304928</v>
      </c>
      <c r="W45" s="4">
        <v>325496</v>
      </c>
      <c r="X45" s="4">
        <v>54596</v>
      </c>
      <c r="Y45" s="4">
        <v>49109</v>
      </c>
      <c r="Z45" s="4">
        <v>47746</v>
      </c>
      <c r="AA45" s="4">
        <v>564541105.09899998</v>
      </c>
      <c r="AB45" s="4">
        <v>277453917.49699998</v>
      </c>
      <c r="AC45" s="4">
        <v>0</v>
      </c>
      <c r="AD45" s="4">
        <v>18</v>
      </c>
      <c r="AE45" s="4">
        <v>147617</v>
      </c>
      <c r="AF45" s="4">
        <v>65683</v>
      </c>
      <c r="AG45" s="4">
        <v>41</v>
      </c>
      <c r="AH45" s="4">
        <v>185878</v>
      </c>
      <c r="AI45" s="4">
        <v>103704</v>
      </c>
      <c r="AJ45" s="4"/>
      <c r="AK45" s="4"/>
      <c r="AL45" s="4"/>
      <c r="AM45">
        <v>44956.983402195903</v>
      </c>
      <c r="AN45">
        <v>11</v>
      </c>
      <c r="AO45">
        <v>5</v>
      </c>
      <c r="AP45">
        <v>0</v>
      </c>
      <c r="AQ45">
        <v>0</v>
      </c>
      <c r="AR45">
        <v>28280.757277698802</v>
      </c>
      <c r="AS45">
        <v>8</v>
      </c>
      <c r="AT45">
        <v>88241687.333000004</v>
      </c>
      <c r="AU45">
        <v>1794067.889</v>
      </c>
      <c r="AV45">
        <v>0.15630693059547121</v>
      </c>
      <c r="AW45">
        <v>0.49146805253152409</v>
      </c>
      <c r="AX45">
        <v>3.1779225158199698E-3</v>
      </c>
    </row>
    <row r="46" spans="1:50" x14ac:dyDescent="0.25">
      <c r="A46" s="2" t="s">
        <v>217</v>
      </c>
      <c r="B46" s="3" t="s">
        <v>218</v>
      </c>
      <c r="C46" s="2" t="s">
        <v>219</v>
      </c>
      <c r="D46" s="2" t="s">
        <v>220</v>
      </c>
      <c r="E46" s="4">
        <v>37723</v>
      </c>
      <c r="F46" s="4">
        <v>400862</v>
      </c>
      <c r="G46" s="4">
        <v>10714</v>
      </c>
      <c r="H46" s="4">
        <v>1397.32</v>
      </c>
      <c r="I46" s="4">
        <v>193</v>
      </c>
      <c r="J46" s="4">
        <v>10620</v>
      </c>
      <c r="K46" s="4">
        <v>383201</v>
      </c>
      <c r="L46" s="4">
        <v>1441373</v>
      </c>
      <c r="M46">
        <v>1444031</v>
      </c>
      <c r="N46">
        <v>1384728</v>
      </c>
      <c r="O46">
        <v>-1.8406807056081699E-3</v>
      </c>
      <c r="P46">
        <v>4.0906950679122603E-2</v>
      </c>
      <c r="Q46" s="4">
        <v>3.8</v>
      </c>
      <c r="R46" s="4">
        <v>3.4</v>
      </c>
      <c r="S46" s="4">
        <v>342892</v>
      </c>
      <c r="T46" s="4">
        <v>40309</v>
      </c>
      <c r="U46" s="4">
        <v>1305399</v>
      </c>
      <c r="V46" s="4">
        <v>1316657</v>
      </c>
      <c r="W46" s="4">
        <v>1291582</v>
      </c>
      <c r="X46" s="4">
        <v>135974</v>
      </c>
      <c r="Y46" s="4">
        <v>127374</v>
      </c>
      <c r="Z46" s="4">
        <v>93146</v>
      </c>
      <c r="AA46" s="4">
        <v>1397535120.362</v>
      </c>
      <c r="AB46" s="4">
        <v>822799125.76999998</v>
      </c>
      <c r="AC46" s="4">
        <v>0</v>
      </c>
      <c r="AD46" s="4">
        <v>58</v>
      </c>
      <c r="AE46" s="4"/>
      <c r="AF46" s="4"/>
      <c r="AG46" s="4">
        <v>126</v>
      </c>
      <c r="AH46" s="4"/>
      <c r="AI46" s="4"/>
      <c r="AJ46" s="4">
        <v>9</v>
      </c>
      <c r="AK46" s="4"/>
      <c r="AL46" s="4"/>
      <c r="AM46">
        <v>177349.35275889299</v>
      </c>
      <c r="AN46">
        <v>7</v>
      </c>
      <c r="AO46">
        <v>5</v>
      </c>
      <c r="AP46">
        <v>0</v>
      </c>
      <c r="AQ46">
        <v>0</v>
      </c>
      <c r="AR46">
        <v>55151.0526411885</v>
      </c>
      <c r="AS46">
        <v>13</v>
      </c>
      <c r="AT46">
        <v>91305762.600999996</v>
      </c>
      <c r="AU46">
        <v>0</v>
      </c>
      <c r="AV46">
        <v>6.5333429744040564E-2</v>
      </c>
      <c r="AW46">
        <v>0.58875023159122641</v>
      </c>
      <c r="AX46">
        <v>0</v>
      </c>
    </row>
    <row r="47" spans="1:50" x14ac:dyDescent="0.25">
      <c r="A47" s="2" t="s">
        <v>221</v>
      </c>
      <c r="B47" s="3" t="s">
        <v>222</v>
      </c>
      <c r="C47" s="2" t="s">
        <v>223</v>
      </c>
      <c r="D47" s="2" t="s">
        <v>224</v>
      </c>
      <c r="E47" s="4">
        <v>28816</v>
      </c>
      <c r="F47" s="4">
        <v>136330</v>
      </c>
      <c r="G47" s="4">
        <v>10589</v>
      </c>
      <c r="H47" s="4">
        <v>936.08</v>
      </c>
      <c r="I47" s="4">
        <v>98</v>
      </c>
      <c r="J47" s="4">
        <v>6160</v>
      </c>
      <c r="K47" s="4">
        <v>350523</v>
      </c>
      <c r="L47" s="4">
        <v>980459</v>
      </c>
      <c r="M47">
        <v>942050</v>
      </c>
      <c r="N47">
        <v>899407</v>
      </c>
      <c r="O47">
        <v>4.0771721246218397E-2</v>
      </c>
      <c r="P47">
        <v>9.0117154969885802E-2</v>
      </c>
      <c r="Q47" s="4">
        <v>2.8</v>
      </c>
      <c r="R47" s="4">
        <v>7.3</v>
      </c>
      <c r="S47" s="4">
        <v>333337</v>
      </c>
      <c r="T47" s="4">
        <v>17186</v>
      </c>
      <c r="U47" s="4">
        <v>933094</v>
      </c>
      <c r="V47" s="4">
        <v>898442</v>
      </c>
      <c r="W47" s="4">
        <v>853985</v>
      </c>
      <c r="X47" s="4">
        <v>47365</v>
      </c>
      <c r="Y47" s="4">
        <v>43608</v>
      </c>
      <c r="Z47" s="4">
        <v>45422</v>
      </c>
      <c r="AA47" s="4">
        <v>936781177.153</v>
      </c>
      <c r="AB47" s="4">
        <v>249645426.236</v>
      </c>
      <c r="AC47" s="4">
        <v>0</v>
      </c>
      <c r="AD47" s="4">
        <v>25</v>
      </c>
      <c r="AE47" s="4"/>
      <c r="AF47" s="4"/>
      <c r="AG47" s="4">
        <v>71</v>
      </c>
      <c r="AH47" s="4">
        <v>758973</v>
      </c>
      <c r="AI47" s="4">
        <v>308526</v>
      </c>
      <c r="AJ47" s="4">
        <v>2</v>
      </c>
      <c r="AK47" s="4"/>
      <c r="AL47" s="4"/>
      <c r="AM47">
        <v>107205.540778689</v>
      </c>
      <c r="AN47">
        <v>6</v>
      </c>
      <c r="AO47">
        <v>5</v>
      </c>
      <c r="AP47">
        <v>0</v>
      </c>
      <c r="AQ47">
        <v>0</v>
      </c>
      <c r="AR47">
        <v>19946.379145582199</v>
      </c>
      <c r="AS47">
        <v>5</v>
      </c>
      <c r="AT47">
        <v>34543732.498000003</v>
      </c>
      <c r="AU47">
        <v>13175331.892999999</v>
      </c>
      <c r="AV47">
        <v>3.687492163643051E-2</v>
      </c>
      <c r="AW47">
        <v>0.26649278649545988</v>
      </c>
      <c r="AX47">
        <v>1.4064471206649934E-2</v>
      </c>
    </row>
    <row r="48" spans="1:50" x14ac:dyDescent="0.25">
      <c r="A48" s="2" t="s">
        <v>225</v>
      </c>
      <c r="B48" s="3" t="s">
        <v>226</v>
      </c>
      <c r="C48" s="2" t="s">
        <v>227</v>
      </c>
      <c r="D48" s="2" t="s">
        <v>228</v>
      </c>
      <c r="E48" s="4">
        <v>29975</v>
      </c>
      <c r="F48" s="4">
        <v>460419</v>
      </c>
      <c r="G48" s="4">
        <v>10577</v>
      </c>
      <c r="H48" s="4">
        <v>1042.79</v>
      </c>
      <c r="I48" s="4">
        <v>113</v>
      </c>
      <c r="J48" s="4">
        <v>4860</v>
      </c>
      <c r="K48" s="4">
        <v>439482</v>
      </c>
      <c r="L48" s="4">
        <v>847128</v>
      </c>
      <c r="M48">
        <v>824206</v>
      </c>
      <c r="N48">
        <v>726097</v>
      </c>
      <c r="O48">
        <v>2.7811008412945301E-2</v>
      </c>
      <c r="P48">
        <v>0.16668709552580399</v>
      </c>
      <c r="Q48" s="4">
        <v>1.9</v>
      </c>
      <c r="R48" s="4">
        <v>1.8</v>
      </c>
      <c r="S48" s="4">
        <v>376914</v>
      </c>
      <c r="T48" s="4">
        <v>62568</v>
      </c>
      <c r="U48" s="4">
        <v>716736</v>
      </c>
      <c r="V48" s="4">
        <v>693122</v>
      </c>
      <c r="W48" s="4">
        <v>616376</v>
      </c>
      <c r="X48" s="4">
        <v>130392</v>
      </c>
      <c r="Y48" s="4">
        <v>131084</v>
      </c>
      <c r="Z48" s="4">
        <v>109721</v>
      </c>
      <c r="AA48" s="4">
        <v>1045197309.869</v>
      </c>
      <c r="AB48" s="4">
        <v>416421946.259</v>
      </c>
      <c r="AC48" s="4">
        <v>0</v>
      </c>
      <c r="AD48" s="4">
        <v>18</v>
      </c>
      <c r="AE48" s="4"/>
      <c r="AF48" s="4"/>
      <c r="AG48" s="4">
        <v>82</v>
      </c>
      <c r="AH48" s="4"/>
      <c r="AI48" s="4"/>
      <c r="AJ48" s="4"/>
      <c r="AK48" s="4"/>
      <c r="AL48" s="4"/>
      <c r="AM48">
        <v>122377.647345829</v>
      </c>
      <c r="AN48">
        <v>8</v>
      </c>
      <c r="AO48">
        <v>5</v>
      </c>
      <c r="AP48">
        <v>0</v>
      </c>
      <c r="AQ48">
        <v>0</v>
      </c>
      <c r="AR48">
        <v>31596.3327572128</v>
      </c>
      <c r="AS48">
        <v>9</v>
      </c>
      <c r="AT48">
        <v>111450668.939</v>
      </c>
      <c r="AU48">
        <v>0</v>
      </c>
      <c r="AV48">
        <v>0.10663122444600311</v>
      </c>
      <c r="AW48">
        <v>0.39841467474805531</v>
      </c>
      <c r="AX48">
        <v>0</v>
      </c>
    </row>
    <row r="49" spans="1:50" x14ac:dyDescent="0.25">
      <c r="A49" s="2" t="s">
        <v>232</v>
      </c>
      <c r="B49" s="3" t="s">
        <v>233</v>
      </c>
      <c r="C49" s="2" t="s">
        <v>234</v>
      </c>
      <c r="D49" s="2" t="s">
        <v>235</v>
      </c>
      <c r="E49" s="4">
        <v>24644</v>
      </c>
      <c r="F49" s="4">
        <v>105332</v>
      </c>
      <c r="G49" s="4">
        <v>10424</v>
      </c>
      <c r="H49" s="4">
        <v>845.98</v>
      </c>
      <c r="I49" s="4">
        <v>35</v>
      </c>
      <c r="J49" s="4">
        <v>1374</v>
      </c>
      <c r="K49" s="4">
        <v>65084</v>
      </c>
      <c r="L49" s="4">
        <v>139163</v>
      </c>
      <c r="M49">
        <v>137514</v>
      </c>
      <c r="N49">
        <v>124068</v>
      </c>
      <c r="O49">
        <v>1.19915063193565E-2</v>
      </c>
      <c r="P49">
        <v>0.121667150272431</v>
      </c>
      <c r="Q49" s="4">
        <v>2.1</v>
      </c>
      <c r="R49" s="4">
        <v>1.4</v>
      </c>
      <c r="S49" s="4">
        <v>62861</v>
      </c>
      <c r="T49" s="4">
        <v>2223</v>
      </c>
      <c r="U49" s="4">
        <v>128236</v>
      </c>
      <c r="V49" s="4">
        <v>129094</v>
      </c>
      <c r="W49" s="4">
        <v>116641</v>
      </c>
      <c r="X49" s="4">
        <v>10927</v>
      </c>
      <c r="Y49" s="4">
        <v>8420</v>
      </c>
      <c r="Z49" s="4">
        <v>7427</v>
      </c>
      <c r="AA49" s="4">
        <v>846957176.84500003</v>
      </c>
      <c r="AB49" s="4">
        <v>0</v>
      </c>
      <c r="AC49" s="4">
        <v>0</v>
      </c>
      <c r="AD49" s="4">
        <v>11</v>
      </c>
      <c r="AE49" s="4">
        <v>34480</v>
      </c>
      <c r="AF49" s="4">
        <v>10441</v>
      </c>
      <c r="AG49" s="4">
        <v>24</v>
      </c>
      <c r="AH49" s="4">
        <v>104683</v>
      </c>
      <c r="AI49" s="4">
        <v>54643</v>
      </c>
      <c r="AJ49" s="4"/>
      <c r="AK49" s="4"/>
      <c r="AL49" s="4"/>
      <c r="AM49">
        <v>143860.40541136</v>
      </c>
      <c r="AN49">
        <v>6</v>
      </c>
      <c r="AO49">
        <v>5</v>
      </c>
      <c r="AP49">
        <v>0</v>
      </c>
      <c r="AQ49">
        <v>0</v>
      </c>
      <c r="AR49">
        <v>75376.946260379904</v>
      </c>
      <c r="AS49">
        <v>4</v>
      </c>
      <c r="AT49">
        <v>20081931.006999999</v>
      </c>
      <c r="AU49">
        <v>0</v>
      </c>
      <c r="AV49">
        <v>2.3710680487775304E-2</v>
      </c>
      <c r="AW49">
        <v>0</v>
      </c>
      <c r="AX49">
        <v>0</v>
      </c>
    </row>
    <row r="50" spans="1:50" x14ac:dyDescent="0.25">
      <c r="A50" s="2" t="s">
        <v>236</v>
      </c>
      <c r="B50" s="3" t="s">
        <v>237</v>
      </c>
      <c r="C50" s="2" t="s">
        <v>238</v>
      </c>
      <c r="D50" s="2" t="s">
        <v>239</v>
      </c>
      <c r="E50" s="4">
        <v>25955</v>
      </c>
      <c r="F50" s="4">
        <v>132994</v>
      </c>
      <c r="G50" s="4">
        <v>10280</v>
      </c>
      <c r="H50" s="4">
        <v>1930.78</v>
      </c>
      <c r="I50" s="4">
        <v>82</v>
      </c>
      <c r="J50" s="4">
        <v>6812</v>
      </c>
      <c r="K50" s="4">
        <v>250768</v>
      </c>
      <c r="L50" s="4">
        <v>728420</v>
      </c>
      <c r="M50">
        <v>704767</v>
      </c>
      <c r="N50">
        <v>642318</v>
      </c>
      <c r="O50">
        <v>3.3561446549001298E-2</v>
      </c>
      <c r="P50">
        <v>0.13404886676070099</v>
      </c>
      <c r="Q50" s="4">
        <v>2.9</v>
      </c>
      <c r="R50" s="4">
        <v>5.8</v>
      </c>
      <c r="S50" s="4">
        <v>228039</v>
      </c>
      <c r="T50" s="4">
        <v>22729</v>
      </c>
      <c r="U50" s="4">
        <v>682254</v>
      </c>
      <c r="V50" s="4">
        <v>648491</v>
      </c>
      <c r="W50" s="4">
        <v>605628</v>
      </c>
      <c r="X50" s="4">
        <v>46166</v>
      </c>
      <c r="Y50" s="4">
        <v>56276</v>
      </c>
      <c r="Z50" s="4">
        <v>36690</v>
      </c>
      <c r="AA50" s="4">
        <v>1940922895.737</v>
      </c>
      <c r="AB50" s="4">
        <v>1016042917.9529999</v>
      </c>
      <c r="AC50" s="4">
        <v>0</v>
      </c>
      <c r="AD50" s="4">
        <v>28</v>
      </c>
      <c r="AE50" s="4"/>
      <c r="AF50" s="4"/>
      <c r="AG50" s="4">
        <v>52</v>
      </c>
      <c r="AH50" s="4">
        <v>297056</v>
      </c>
      <c r="AI50" s="4">
        <v>167680</v>
      </c>
      <c r="AJ50" s="4">
        <v>2</v>
      </c>
      <c r="AK50" s="4"/>
      <c r="AL50" s="4"/>
      <c r="AM50">
        <v>219257.16571718699</v>
      </c>
      <c r="AN50">
        <v>8</v>
      </c>
      <c r="AO50">
        <v>5</v>
      </c>
      <c r="AP50">
        <v>0</v>
      </c>
      <c r="AQ50">
        <v>0</v>
      </c>
      <c r="AR50">
        <v>52770.089619869897</v>
      </c>
      <c r="AS50">
        <v>6</v>
      </c>
      <c r="AT50">
        <v>49926730.417999998</v>
      </c>
      <c r="AU50">
        <v>2854286.284</v>
      </c>
      <c r="AV50">
        <v>2.5723191028174257E-2</v>
      </c>
      <c r="AW50">
        <v>0.52348443113562837</v>
      </c>
      <c r="AX50">
        <v>1.4705820052249841E-3</v>
      </c>
    </row>
    <row r="51" spans="1:50" x14ac:dyDescent="0.25">
      <c r="A51" s="2" t="s">
        <v>240</v>
      </c>
      <c r="B51" s="3" t="s">
        <v>241</v>
      </c>
      <c r="C51" s="2" t="s">
        <v>242</v>
      </c>
      <c r="D51" s="2" t="s">
        <v>243</v>
      </c>
      <c r="E51" s="4">
        <v>33216</v>
      </c>
      <c r="F51" s="4">
        <v>181851</v>
      </c>
      <c r="G51" s="4">
        <v>10270</v>
      </c>
      <c r="H51" s="4">
        <v>1539.01</v>
      </c>
      <c r="I51" s="4">
        <v>135</v>
      </c>
      <c r="J51" s="4">
        <v>8335</v>
      </c>
      <c r="K51" s="4">
        <v>249430</v>
      </c>
      <c r="L51" s="4">
        <v>669115</v>
      </c>
      <c r="M51">
        <v>659044</v>
      </c>
      <c r="N51">
        <v>637337</v>
      </c>
      <c r="O51">
        <v>1.5281225532741499E-2</v>
      </c>
      <c r="P51">
        <v>4.9860591806218699E-2</v>
      </c>
      <c r="Q51" s="4">
        <v>2.7</v>
      </c>
      <c r="R51" s="4">
        <v>3.7</v>
      </c>
      <c r="S51" s="4">
        <v>222339</v>
      </c>
      <c r="T51" s="4">
        <v>27091</v>
      </c>
      <c r="U51" s="4">
        <v>621041</v>
      </c>
      <c r="V51" s="4">
        <v>611404</v>
      </c>
      <c r="W51" s="4">
        <v>595719</v>
      </c>
      <c r="X51" s="4">
        <v>48074</v>
      </c>
      <c r="Y51" s="4">
        <v>47640</v>
      </c>
      <c r="Z51" s="4">
        <v>41618</v>
      </c>
      <c r="AA51" s="4">
        <v>1537979079.74</v>
      </c>
      <c r="AB51" s="4">
        <v>557579239.93700004</v>
      </c>
      <c r="AC51" s="4">
        <v>0</v>
      </c>
      <c r="AD51" s="4">
        <v>58</v>
      </c>
      <c r="AE51" s="4"/>
      <c r="AF51" s="4"/>
      <c r="AG51" s="4">
        <v>75</v>
      </c>
      <c r="AH51" s="4"/>
      <c r="AI51" s="4"/>
      <c r="AJ51" s="4">
        <v>2</v>
      </c>
      <c r="AK51" s="4"/>
      <c r="AL51" s="4"/>
      <c r="AM51">
        <v>137492.07926325599</v>
      </c>
      <c r="AN51">
        <v>13</v>
      </c>
      <c r="AO51">
        <v>5</v>
      </c>
      <c r="AP51">
        <v>0</v>
      </c>
      <c r="AQ51">
        <v>0</v>
      </c>
      <c r="AR51">
        <v>43772.555362365398</v>
      </c>
      <c r="AS51">
        <v>6</v>
      </c>
      <c r="AT51">
        <v>33016332.734999999</v>
      </c>
      <c r="AU51">
        <v>0</v>
      </c>
      <c r="AV51">
        <v>2.146734839890118E-2</v>
      </c>
      <c r="AW51">
        <v>0.36254019790130076</v>
      </c>
      <c r="AX51">
        <v>0</v>
      </c>
    </row>
    <row r="52" spans="1:50" x14ac:dyDescent="0.25">
      <c r="A52" s="2" t="s">
        <v>244</v>
      </c>
      <c r="B52" s="3" t="s">
        <v>245</v>
      </c>
      <c r="C52" s="2" t="s">
        <v>246</v>
      </c>
      <c r="D52" s="2" t="s">
        <v>247</v>
      </c>
      <c r="E52" s="4">
        <v>30344</v>
      </c>
      <c r="F52" s="4">
        <v>292573</v>
      </c>
      <c r="G52" s="4">
        <v>10226</v>
      </c>
      <c r="H52" s="4">
        <v>1100.6600000000001</v>
      </c>
      <c r="I52" s="4">
        <v>113</v>
      </c>
      <c r="J52" s="4">
        <v>6767</v>
      </c>
      <c r="K52" s="4">
        <v>258997</v>
      </c>
      <c r="L52" s="4">
        <v>1136027</v>
      </c>
      <c r="M52">
        <v>1108717</v>
      </c>
      <c r="N52">
        <v>1127933</v>
      </c>
      <c r="O52">
        <v>2.46320747314237E-2</v>
      </c>
      <c r="P52">
        <v>7.1759581464501104E-3</v>
      </c>
      <c r="Q52" s="4">
        <v>4.4000000000000004</v>
      </c>
      <c r="R52" s="4">
        <v>3.7</v>
      </c>
      <c r="S52" s="4">
        <v>237720</v>
      </c>
      <c r="T52" s="4">
        <v>21277</v>
      </c>
      <c r="U52" s="4">
        <v>1085461</v>
      </c>
      <c r="V52" s="4">
        <v>1060136</v>
      </c>
      <c r="W52" s="4">
        <v>1074978</v>
      </c>
      <c r="X52" s="4">
        <v>50566</v>
      </c>
      <c r="Y52" s="4">
        <v>48581</v>
      </c>
      <c r="Z52" s="4">
        <v>52955</v>
      </c>
      <c r="AA52" s="4">
        <v>1099594310.849</v>
      </c>
      <c r="AB52" s="4">
        <v>315559848.54900002</v>
      </c>
      <c r="AC52" s="4">
        <v>0</v>
      </c>
      <c r="AD52" s="4">
        <v>25</v>
      </c>
      <c r="AE52" s="4"/>
      <c r="AF52" s="4"/>
      <c r="AG52" s="4">
        <v>78</v>
      </c>
      <c r="AH52" s="4"/>
      <c r="AI52" s="4"/>
      <c r="AJ52" s="4">
        <v>10</v>
      </c>
      <c r="AK52" s="4"/>
      <c r="AL52" s="4"/>
      <c r="AM52">
        <v>168773.678319837</v>
      </c>
      <c r="AN52">
        <v>9</v>
      </c>
      <c r="AO52">
        <v>5</v>
      </c>
      <c r="AP52">
        <v>0</v>
      </c>
      <c r="AQ52">
        <v>0</v>
      </c>
      <c r="AR52">
        <v>43121.558567378401</v>
      </c>
      <c r="AS52">
        <v>7</v>
      </c>
      <c r="AT52">
        <v>37537660.583999999</v>
      </c>
      <c r="AU52">
        <v>2002053.0970000001</v>
      </c>
      <c r="AV52">
        <v>3.413773626658459E-2</v>
      </c>
      <c r="AW52">
        <v>0.28697842962224435</v>
      </c>
      <c r="AX52">
        <v>1.8207197665966542E-3</v>
      </c>
    </row>
    <row r="53" spans="1:50" x14ac:dyDescent="0.25">
      <c r="A53" s="2" t="s">
        <v>248</v>
      </c>
      <c r="B53" s="3" t="s">
        <v>249</v>
      </c>
      <c r="C53" s="2" t="s">
        <v>250</v>
      </c>
      <c r="D53" s="2" t="s">
        <v>251</v>
      </c>
      <c r="E53" s="4">
        <v>31133</v>
      </c>
      <c r="F53" s="4">
        <v>396060</v>
      </c>
      <c r="G53" s="4">
        <v>10046</v>
      </c>
      <c r="H53" s="4">
        <v>543.21</v>
      </c>
      <c r="I53" s="4">
        <v>60</v>
      </c>
      <c r="J53" s="4">
        <v>3364</v>
      </c>
      <c r="K53" s="4">
        <v>214178</v>
      </c>
      <c r="L53" s="4">
        <v>431416</v>
      </c>
      <c r="M53">
        <v>410008</v>
      </c>
      <c r="N53">
        <v>407106</v>
      </c>
      <c r="O53">
        <v>5.22136153440909E-2</v>
      </c>
      <c r="P53">
        <v>5.9714177634326203E-2</v>
      </c>
      <c r="Q53" s="4">
        <v>2</v>
      </c>
      <c r="R53" s="4">
        <v>1.1000000000000001</v>
      </c>
      <c r="S53" s="4">
        <v>186340</v>
      </c>
      <c r="T53" s="4">
        <v>27838</v>
      </c>
      <c r="U53" s="4">
        <v>380888</v>
      </c>
      <c r="V53" s="4">
        <v>361939</v>
      </c>
      <c r="W53" s="4">
        <v>360310</v>
      </c>
      <c r="X53" s="4">
        <v>50528</v>
      </c>
      <c r="Y53" s="4">
        <v>48069</v>
      </c>
      <c r="Z53" s="4">
        <v>46796</v>
      </c>
      <c r="AA53" s="4">
        <v>544150661.82700002</v>
      </c>
      <c r="AB53" s="4">
        <v>0</v>
      </c>
      <c r="AC53" s="4">
        <v>0</v>
      </c>
      <c r="AD53" s="4">
        <v>13</v>
      </c>
      <c r="AE53" s="4"/>
      <c r="AF53" s="4"/>
      <c r="AG53" s="4">
        <v>44</v>
      </c>
      <c r="AH53" s="4"/>
      <c r="AI53" s="4"/>
      <c r="AJ53" s="4"/>
      <c r="AK53" s="4"/>
      <c r="AL53" s="4"/>
      <c r="AM53">
        <v>153107.91049838401</v>
      </c>
      <c r="AN53">
        <v>11</v>
      </c>
      <c r="AO53">
        <v>5</v>
      </c>
      <c r="AP53">
        <v>0</v>
      </c>
      <c r="AQ53">
        <v>0</v>
      </c>
      <c r="AR53">
        <v>5111.3151661257198</v>
      </c>
      <c r="AS53">
        <v>10</v>
      </c>
      <c r="AT53">
        <v>124749655.265</v>
      </c>
      <c r="AU53">
        <v>0</v>
      </c>
      <c r="AV53">
        <v>0.22925572643089284</v>
      </c>
      <c r="AW53">
        <v>0</v>
      </c>
      <c r="AX53">
        <v>0</v>
      </c>
    </row>
    <row r="54" spans="1:50" x14ac:dyDescent="0.25">
      <c r="A54" s="2" t="s">
        <v>252</v>
      </c>
      <c r="B54" s="3" t="s">
        <v>253</v>
      </c>
      <c r="C54" s="2" t="s">
        <v>254</v>
      </c>
      <c r="D54" s="2" t="s">
        <v>255</v>
      </c>
      <c r="E54" s="4">
        <v>28483</v>
      </c>
      <c r="F54" s="4">
        <v>137445</v>
      </c>
      <c r="G54" s="4">
        <v>9999</v>
      </c>
      <c r="H54" s="4">
        <v>1268.76</v>
      </c>
      <c r="I54" s="4">
        <v>77</v>
      </c>
      <c r="J54" s="4">
        <v>5512</v>
      </c>
      <c r="K54" s="4">
        <v>166318</v>
      </c>
      <c r="L54" s="4">
        <v>458819</v>
      </c>
      <c r="M54">
        <v>451346</v>
      </c>
      <c r="N54">
        <v>483303</v>
      </c>
      <c r="O54">
        <v>1.6557142414023798E-2</v>
      </c>
      <c r="P54">
        <v>-5.0659731058983699E-2</v>
      </c>
      <c r="Q54" s="4">
        <v>2.8</v>
      </c>
      <c r="R54" s="4">
        <v>3.5</v>
      </c>
      <c r="S54" s="4">
        <v>151313</v>
      </c>
      <c r="T54" s="4">
        <v>15005</v>
      </c>
      <c r="U54" s="4">
        <v>426818</v>
      </c>
      <c r="V54" s="4">
        <v>424160</v>
      </c>
      <c r="W54" s="4">
        <v>456188</v>
      </c>
      <c r="X54" s="4">
        <v>32001</v>
      </c>
      <c r="Y54" s="4">
        <v>27186</v>
      </c>
      <c r="Z54" s="4">
        <v>27115</v>
      </c>
      <c r="AA54" s="4">
        <v>1270682878.4549999</v>
      </c>
      <c r="AB54" s="4">
        <v>300064238.54299998</v>
      </c>
      <c r="AC54" s="4">
        <v>0</v>
      </c>
      <c r="AD54" s="4">
        <v>25</v>
      </c>
      <c r="AE54" s="4">
        <v>90779</v>
      </c>
      <c r="AF54" s="4">
        <v>32871</v>
      </c>
      <c r="AG54" s="4">
        <v>49</v>
      </c>
      <c r="AH54" s="4">
        <v>216963</v>
      </c>
      <c r="AI54" s="4">
        <v>127664</v>
      </c>
      <c r="AJ54" s="4">
        <v>3</v>
      </c>
      <c r="AK54" s="4">
        <v>151077</v>
      </c>
      <c r="AL54" s="4">
        <v>5783</v>
      </c>
      <c r="AM54">
        <v>162731.68646727601</v>
      </c>
      <c r="AN54">
        <v>6</v>
      </c>
      <c r="AO54">
        <v>5</v>
      </c>
      <c r="AP54">
        <v>0</v>
      </c>
      <c r="AQ54">
        <v>0</v>
      </c>
      <c r="AR54">
        <v>44333.948815338197</v>
      </c>
      <c r="AS54">
        <v>6</v>
      </c>
      <c r="AT54">
        <v>31947645.388</v>
      </c>
      <c r="AU54">
        <v>0</v>
      </c>
      <c r="AV54">
        <v>2.5142107389409824E-2</v>
      </c>
      <c r="AW54">
        <v>0.23614407940070981</v>
      </c>
      <c r="AX54">
        <v>0</v>
      </c>
    </row>
    <row r="55" spans="1:50" x14ac:dyDescent="0.25">
      <c r="A55" s="2" t="s">
        <v>256</v>
      </c>
      <c r="B55" s="3" t="s">
        <v>257</v>
      </c>
      <c r="C55" s="2" t="s">
        <v>258</v>
      </c>
      <c r="D55" s="2" t="s">
        <v>259</v>
      </c>
      <c r="E55" s="4">
        <v>36769</v>
      </c>
      <c r="F55" s="4">
        <v>273011</v>
      </c>
      <c r="G55" s="4">
        <v>9984</v>
      </c>
      <c r="H55" s="4">
        <v>918.85</v>
      </c>
      <c r="I55" s="4">
        <v>103</v>
      </c>
      <c r="J55" s="4">
        <v>5676</v>
      </c>
      <c r="K55" s="4">
        <v>297825</v>
      </c>
      <c r="L55" s="4">
        <v>888598</v>
      </c>
      <c r="M55">
        <v>862116</v>
      </c>
      <c r="N55">
        <v>839031</v>
      </c>
      <c r="O55">
        <v>3.0717444056252301E-2</v>
      </c>
      <c r="P55">
        <v>5.9076482275386602E-2</v>
      </c>
      <c r="Q55" s="4">
        <v>3</v>
      </c>
      <c r="R55" s="4">
        <v>3.3</v>
      </c>
      <c r="S55" s="4">
        <v>272686</v>
      </c>
      <c r="T55" s="4">
        <v>25139</v>
      </c>
      <c r="U55" s="4">
        <v>828088</v>
      </c>
      <c r="V55" s="4">
        <v>799175</v>
      </c>
      <c r="W55" s="4">
        <v>786731</v>
      </c>
      <c r="X55" s="4">
        <v>60510</v>
      </c>
      <c r="Y55" s="4">
        <v>62941</v>
      </c>
      <c r="Z55" s="4">
        <v>52300</v>
      </c>
      <c r="AA55" s="4">
        <v>919351433.71099997</v>
      </c>
      <c r="AB55" s="4">
        <v>919351433.71099997</v>
      </c>
      <c r="AC55" s="4">
        <v>0</v>
      </c>
      <c r="AD55" s="4">
        <v>34</v>
      </c>
      <c r="AE55" s="4">
        <v>322011</v>
      </c>
      <c r="AF55" s="4">
        <v>138302</v>
      </c>
      <c r="AG55" s="4">
        <v>54</v>
      </c>
      <c r="AH55" s="4">
        <v>251664</v>
      </c>
      <c r="AI55" s="4">
        <v>130758</v>
      </c>
      <c r="AJ55" s="4">
        <v>5</v>
      </c>
      <c r="AK55" s="4">
        <v>271499</v>
      </c>
      <c r="AL55" s="4">
        <v>10870</v>
      </c>
      <c r="AM55">
        <v>75427.970023401096</v>
      </c>
      <c r="AN55">
        <v>6</v>
      </c>
      <c r="AO55">
        <v>5</v>
      </c>
      <c r="AP55">
        <v>0</v>
      </c>
      <c r="AQ55">
        <v>0</v>
      </c>
      <c r="AR55">
        <v>29752.662487287798</v>
      </c>
      <c r="AS55">
        <v>11</v>
      </c>
      <c r="AT55">
        <v>66486274.035999998</v>
      </c>
      <c r="AU55">
        <v>0</v>
      </c>
      <c r="AV55">
        <v>7.2318671182820052E-2</v>
      </c>
      <c r="AW55">
        <v>1</v>
      </c>
      <c r="AX55">
        <v>0</v>
      </c>
    </row>
    <row r="56" spans="1:50" x14ac:dyDescent="0.25">
      <c r="A56" s="2" t="s">
        <v>260</v>
      </c>
      <c r="B56" s="3" t="s">
        <v>261</v>
      </c>
      <c r="C56" s="2" t="s">
        <v>262</v>
      </c>
      <c r="D56" s="2" t="s">
        <v>263</v>
      </c>
      <c r="E56" s="4">
        <v>42763</v>
      </c>
      <c r="F56" s="4">
        <v>312169</v>
      </c>
      <c r="G56" s="4">
        <v>9870</v>
      </c>
      <c r="H56" s="4">
        <v>1152.4100000000001</v>
      </c>
      <c r="I56" s="4">
        <v>102</v>
      </c>
      <c r="J56" s="4">
        <v>6603</v>
      </c>
      <c r="K56" s="4">
        <v>322627</v>
      </c>
      <c r="L56" s="4">
        <v>1490008</v>
      </c>
      <c r="M56">
        <v>1464782</v>
      </c>
      <c r="N56">
        <v>1497726</v>
      </c>
      <c r="O56">
        <v>1.72216753073153E-2</v>
      </c>
      <c r="P56">
        <v>-5.1531455019142598E-3</v>
      </c>
      <c r="Q56" s="4">
        <v>4.5999999999999996</v>
      </c>
      <c r="R56" s="4">
        <v>4.8</v>
      </c>
      <c r="S56" s="4">
        <v>289574</v>
      </c>
      <c r="T56" s="4">
        <v>33053</v>
      </c>
      <c r="U56" s="4">
        <v>1425475</v>
      </c>
      <c r="V56" s="4">
        <v>1394889</v>
      </c>
      <c r="W56" s="4">
        <v>1416372</v>
      </c>
      <c r="X56" s="4">
        <v>64533</v>
      </c>
      <c r="Y56" s="4">
        <v>69893</v>
      </c>
      <c r="Z56" s="4">
        <v>81354</v>
      </c>
      <c r="AA56" s="4">
        <v>1150998524.585</v>
      </c>
      <c r="AB56" s="4">
        <v>287763806.46399999</v>
      </c>
      <c r="AC56" s="4">
        <v>0</v>
      </c>
      <c r="AD56" s="4">
        <v>13</v>
      </c>
      <c r="AE56" s="4">
        <v>63251</v>
      </c>
      <c r="AF56" s="4">
        <v>21895</v>
      </c>
      <c r="AG56" s="4">
        <v>70</v>
      </c>
      <c r="AH56" s="4">
        <v>461392</v>
      </c>
      <c r="AI56" s="4">
        <v>242745</v>
      </c>
      <c r="AJ56" s="4">
        <v>11</v>
      </c>
      <c r="AK56" s="4">
        <v>924820</v>
      </c>
      <c r="AL56" s="4">
        <v>40195</v>
      </c>
      <c r="AM56">
        <v>148502.15238185599</v>
      </c>
      <c r="AN56">
        <v>11</v>
      </c>
      <c r="AO56">
        <v>5</v>
      </c>
      <c r="AP56">
        <v>0</v>
      </c>
      <c r="AQ56">
        <v>0</v>
      </c>
      <c r="AR56">
        <v>60486.546024522402</v>
      </c>
      <c r="AS56">
        <v>8</v>
      </c>
      <c r="AT56">
        <v>124035910.219</v>
      </c>
      <c r="AU56">
        <v>0</v>
      </c>
      <c r="AV56">
        <v>0.10776374388813569</v>
      </c>
      <c r="AW56">
        <v>0.25001231566978338</v>
      </c>
      <c r="AX56">
        <v>0</v>
      </c>
    </row>
    <row r="57" spans="1:50" x14ac:dyDescent="0.25">
      <c r="A57" s="2" t="s">
        <v>264</v>
      </c>
      <c r="B57" s="3" t="s">
        <v>265</v>
      </c>
      <c r="C57" s="2" t="s">
        <v>266</v>
      </c>
      <c r="D57" s="2" t="s">
        <v>267</v>
      </c>
      <c r="E57" s="4">
        <v>38624</v>
      </c>
      <c r="F57" s="4">
        <v>424122</v>
      </c>
      <c r="G57" s="4">
        <v>9765</v>
      </c>
      <c r="H57" s="4">
        <v>1084.98</v>
      </c>
      <c r="I57" s="4">
        <v>122</v>
      </c>
      <c r="J57" s="4">
        <v>7839</v>
      </c>
      <c r="K57" s="4">
        <v>394440</v>
      </c>
      <c r="L57" s="4">
        <v>1033823</v>
      </c>
      <c r="M57">
        <v>1034044</v>
      </c>
      <c r="N57">
        <v>916939</v>
      </c>
      <c r="O57">
        <v>-2.13723980797775E-4</v>
      </c>
      <c r="P57">
        <v>0.12747194742507401</v>
      </c>
      <c r="Q57" s="4">
        <v>2.6</v>
      </c>
      <c r="R57" s="4">
        <v>2.2999999999999998</v>
      </c>
      <c r="S57" s="4">
        <v>328578</v>
      </c>
      <c r="T57" s="4">
        <v>65862</v>
      </c>
      <c r="U57" s="4">
        <v>900509</v>
      </c>
      <c r="V57" s="4">
        <v>892876</v>
      </c>
      <c r="W57" s="4">
        <v>793828</v>
      </c>
      <c r="X57" s="4">
        <v>133314</v>
      </c>
      <c r="Y57" s="4">
        <v>141168</v>
      </c>
      <c r="Z57" s="4">
        <v>123111</v>
      </c>
      <c r="AA57" s="4">
        <v>1083710887.6159999</v>
      </c>
      <c r="AB57" s="4">
        <v>205589959.16</v>
      </c>
      <c r="AC57" s="4">
        <v>0</v>
      </c>
      <c r="AD57" s="4">
        <v>28</v>
      </c>
      <c r="AE57" s="4">
        <v>204663</v>
      </c>
      <c r="AF57" s="4">
        <v>59275</v>
      </c>
      <c r="AG57" s="4">
        <v>90</v>
      </c>
      <c r="AH57" s="4">
        <v>599369</v>
      </c>
      <c r="AI57" s="4">
        <v>323347</v>
      </c>
      <c r="AJ57" s="4">
        <v>4</v>
      </c>
      <c r="AK57" s="4">
        <v>229791</v>
      </c>
      <c r="AL57" s="4">
        <v>11818</v>
      </c>
      <c r="AM57">
        <v>267995.40365485701</v>
      </c>
      <c r="AN57">
        <v>5</v>
      </c>
      <c r="AO57">
        <v>5</v>
      </c>
      <c r="AP57">
        <v>0</v>
      </c>
      <c r="AQ57">
        <v>0</v>
      </c>
      <c r="AR57">
        <v>43428.288135884301</v>
      </c>
      <c r="AS57">
        <v>17</v>
      </c>
      <c r="AT57">
        <v>81039382.805000007</v>
      </c>
      <c r="AU57">
        <v>55223346.681999996</v>
      </c>
      <c r="AV57">
        <v>7.4779522593220779E-2</v>
      </c>
      <c r="AW57">
        <v>0.18970923104063928</v>
      </c>
      <c r="AX57">
        <v>5.0957637607095568E-2</v>
      </c>
    </row>
    <row r="58" spans="1:50" x14ac:dyDescent="0.25">
      <c r="A58" s="2" t="s">
        <v>268</v>
      </c>
      <c r="B58" s="3" t="s">
        <v>269</v>
      </c>
      <c r="C58" s="2" t="s">
        <v>270</v>
      </c>
      <c r="D58" s="2" t="s">
        <v>271</v>
      </c>
      <c r="E58" s="4">
        <v>39508</v>
      </c>
      <c r="F58" s="4">
        <v>241226</v>
      </c>
      <c r="G58" s="4">
        <v>9663</v>
      </c>
      <c r="H58" s="4">
        <v>1262.3699999999999</v>
      </c>
      <c r="I58" s="4">
        <v>112</v>
      </c>
      <c r="J58" s="4">
        <v>6760</v>
      </c>
      <c r="K58" s="4">
        <v>296718</v>
      </c>
      <c r="L58" s="4">
        <v>716216</v>
      </c>
      <c r="M58">
        <v>692920</v>
      </c>
      <c r="N58">
        <v>639175</v>
      </c>
      <c r="O58">
        <v>3.3620042717774003E-2</v>
      </c>
      <c r="P58">
        <v>0.120531935698361</v>
      </c>
      <c r="Q58" s="4">
        <v>2.4</v>
      </c>
      <c r="R58" s="4">
        <v>2.9</v>
      </c>
      <c r="S58" s="4">
        <v>271947</v>
      </c>
      <c r="T58" s="4">
        <v>24771</v>
      </c>
      <c r="U58" s="4">
        <v>617495</v>
      </c>
      <c r="V58" s="4">
        <v>599939</v>
      </c>
      <c r="W58" s="4">
        <v>573171</v>
      </c>
      <c r="X58" s="4">
        <v>98721</v>
      </c>
      <c r="Y58" s="4">
        <v>92981</v>
      </c>
      <c r="Z58" s="4">
        <v>66004</v>
      </c>
      <c r="AA58" s="4">
        <v>1261566944.322</v>
      </c>
      <c r="AB58" s="4">
        <v>360522193.13999999</v>
      </c>
      <c r="AC58" s="4">
        <v>0</v>
      </c>
      <c r="AD58" s="4">
        <v>34</v>
      </c>
      <c r="AE58" s="4"/>
      <c r="AF58" s="4"/>
      <c r="AG58" s="4">
        <v>76</v>
      </c>
      <c r="AH58" s="4"/>
      <c r="AI58" s="4"/>
      <c r="AJ58" s="4">
        <v>2</v>
      </c>
      <c r="AK58" s="4"/>
      <c r="AL58" s="4"/>
      <c r="AM58">
        <v>111373.572622345</v>
      </c>
      <c r="AN58">
        <v>4</v>
      </c>
      <c r="AO58">
        <v>5</v>
      </c>
      <c r="AP58">
        <v>0</v>
      </c>
      <c r="AQ58">
        <v>0</v>
      </c>
      <c r="AR58">
        <v>51021.487273944003</v>
      </c>
      <c r="AS58">
        <v>5</v>
      </c>
      <c r="AT58">
        <v>39301368.114</v>
      </c>
      <c r="AU58">
        <v>0</v>
      </c>
      <c r="AV58">
        <v>3.1152820142352107E-2</v>
      </c>
      <c r="AW58">
        <v>0.28577333510728142</v>
      </c>
      <c r="AX58">
        <v>0</v>
      </c>
    </row>
    <row r="59" spans="1:50" x14ac:dyDescent="0.25">
      <c r="A59" s="2" t="s">
        <v>272</v>
      </c>
      <c r="B59" s="3" t="s">
        <v>273</v>
      </c>
      <c r="C59" s="2" t="s">
        <v>274</v>
      </c>
      <c r="D59" s="2" t="s">
        <v>275</v>
      </c>
      <c r="E59" s="4">
        <v>28190</v>
      </c>
      <c r="F59" s="4">
        <v>127622</v>
      </c>
      <c r="G59" s="4">
        <v>9588</v>
      </c>
      <c r="H59" s="4">
        <v>1251.21</v>
      </c>
      <c r="I59" s="4">
        <v>119</v>
      </c>
      <c r="J59" s="4">
        <v>5555</v>
      </c>
      <c r="K59" s="4">
        <v>268748</v>
      </c>
      <c r="L59" s="4">
        <v>688217</v>
      </c>
      <c r="M59">
        <v>620854</v>
      </c>
      <c r="N59">
        <v>712991</v>
      </c>
      <c r="O59">
        <v>0.108500549243461</v>
      </c>
      <c r="P59">
        <v>-3.47465816539059E-2</v>
      </c>
      <c r="Q59" s="4">
        <v>2.6</v>
      </c>
      <c r="R59" s="4">
        <v>5.5</v>
      </c>
      <c r="S59" s="4">
        <v>259153</v>
      </c>
      <c r="T59" s="4">
        <v>9595</v>
      </c>
      <c r="U59" s="4">
        <v>650118</v>
      </c>
      <c r="V59" s="4">
        <v>588133</v>
      </c>
      <c r="W59" s="4">
        <v>685267</v>
      </c>
      <c r="X59" s="4">
        <v>38099</v>
      </c>
      <c r="Y59" s="4">
        <v>32721</v>
      </c>
      <c r="Z59" s="4">
        <v>27724</v>
      </c>
      <c r="AA59" s="4">
        <v>1250611519.263</v>
      </c>
      <c r="AB59" s="4">
        <v>608445387.84200001</v>
      </c>
      <c r="AC59" s="4">
        <v>0</v>
      </c>
      <c r="AD59" s="4">
        <v>27</v>
      </c>
      <c r="AE59" s="4">
        <v>132383</v>
      </c>
      <c r="AF59" s="4">
        <v>40268</v>
      </c>
      <c r="AG59" s="4">
        <v>92</v>
      </c>
      <c r="AH59" s="4">
        <v>555834</v>
      </c>
      <c r="AI59" s="4">
        <v>228480</v>
      </c>
      <c r="AJ59" s="4"/>
      <c r="AK59" s="4"/>
      <c r="AL59" s="4"/>
      <c r="AM59">
        <v>110372.204118971</v>
      </c>
      <c r="AN59">
        <v>6</v>
      </c>
      <c r="AO59">
        <v>5</v>
      </c>
      <c r="AP59">
        <v>0</v>
      </c>
      <c r="AQ59">
        <v>0</v>
      </c>
      <c r="AR59">
        <v>55777.391288006897</v>
      </c>
      <c r="AS59">
        <v>6</v>
      </c>
      <c r="AT59">
        <v>33765723.681000002</v>
      </c>
      <c r="AU59">
        <v>0</v>
      </c>
      <c r="AV59">
        <v>2.6999370436711263E-2</v>
      </c>
      <c r="AW59">
        <v>0.48651829802476471</v>
      </c>
      <c r="AX59">
        <v>0</v>
      </c>
    </row>
    <row r="60" spans="1:50" x14ac:dyDescent="0.25">
      <c r="A60" s="2" t="s">
        <v>276</v>
      </c>
      <c r="B60" s="3" t="s">
        <v>277</v>
      </c>
      <c r="C60" s="2" t="s">
        <v>278</v>
      </c>
      <c r="D60" s="2" t="s">
        <v>279</v>
      </c>
      <c r="E60" s="4">
        <v>82719</v>
      </c>
      <c r="F60" s="4">
        <v>1348335</v>
      </c>
      <c r="G60" s="4">
        <v>9483</v>
      </c>
      <c r="H60" s="4">
        <v>310.7</v>
      </c>
      <c r="I60" s="4">
        <v>464</v>
      </c>
      <c r="J60" s="4">
        <v>84073</v>
      </c>
      <c r="K60" s="4">
        <v>8750922</v>
      </c>
      <c r="L60" s="4">
        <v>18291939</v>
      </c>
      <c r="M60">
        <v>17124486</v>
      </c>
      <c r="N60">
        <v>13448024</v>
      </c>
      <c r="O60">
        <v>6.8174484185977893E-2</v>
      </c>
      <c r="P60">
        <v>0.36019529709346099</v>
      </c>
      <c r="Q60" s="4">
        <v>2.1</v>
      </c>
      <c r="R60" s="4">
        <v>12.4</v>
      </c>
      <c r="S60" s="4">
        <v>4835070</v>
      </c>
      <c r="T60" s="4">
        <v>3915852</v>
      </c>
      <c r="U60" s="4">
        <v>9505012</v>
      </c>
      <c r="V60" s="4">
        <v>8755153</v>
      </c>
      <c r="W60" s="4">
        <v>6797110</v>
      </c>
      <c r="X60" s="4">
        <v>8786927</v>
      </c>
      <c r="Y60" s="4">
        <v>8369333</v>
      </c>
      <c r="Z60" s="4">
        <v>6650914</v>
      </c>
      <c r="AA60" s="4">
        <v>311405657.991</v>
      </c>
      <c r="AB60" s="4">
        <v>0</v>
      </c>
      <c r="AC60" s="4">
        <v>1</v>
      </c>
      <c r="AD60" s="4">
        <v>26</v>
      </c>
      <c r="AE60" s="4">
        <v>831313</v>
      </c>
      <c r="AF60" s="4">
        <v>335398</v>
      </c>
      <c r="AG60" s="4">
        <v>438</v>
      </c>
      <c r="AH60" s="4">
        <v>17460626</v>
      </c>
      <c r="AI60" s="4">
        <v>8415524</v>
      </c>
      <c r="AJ60" s="4"/>
      <c r="AK60" s="4"/>
      <c r="AL60" s="4"/>
      <c r="AM60">
        <v>119692.120794816</v>
      </c>
      <c r="AN60">
        <v>32</v>
      </c>
      <c r="AO60">
        <v>5</v>
      </c>
      <c r="AP60">
        <v>0</v>
      </c>
      <c r="AQ60">
        <v>0</v>
      </c>
      <c r="AR60">
        <v>21252.201647625199</v>
      </c>
      <c r="AS60">
        <v>1</v>
      </c>
      <c r="AT60">
        <v>246864168.56799999</v>
      </c>
      <c r="AU60">
        <v>0</v>
      </c>
      <c r="AV60">
        <v>0.79274143623663595</v>
      </c>
      <c r="AW60">
        <v>0</v>
      </c>
      <c r="AX60">
        <v>0</v>
      </c>
    </row>
    <row r="61" spans="1:50" x14ac:dyDescent="0.25">
      <c r="A61" s="2" t="s">
        <v>280</v>
      </c>
      <c r="B61" s="3" t="s">
        <v>281</v>
      </c>
      <c r="C61" s="2" t="s">
        <v>282</v>
      </c>
      <c r="D61" s="2" t="s">
        <v>283</v>
      </c>
      <c r="E61" s="4">
        <v>31058</v>
      </c>
      <c r="F61" s="4">
        <v>234933</v>
      </c>
      <c r="G61" s="4">
        <v>9361</v>
      </c>
      <c r="H61" s="4">
        <v>1293.31</v>
      </c>
      <c r="I61" s="4">
        <v>148</v>
      </c>
      <c r="J61" s="4">
        <v>12344</v>
      </c>
      <c r="K61" s="4">
        <v>315270</v>
      </c>
      <c r="L61" s="4">
        <v>796434</v>
      </c>
      <c r="M61">
        <v>738723</v>
      </c>
      <c r="N61">
        <v>710236</v>
      </c>
      <c r="O61">
        <v>7.8122652198455905E-2</v>
      </c>
      <c r="P61">
        <v>0.121365292663284</v>
      </c>
      <c r="Q61" s="4">
        <v>2.5</v>
      </c>
      <c r="R61" s="4">
        <v>3.4</v>
      </c>
      <c r="S61" s="4">
        <v>285841</v>
      </c>
      <c r="T61" s="4">
        <v>29429</v>
      </c>
      <c r="U61" s="4">
        <v>729459</v>
      </c>
      <c r="V61" s="4">
        <v>666140</v>
      </c>
      <c r="W61" s="4">
        <v>661378</v>
      </c>
      <c r="X61" s="4">
        <v>66975</v>
      </c>
      <c r="Y61" s="4">
        <v>72583</v>
      </c>
      <c r="Z61" s="4">
        <v>48858</v>
      </c>
      <c r="AA61" s="4">
        <v>1295841273.5209999</v>
      </c>
      <c r="AB61" s="4">
        <v>992023527.403</v>
      </c>
      <c r="AC61" s="4">
        <v>0</v>
      </c>
      <c r="AD61" s="4">
        <v>63</v>
      </c>
      <c r="AE61" s="4"/>
      <c r="AF61" s="4"/>
      <c r="AG61" s="4">
        <v>84</v>
      </c>
      <c r="AH61" s="4"/>
      <c r="AI61" s="4"/>
      <c r="AJ61" s="4">
        <v>1</v>
      </c>
      <c r="AK61" s="4"/>
      <c r="AL61" s="4"/>
      <c r="AM61">
        <v>149545.45541460699</v>
      </c>
      <c r="AN61">
        <v>8</v>
      </c>
      <c r="AO61">
        <v>5</v>
      </c>
      <c r="AP61">
        <v>0</v>
      </c>
      <c r="AQ61">
        <v>1</v>
      </c>
      <c r="AR61">
        <v>7608.7686320500197</v>
      </c>
      <c r="AS61">
        <v>11</v>
      </c>
      <c r="AT61">
        <v>58700473.552000001</v>
      </c>
      <c r="AU61">
        <v>0</v>
      </c>
      <c r="AV61">
        <v>4.5299123242541726E-2</v>
      </c>
      <c r="AW61">
        <v>0.76554401196646527</v>
      </c>
      <c r="AX61">
        <v>0</v>
      </c>
    </row>
    <row r="62" spans="1:50" x14ac:dyDescent="0.25">
      <c r="A62" s="2" t="s">
        <v>284</v>
      </c>
      <c r="B62" s="3" t="s">
        <v>285</v>
      </c>
      <c r="C62" s="2" t="s">
        <v>286</v>
      </c>
      <c r="D62" s="2" t="s">
        <v>287</v>
      </c>
      <c r="E62" s="4">
        <v>31626</v>
      </c>
      <c r="F62" s="4">
        <v>210307</v>
      </c>
      <c r="G62" s="4">
        <v>9347</v>
      </c>
      <c r="H62" s="4">
        <v>817.73</v>
      </c>
      <c r="I62" s="4">
        <v>162</v>
      </c>
      <c r="J62" s="4">
        <v>6487</v>
      </c>
      <c r="K62" s="4">
        <v>359063</v>
      </c>
      <c r="L62" s="4">
        <v>793525</v>
      </c>
      <c r="M62">
        <v>772057</v>
      </c>
      <c r="N62">
        <v>666564</v>
      </c>
      <c r="O62">
        <v>2.78062371042553E-2</v>
      </c>
      <c r="P62">
        <v>0.19047083250820601</v>
      </c>
      <c r="Q62" s="4">
        <v>2.2000000000000002</v>
      </c>
      <c r="R62" s="4">
        <v>3.7</v>
      </c>
      <c r="S62" s="4">
        <v>298797</v>
      </c>
      <c r="T62" s="4">
        <v>60266</v>
      </c>
      <c r="U62" s="4">
        <v>643291</v>
      </c>
      <c r="V62" s="4">
        <v>627440</v>
      </c>
      <c r="W62" s="4">
        <v>535960</v>
      </c>
      <c r="X62" s="4">
        <v>150234</v>
      </c>
      <c r="Y62" s="4">
        <v>144617</v>
      </c>
      <c r="Z62" s="4">
        <v>130604</v>
      </c>
      <c r="AA62" s="4">
        <v>817633483.67400002</v>
      </c>
      <c r="AB62" s="4">
        <v>1581990.622</v>
      </c>
      <c r="AC62" s="4">
        <v>0</v>
      </c>
      <c r="AD62" s="4">
        <v>32</v>
      </c>
      <c r="AE62" s="4"/>
      <c r="AF62" s="4"/>
      <c r="AG62" s="4">
        <v>129</v>
      </c>
      <c r="AH62" s="4">
        <v>615170</v>
      </c>
      <c r="AI62" s="4">
        <v>287581</v>
      </c>
      <c r="AJ62" s="4">
        <v>1</v>
      </c>
      <c r="AK62" s="4"/>
      <c r="AL62" s="4"/>
      <c r="AM62">
        <v>104353.897519445</v>
      </c>
      <c r="AN62">
        <v>14</v>
      </c>
      <c r="AO62">
        <v>5</v>
      </c>
      <c r="AP62">
        <v>0</v>
      </c>
      <c r="AQ62">
        <v>0</v>
      </c>
      <c r="AR62">
        <v>44184.378259525598</v>
      </c>
      <c r="AS62">
        <v>9</v>
      </c>
      <c r="AT62">
        <v>46705187.066</v>
      </c>
      <c r="AU62">
        <v>18929130.210999999</v>
      </c>
      <c r="AV62">
        <v>5.7122400193461133E-2</v>
      </c>
      <c r="AW62">
        <v>1.934840797971476E-3</v>
      </c>
      <c r="AX62">
        <v>2.3151119161537743E-2</v>
      </c>
    </row>
    <row r="63" spans="1:50" x14ac:dyDescent="0.25">
      <c r="A63" s="2" t="s">
        <v>288</v>
      </c>
      <c r="B63" s="3" t="s">
        <v>289</v>
      </c>
      <c r="C63" s="2" t="s">
        <v>290</v>
      </c>
      <c r="D63" s="2" t="s">
        <v>291</v>
      </c>
      <c r="E63" s="4">
        <v>37183</v>
      </c>
      <c r="F63" s="4">
        <v>342661</v>
      </c>
      <c r="G63" s="4">
        <v>9342</v>
      </c>
      <c r="H63" s="4">
        <v>168.39</v>
      </c>
      <c r="I63" s="4">
        <v>45</v>
      </c>
      <c r="J63" s="4">
        <v>4168</v>
      </c>
      <c r="K63" s="4">
        <v>271267</v>
      </c>
      <c r="L63" s="4">
        <v>655116</v>
      </c>
      <c r="M63">
        <v>599393</v>
      </c>
      <c r="N63">
        <v>544821</v>
      </c>
      <c r="O63">
        <v>9.2965716983681695E-2</v>
      </c>
      <c r="P63">
        <v>0.20244263712301799</v>
      </c>
      <c r="Q63" s="4">
        <v>2.4</v>
      </c>
      <c r="R63" s="4">
        <v>1.8</v>
      </c>
      <c r="S63" s="4">
        <v>226380</v>
      </c>
      <c r="T63" s="4">
        <v>44887</v>
      </c>
      <c r="U63" s="4">
        <v>566456</v>
      </c>
      <c r="V63" s="4">
        <v>530741</v>
      </c>
      <c r="W63" s="4">
        <v>464422</v>
      </c>
      <c r="X63" s="4">
        <v>88660</v>
      </c>
      <c r="Y63" s="4">
        <v>68652</v>
      </c>
      <c r="Z63" s="4">
        <v>80399</v>
      </c>
      <c r="AA63" s="4">
        <v>167986748.12099999</v>
      </c>
      <c r="AB63" s="4">
        <v>78427894.262999997</v>
      </c>
      <c r="AC63" s="4">
        <v>1</v>
      </c>
      <c r="AD63" s="4">
        <v>7</v>
      </c>
      <c r="AE63" s="4"/>
      <c r="AF63" s="4"/>
      <c r="AG63" s="4">
        <v>36</v>
      </c>
      <c r="AH63" s="4"/>
      <c r="AI63" s="4"/>
      <c r="AJ63" s="4">
        <v>2</v>
      </c>
      <c r="AK63" s="4"/>
      <c r="AL63" s="4"/>
      <c r="AM63">
        <v>49030.853378969499</v>
      </c>
      <c r="AN63">
        <v>1</v>
      </c>
      <c r="AO63">
        <v>5</v>
      </c>
      <c r="AP63">
        <v>0</v>
      </c>
      <c r="AQ63">
        <v>0</v>
      </c>
      <c r="AR63">
        <v>23976.270828963599</v>
      </c>
      <c r="AS63">
        <v>1</v>
      </c>
      <c r="AT63">
        <v>80087309.591000006</v>
      </c>
      <c r="AU63">
        <v>0</v>
      </c>
      <c r="AV63">
        <v>0.47674778211263147</v>
      </c>
      <c r="AW63">
        <v>0.46686953072339243</v>
      </c>
      <c r="AX63">
        <v>0</v>
      </c>
    </row>
    <row r="64" spans="1:50" x14ac:dyDescent="0.25">
      <c r="A64" s="2" t="s">
        <v>292</v>
      </c>
      <c r="B64" s="3" t="s">
        <v>293</v>
      </c>
      <c r="C64" s="2" t="s">
        <v>294</v>
      </c>
      <c r="D64" s="2" t="s">
        <v>295</v>
      </c>
      <c r="E64" s="4">
        <v>31752</v>
      </c>
      <c r="F64" s="4">
        <v>300989</v>
      </c>
      <c r="G64" s="4">
        <v>9324</v>
      </c>
      <c r="H64" s="4">
        <v>1232.99</v>
      </c>
      <c r="I64" s="4">
        <v>140</v>
      </c>
      <c r="J64" s="4">
        <v>5809</v>
      </c>
      <c r="K64" s="4">
        <v>440448</v>
      </c>
      <c r="L64" s="4">
        <v>930725</v>
      </c>
      <c r="M64">
        <v>921757</v>
      </c>
      <c r="N64">
        <v>858420</v>
      </c>
      <c r="O64">
        <v>9.7292453434039104E-3</v>
      </c>
      <c r="P64">
        <v>8.4230330141422699E-2</v>
      </c>
      <c r="Q64" s="4">
        <v>2.1</v>
      </c>
      <c r="R64" s="4">
        <v>3</v>
      </c>
      <c r="S64" s="4">
        <v>343343</v>
      </c>
      <c r="T64" s="4">
        <v>97105</v>
      </c>
      <c r="U64" s="4">
        <v>744804</v>
      </c>
      <c r="V64" s="4">
        <v>739373</v>
      </c>
      <c r="W64" s="4">
        <v>684964</v>
      </c>
      <c r="X64" s="4">
        <v>185921</v>
      </c>
      <c r="Y64" s="4">
        <v>182384</v>
      </c>
      <c r="Z64" s="4">
        <v>173456</v>
      </c>
      <c r="AA64" s="4">
        <v>1233099462.0650001</v>
      </c>
      <c r="AB64" s="4">
        <v>34537927.327</v>
      </c>
      <c r="AC64" s="4">
        <v>0</v>
      </c>
      <c r="AD64" s="4">
        <v>33</v>
      </c>
      <c r="AE64" s="4"/>
      <c r="AF64" s="4"/>
      <c r="AG64" s="4">
        <v>78</v>
      </c>
      <c r="AH64" s="4">
        <v>524204</v>
      </c>
      <c r="AI64" s="4">
        <v>294519</v>
      </c>
      <c r="AJ64" s="4">
        <v>1</v>
      </c>
      <c r="AK64" s="4"/>
      <c r="AL64" s="4"/>
      <c r="AM64">
        <v>100671.316177617</v>
      </c>
      <c r="AN64">
        <v>10</v>
      </c>
      <c r="AO64">
        <v>5</v>
      </c>
      <c r="AP64">
        <v>0</v>
      </c>
      <c r="AQ64">
        <v>1</v>
      </c>
      <c r="AR64">
        <v>13768.4576884706</v>
      </c>
      <c r="AS64">
        <v>12</v>
      </c>
      <c r="AT64">
        <v>80559354.915000007</v>
      </c>
      <c r="AU64">
        <v>1023102.352</v>
      </c>
      <c r="AV64">
        <v>6.5330784250032789E-2</v>
      </c>
      <c r="AW64">
        <v>2.8009036083075842E-2</v>
      </c>
      <c r="AX64">
        <v>8.2969977968092685E-4</v>
      </c>
    </row>
    <row r="65" spans="1:50" x14ac:dyDescent="0.25">
      <c r="A65" s="2" t="s">
        <v>296</v>
      </c>
      <c r="B65" s="3" t="s">
        <v>297</v>
      </c>
      <c r="C65" s="2" t="s">
        <v>298</v>
      </c>
      <c r="D65" s="2" t="s">
        <v>299</v>
      </c>
      <c r="E65" s="4">
        <v>35005</v>
      </c>
      <c r="F65" s="4">
        <v>253441</v>
      </c>
      <c r="G65" s="4">
        <v>9225</v>
      </c>
      <c r="H65" s="4">
        <v>1066.3</v>
      </c>
      <c r="I65" s="4">
        <v>92</v>
      </c>
      <c r="J65" s="4">
        <v>6102</v>
      </c>
      <c r="K65" s="4">
        <v>264925</v>
      </c>
      <c r="L65" s="4">
        <v>556738</v>
      </c>
      <c r="M65">
        <v>536794</v>
      </c>
      <c r="N65">
        <v>459029</v>
      </c>
      <c r="O65">
        <v>3.71539175177069E-2</v>
      </c>
      <c r="P65">
        <v>0.21286018966122</v>
      </c>
      <c r="Q65" s="4">
        <v>2.1</v>
      </c>
      <c r="R65" s="4">
        <v>2.2000000000000002</v>
      </c>
      <c r="S65" s="4">
        <v>234096</v>
      </c>
      <c r="T65" s="4">
        <v>30829</v>
      </c>
      <c r="U65" s="4">
        <v>487249</v>
      </c>
      <c r="V65" s="4">
        <v>466302</v>
      </c>
      <c r="W65" s="4">
        <v>399640</v>
      </c>
      <c r="X65" s="4">
        <v>69489</v>
      </c>
      <c r="Y65" s="4">
        <v>70492</v>
      </c>
      <c r="Z65" s="4">
        <v>59389</v>
      </c>
      <c r="AA65" s="4">
        <v>1065004347.8380001</v>
      </c>
      <c r="AB65" s="4">
        <v>708794289.64699996</v>
      </c>
      <c r="AC65" s="4">
        <v>0</v>
      </c>
      <c r="AD65" s="4">
        <v>33</v>
      </c>
      <c r="AE65" s="4"/>
      <c r="AF65" s="4"/>
      <c r="AG65" s="4">
        <v>58</v>
      </c>
      <c r="AH65" s="4"/>
      <c r="AI65" s="4"/>
      <c r="AJ65" s="4">
        <v>1</v>
      </c>
      <c r="AK65" s="4"/>
      <c r="AL65" s="4"/>
      <c r="AM65">
        <v>94979.889807182393</v>
      </c>
      <c r="AN65">
        <v>6</v>
      </c>
      <c r="AO65">
        <v>5</v>
      </c>
      <c r="AP65">
        <v>0</v>
      </c>
      <c r="AQ65">
        <v>0</v>
      </c>
      <c r="AR65">
        <v>24169.317669224201</v>
      </c>
      <c r="AS65">
        <v>9</v>
      </c>
      <c r="AT65">
        <v>56820846.207999997</v>
      </c>
      <c r="AU65">
        <v>0</v>
      </c>
      <c r="AV65">
        <v>5.3352689426431461E-2</v>
      </c>
      <c r="AW65">
        <v>0.66553182725110904</v>
      </c>
      <c r="AX65">
        <v>0</v>
      </c>
    </row>
    <row r="66" spans="1:50" x14ac:dyDescent="0.25">
      <c r="A66" s="2" t="s">
        <v>300</v>
      </c>
      <c r="B66" s="3" t="s">
        <v>301</v>
      </c>
      <c r="C66" s="2" t="s">
        <v>302</v>
      </c>
      <c r="D66" s="2" t="s">
        <v>303</v>
      </c>
      <c r="E66" s="4">
        <v>37159</v>
      </c>
      <c r="F66" s="4">
        <v>200672</v>
      </c>
      <c r="G66" s="4">
        <v>9173</v>
      </c>
      <c r="H66" s="4">
        <v>605.36</v>
      </c>
      <c r="I66" s="4">
        <v>102</v>
      </c>
      <c r="J66" s="4">
        <v>3724</v>
      </c>
      <c r="K66" s="4">
        <v>257175</v>
      </c>
      <c r="L66" s="4">
        <v>462161</v>
      </c>
      <c r="M66">
        <v>439595</v>
      </c>
      <c r="N66">
        <v>391567</v>
      </c>
      <c r="O66">
        <v>5.1333613894607402E-2</v>
      </c>
      <c r="P66">
        <v>0.180285877001892</v>
      </c>
      <c r="Q66" s="4">
        <v>1.8</v>
      </c>
      <c r="R66" s="4">
        <v>2.2000000000000002</v>
      </c>
      <c r="S66" s="4">
        <v>222181</v>
      </c>
      <c r="T66" s="4">
        <v>34994</v>
      </c>
      <c r="U66" s="4">
        <v>396024</v>
      </c>
      <c r="V66" s="4">
        <v>380686</v>
      </c>
      <c r="W66" s="4">
        <v>331055</v>
      </c>
      <c r="X66" s="4">
        <v>66137</v>
      </c>
      <c r="Y66" s="4">
        <v>58909</v>
      </c>
      <c r="Z66" s="4">
        <v>60512</v>
      </c>
      <c r="AA66" s="4">
        <v>606554994.67200005</v>
      </c>
      <c r="AB66" s="4">
        <v>0</v>
      </c>
      <c r="AC66" s="4">
        <v>0</v>
      </c>
      <c r="AD66" s="4">
        <v>7</v>
      </c>
      <c r="AE66" s="4">
        <v>73523</v>
      </c>
      <c r="AF66" s="4">
        <v>36409</v>
      </c>
      <c r="AG66" s="4">
        <v>95</v>
      </c>
      <c r="AH66" s="4">
        <v>388638</v>
      </c>
      <c r="AI66" s="4">
        <v>220766</v>
      </c>
      <c r="AJ66" s="4"/>
      <c r="AK66" s="4"/>
      <c r="AL66" s="4"/>
      <c r="AM66">
        <v>97344.088953250597</v>
      </c>
      <c r="AN66">
        <v>8</v>
      </c>
      <c r="AO66">
        <v>5</v>
      </c>
      <c r="AP66">
        <v>0</v>
      </c>
      <c r="AQ66">
        <v>0</v>
      </c>
      <c r="AR66">
        <v>36898.116371249598</v>
      </c>
      <c r="AS66">
        <v>6</v>
      </c>
      <c r="AT66">
        <v>24142555.487</v>
      </c>
      <c r="AU66">
        <v>216468998.40799999</v>
      </c>
      <c r="AV66">
        <v>3.9802747811936323E-2</v>
      </c>
      <c r="AW66">
        <v>0</v>
      </c>
      <c r="AX66">
        <v>0.35688272342899013</v>
      </c>
    </row>
    <row r="67" spans="1:50" x14ac:dyDescent="0.25">
      <c r="A67" s="2" t="s">
        <v>306</v>
      </c>
      <c r="B67" s="3" t="s">
        <v>307</v>
      </c>
      <c r="C67" s="2" t="s">
        <v>308</v>
      </c>
      <c r="D67" s="2" t="s">
        <v>309</v>
      </c>
      <c r="E67" s="4">
        <v>27055</v>
      </c>
      <c r="F67" s="4">
        <v>113267</v>
      </c>
      <c r="G67" s="4">
        <v>9114</v>
      </c>
      <c r="H67" s="4">
        <v>1008.79</v>
      </c>
      <c r="I67" s="4">
        <v>92</v>
      </c>
      <c r="J67" s="4">
        <v>3784</v>
      </c>
      <c r="K67" s="4">
        <v>150033</v>
      </c>
      <c r="L67" s="4">
        <v>415863</v>
      </c>
      <c r="M67">
        <v>446439</v>
      </c>
      <c r="N67">
        <v>443305</v>
      </c>
      <c r="O67">
        <v>-6.8488640105367204E-2</v>
      </c>
      <c r="P67">
        <v>-6.1903204340126999E-2</v>
      </c>
      <c r="Q67" s="4">
        <v>2.8</v>
      </c>
      <c r="R67" s="4">
        <v>4</v>
      </c>
      <c r="S67" s="4">
        <v>146495</v>
      </c>
      <c r="T67" s="4">
        <v>3538</v>
      </c>
      <c r="U67" s="4">
        <v>404222</v>
      </c>
      <c r="V67" s="4">
        <v>431779</v>
      </c>
      <c r="W67" s="4">
        <v>433877</v>
      </c>
      <c r="X67" s="4">
        <v>11641</v>
      </c>
      <c r="Y67" s="4">
        <v>14660</v>
      </c>
      <c r="Z67" s="4">
        <v>9428</v>
      </c>
      <c r="AA67" s="4">
        <v>1010161004.243</v>
      </c>
      <c r="AB67" s="4">
        <v>635833083.86099994</v>
      </c>
      <c r="AC67" s="4">
        <v>1</v>
      </c>
      <c r="AD67" s="4">
        <v>20</v>
      </c>
      <c r="AE67" s="4"/>
      <c r="AF67" s="4"/>
      <c r="AG67" s="4">
        <v>70</v>
      </c>
      <c r="AH67" s="4">
        <v>224017</v>
      </c>
      <c r="AI67" s="4">
        <v>104799</v>
      </c>
      <c r="AJ67" s="4">
        <v>2</v>
      </c>
      <c r="AK67" s="4"/>
      <c r="AL67" s="4"/>
      <c r="AM67">
        <v>135353.47323433799</v>
      </c>
      <c r="AN67">
        <v>5</v>
      </c>
      <c r="AO67">
        <v>5</v>
      </c>
      <c r="AP67">
        <v>0</v>
      </c>
      <c r="AQ67">
        <v>0</v>
      </c>
      <c r="AR67">
        <v>47844.686282515897</v>
      </c>
      <c r="AS67">
        <v>5</v>
      </c>
      <c r="AT67">
        <v>33800628.862000003</v>
      </c>
      <c r="AU67">
        <v>0</v>
      </c>
      <c r="AV67">
        <v>3.3460635205701396E-2</v>
      </c>
      <c r="AW67">
        <v>0.62943736809310313</v>
      </c>
      <c r="AX67">
        <v>0</v>
      </c>
    </row>
    <row r="68" spans="1:50" x14ac:dyDescent="0.25">
      <c r="A68" s="2" t="s">
        <v>310</v>
      </c>
      <c r="B68" s="3" t="s">
        <v>311</v>
      </c>
      <c r="C68" s="2" t="s">
        <v>312</v>
      </c>
      <c r="D68" s="2" t="s">
        <v>313</v>
      </c>
      <c r="E68" s="4">
        <v>31224</v>
      </c>
      <c r="F68" s="4">
        <v>326049</v>
      </c>
      <c r="G68" s="4">
        <v>9095</v>
      </c>
      <c r="H68" s="4">
        <v>409.64</v>
      </c>
      <c r="I68" s="4">
        <v>66</v>
      </c>
      <c r="J68" s="4">
        <v>3447</v>
      </c>
      <c r="K68" s="4">
        <v>218831</v>
      </c>
      <c r="L68" s="4">
        <v>579034</v>
      </c>
      <c r="M68">
        <v>547268</v>
      </c>
      <c r="N68">
        <v>526391</v>
      </c>
      <c r="O68">
        <v>5.8044687429193803E-2</v>
      </c>
      <c r="P68">
        <v>0.100007408941262</v>
      </c>
      <c r="Q68" s="4">
        <v>2.6</v>
      </c>
      <c r="R68" s="4">
        <v>1.8</v>
      </c>
      <c r="S68" s="4">
        <v>199050</v>
      </c>
      <c r="T68" s="4">
        <v>19781</v>
      </c>
      <c r="U68" s="4">
        <v>538587</v>
      </c>
      <c r="V68" s="4">
        <v>509605</v>
      </c>
      <c r="W68" s="4">
        <v>477529</v>
      </c>
      <c r="X68" s="4">
        <v>40447</v>
      </c>
      <c r="Y68" s="4">
        <v>37663</v>
      </c>
      <c r="Z68" s="4">
        <v>48862</v>
      </c>
      <c r="AA68" s="4">
        <v>409583758.412</v>
      </c>
      <c r="AB68" s="4">
        <v>0</v>
      </c>
      <c r="AC68" s="4">
        <v>0</v>
      </c>
      <c r="AD68" s="4">
        <v>14</v>
      </c>
      <c r="AE68" s="4"/>
      <c r="AF68" s="4"/>
      <c r="AG68" s="4">
        <v>43</v>
      </c>
      <c r="AH68" s="4">
        <v>254605</v>
      </c>
      <c r="AI68" s="4">
        <v>154032</v>
      </c>
      <c r="AJ68" s="4">
        <v>2</v>
      </c>
      <c r="AK68" s="4"/>
      <c r="AL68" s="4"/>
      <c r="AM68">
        <v>81822.534282311302</v>
      </c>
      <c r="AN68">
        <v>15</v>
      </c>
      <c r="AO68">
        <v>5</v>
      </c>
      <c r="AP68">
        <v>0</v>
      </c>
      <c r="AQ68">
        <v>0</v>
      </c>
      <c r="AR68">
        <v>28520.600835256901</v>
      </c>
      <c r="AS68">
        <v>8</v>
      </c>
      <c r="AT68">
        <v>93653260.851999998</v>
      </c>
      <c r="AU68">
        <v>0</v>
      </c>
      <c r="AV68">
        <v>0.22865472306593332</v>
      </c>
      <c r="AW68">
        <v>0</v>
      </c>
      <c r="AX68">
        <v>0</v>
      </c>
    </row>
    <row r="69" spans="1:50" x14ac:dyDescent="0.25">
      <c r="A69" s="2" t="s">
        <v>314</v>
      </c>
      <c r="B69" s="3" t="s">
        <v>315</v>
      </c>
      <c r="C69" s="2" t="s">
        <v>316</v>
      </c>
      <c r="D69" s="2" t="s">
        <v>317</v>
      </c>
      <c r="E69" s="4">
        <v>29263</v>
      </c>
      <c r="F69" s="4">
        <v>140137</v>
      </c>
      <c r="G69" s="4">
        <v>9068</v>
      </c>
      <c r="H69" s="4">
        <v>966.72</v>
      </c>
      <c r="I69" s="4">
        <v>357</v>
      </c>
      <c r="J69" s="4">
        <v>23514</v>
      </c>
      <c r="K69" s="4">
        <v>844455</v>
      </c>
      <c r="L69" s="4">
        <v>2686372</v>
      </c>
      <c r="M69">
        <v>2561313</v>
      </c>
      <c r="N69">
        <v>2361040</v>
      </c>
      <c r="O69">
        <v>4.8826129410969997E-2</v>
      </c>
      <c r="P69">
        <v>0.13779182055365399</v>
      </c>
      <c r="Q69" s="4">
        <v>3.2</v>
      </c>
      <c r="R69" s="4">
        <v>19.7</v>
      </c>
      <c r="S69" s="4">
        <v>750209</v>
      </c>
      <c r="T69" s="4">
        <v>94246</v>
      </c>
      <c r="U69" s="4">
        <v>2397554</v>
      </c>
      <c r="V69" s="4">
        <v>2300889</v>
      </c>
      <c r="W69" s="4">
        <v>2100519</v>
      </c>
      <c r="X69" s="4">
        <v>288818</v>
      </c>
      <c r="Y69" s="4">
        <v>260424</v>
      </c>
      <c r="Z69" s="4">
        <v>260521</v>
      </c>
      <c r="AA69" s="4">
        <v>969742348.08099997</v>
      </c>
      <c r="AB69" s="4">
        <v>604053450.495</v>
      </c>
      <c r="AC69" s="4">
        <v>0</v>
      </c>
      <c r="AD69" s="4">
        <v>150</v>
      </c>
      <c r="AE69" s="4">
        <v>943005</v>
      </c>
      <c r="AF69" s="4">
        <v>280142</v>
      </c>
      <c r="AG69" s="4">
        <v>198</v>
      </c>
      <c r="AH69" s="4">
        <v>1379895</v>
      </c>
      <c r="AI69" s="4">
        <v>548501</v>
      </c>
      <c r="AJ69" s="4">
        <v>9</v>
      </c>
      <c r="AK69" s="4">
        <v>363472</v>
      </c>
      <c r="AL69" s="4">
        <v>15812</v>
      </c>
      <c r="AM69">
        <v>111045.01615233401</v>
      </c>
      <c r="AN69">
        <v>10</v>
      </c>
      <c r="AO69">
        <v>5</v>
      </c>
      <c r="AP69">
        <v>0</v>
      </c>
      <c r="AQ69">
        <v>0</v>
      </c>
      <c r="AR69">
        <v>54360.295007622</v>
      </c>
      <c r="AS69">
        <v>5</v>
      </c>
      <c r="AT69">
        <v>40135989.975000001</v>
      </c>
      <c r="AU69">
        <v>0</v>
      </c>
      <c r="AV69">
        <v>4.1388302835721424E-2</v>
      </c>
      <c r="AW69">
        <v>0.62290097126349797</v>
      </c>
      <c r="AX69">
        <v>0</v>
      </c>
    </row>
    <row r="70" spans="1:50" x14ac:dyDescent="0.25">
      <c r="A70" s="2" t="s">
        <v>318</v>
      </c>
      <c r="B70" s="3" t="s">
        <v>319</v>
      </c>
      <c r="C70" s="2" t="s">
        <v>320</v>
      </c>
      <c r="D70" s="2" t="s">
        <v>321</v>
      </c>
      <c r="E70" s="4">
        <v>36982</v>
      </c>
      <c r="F70" s="4">
        <v>296875</v>
      </c>
      <c r="G70" s="4">
        <v>8926</v>
      </c>
      <c r="H70" s="4">
        <v>1328.63</v>
      </c>
      <c r="I70" s="4">
        <v>160</v>
      </c>
      <c r="J70" s="4">
        <v>8544</v>
      </c>
      <c r="K70" s="4">
        <v>446136</v>
      </c>
      <c r="L70" s="4">
        <v>1663868</v>
      </c>
      <c r="M70">
        <v>1643064</v>
      </c>
      <c r="N70">
        <v>1570321</v>
      </c>
      <c r="O70">
        <v>1.2661710073375E-2</v>
      </c>
      <c r="P70">
        <v>5.9571896446650098E-2</v>
      </c>
      <c r="Q70" s="4">
        <v>3.7</v>
      </c>
      <c r="R70" s="4">
        <v>5.5</v>
      </c>
      <c r="S70" s="4">
        <v>409973</v>
      </c>
      <c r="T70" s="4">
        <v>36163</v>
      </c>
      <c r="U70" s="4">
        <v>1567822</v>
      </c>
      <c r="V70" s="4">
        <v>1543737</v>
      </c>
      <c r="W70" s="4">
        <v>1485873</v>
      </c>
      <c r="X70" s="4">
        <v>96046</v>
      </c>
      <c r="Y70" s="4">
        <v>99327</v>
      </c>
      <c r="Z70" s="4">
        <v>84448</v>
      </c>
      <c r="AA70" s="4">
        <v>1329833915.971</v>
      </c>
      <c r="AB70" s="4">
        <v>301166699.95200002</v>
      </c>
      <c r="AC70" s="4">
        <v>0</v>
      </c>
      <c r="AD70" s="4">
        <v>33</v>
      </c>
      <c r="AE70" s="4">
        <v>233938</v>
      </c>
      <c r="AF70" s="4">
        <v>97224</v>
      </c>
      <c r="AG70" s="4">
        <v>94</v>
      </c>
      <c r="AH70" s="4">
        <v>592101</v>
      </c>
      <c r="AI70" s="4">
        <v>283743</v>
      </c>
      <c r="AJ70" s="4">
        <v>15</v>
      </c>
      <c r="AK70" s="4">
        <v>744319</v>
      </c>
      <c r="AL70" s="4">
        <v>32498</v>
      </c>
      <c r="AM70">
        <v>125970.377473894</v>
      </c>
      <c r="AN70">
        <v>6</v>
      </c>
      <c r="AO70">
        <v>5</v>
      </c>
      <c r="AP70">
        <v>0</v>
      </c>
      <c r="AQ70">
        <v>0</v>
      </c>
      <c r="AR70">
        <v>30780.044165339099</v>
      </c>
      <c r="AS70">
        <v>10</v>
      </c>
      <c r="AT70">
        <v>75104537.936000004</v>
      </c>
      <c r="AU70">
        <v>0</v>
      </c>
      <c r="AV70">
        <v>5.6476629926498149E-2</v>
      </c>
      <c r="AW70">
        <v>0.22646940819831493</v>
      </c>
      <c r="AX70">
        <v>0</v>
      </c>
    </row>
    <row r="71" spans="1:50" x14ac:dyDescent="0.25">
      <c r="A71" s="2" t="s">
        <v>322</v>
      </c>
      <c r="B71" s="3" t="s">
        <v>323</v>
      </c>
      <c r="C71" s="2" t="s">
        <v>324</v>
      </c>
      <c r="D71" s="2" t="s">
        <v>325</v>
      </c>
      <c r="E71" s="4">
        <v>25471</v>
      </c>
      <c r="F71" s="4">
        <v>106122</v>
      </c>
      <c r="G71" s="4">
        <v>8875</v>
      </c>
      <c r="H71" s="4">
        <v>979.68</v>
      </c>
      <c r="I71" s="4">
        <v>46</v>
      </c>
      <c r="J71" s="4">
        <v>2482</v>
      </c>
      <c r="K71" s="4">
        <v>120693</v>
      </c>
      <c r="L71" s="4">
        <v>415480</v>
      </c>
      <c r="M71">
        <v>407851</v>
      </c>
      <c r="N71">
        <v>398356</v>
      </c>
      <c r="O71">
        <v>1.8705360536078099E-2</v>
      </c>
      <c r="P71">
        <v>4.2986675235216799E-2</v>
      </c>
      <c r="Q71" s="4">
        <v>3.4</v>
      </c>
      <c r="R71" s="4">
        <v>4.0999999999999996</v>
      </c>
      <c r="S71" s="4">
        <v>117488</v>
      </c>
      <c r="T71" s="4">
        <v>3205</v>
      </c>
      <c r="U71" s="4">
        <v>407584</v>
      </c>
      <c r="V71" s="4">
        <v>401373</v>
      </c>
      <c r="W71" s="4">
        <v>385827</v>
      </c>
      <c r="X71" s="4">
        <v>7896</v>
      </c>
      <c r="Y71" s="4">
        <v>6478</v>
      </c>
      <c r="Z71" s="4">
        <v>12529</v>
      </c>
      <c r="AA71" s="4">
        <v>979631646.21000004</v>
      </c>
      <c r="AB71" s="4">
        <v>279340889.43099999</v>
      </c>
      <c r="AC71" s="4">
        <v>0</v>
      </c>
      <c r="AD71" s="4"/>
      <c r="AE71" s="4"/>
      <c r="AF71" s="4"/>
      <c r="AG71" s="4">
        <v>30</v>
      </c>
      <c r="AH71" s="4">
        <v>206143</v>
      </c>
      <c r="AI71" s="4">
        <v>88815</v>
      </c>
      <c r="AJ71" s="4"/>
      <c r="AK71" s="4"/>
      <c r="AL71" s="4"/>
      <c r="AM71">
        <v>50462.244688060302</v>
      </c>
      <c r="AN71">
        <v>2</v>
      </c>
      <c r="AO71">
        <v>5</v>
      </c>
      <c r="AP71">
        <v>0</v>
      </c>
      <c r="AQ71">
        <v>0</v>
      </c>
      <c r="AR71">
        <v>37030.626891841501</v>
      </c>
      <c r="AS71">
        <v>2</v>
      </c>
      <c r="AT71">
        <v>21884517.388</v>
      </c>
      <c r="AU71">
        <v>0</v>
      </c>
      <c r="AV71">
        <v>2.2339536980728263E-2</v>
      </c>
      <c r="AW71">
        <v>0.28514890317367181</v>
      </c>
      <c r="AX71">
        <v>0</v>
      </c>
    </row>
    <row r="72" spans="1:50" x14ac:dyDescent="0.25">
      <c r="A72" s="2" t="s">
        <v>326</v>
      </c>
      <c r="B72" s="3" t="s">
        <v>327</v>
      </c>
      <c r="C72" s="2" t="s">
        <v>328</v>
      </c>
      <c r="D72" s="2" t="s">
        <v>329</v>
      </c>
      <c r="E72" s="4">
        <v>43128</v>
      </c>
      <c r="F72" s="4">
        <v>502892</v>
      </c>
      <c r="G72" s="4">
        <v>8839</v>
      </c>
      <c r="H72" s="4">
        <v>641.28</v>
      </c>
      <c r="I72" s="4">
        <v>172</v>
      </c>
      <c r="J72" s="4">
        <v>10529</v>
      </c>
      <c r="K72" s="4">
        <v>804616</v>
      </c>
      <c r="L72" s="4">
        <v>1587395</v>
      </c>
      <c r="M72">
        <v>1621975</v>
      </c>
      <c r="N72">
        <v>1444976</v>
      </c>
      <c r="O72">
        <v>-2.1319687418116899E-2</v>
      </c>
      <c r="P72">
        <v>9.8561498599284703E-2</v>
      </c>
      <c r="Q72" s="4">
        <v>2</v>
      </c>
      <c r="R72" s="4">
        <v>3</v>
      </c>
      <c r="S72" s="4">
        <v>609941</v>
      </c>
      <c r="T72" s="4">
        <v>194675</v>
      </c>
      <c r="U72" s="4">
        <v>1163957</v>
      </c>
      <c r="V72" s="4">
        <v>1185716</v>
      </c>
      <c r="W72" s="4">
        <v>1063143</v>
      </c>
      <c r="X72" s="4">
        <v>423438</v>
      </c>
      <c r="Y72" s="4">
        <v>436259</v>
      </c>
      <c r="Z72" s="4">
        <v>381833</v>
      </c>
      <c r="AA72" s="4">
        <v>638030823.98300004</v>
      </c>
      <c r="AB72" s="4">
        <v>144771517.449</v>
      </c>
      <c r="AC72" s="4">
        <v>0</v>
      </c>
      <c r="AD72" s="4">
        <v>31</v>
      </c>
      <c r="AE72" s="4">
        <v>234999</v>
      </c>
      <c r="AF72" s="4">
        <v>74171</v>
      </c>
      <c r="AG72" s="4">
        <v>141</v>
      </c>
      <c r="AH72" s="4">
        <v>1352396</v>
      </c>
      <c r="AI72" s="4">
        <v>730445</v>
      </c>
      <c r="AJ72" s="4"/>
      <c r="AK72" s="4"/>
      <c r="AL72" s="4"/>
      <c r="AM72">
        <v>103351.580780067</v>
      </c>
      <c r="AN72">
        <v>9</v>
      </c>
      <c r="AO72">
        <v>5</v>
      </c>
      <c r="AP72">
        <v>0</v>
      </c>
      <c r="AQ72">
        <v>1</v>
      </c>
      <c r="AR72">
        <v>11198.931275152499</v>
      </c>
      <c r="AS72">
        <v>14</v>
      </c>
      <c r="AT72">
        <v>90758254.392000005</v>
      </c>
      <c r="AU72">
        <v>1032305.346</v>
      </c>
      <c r="AV72">
        <v>0.14224744476360629</v>
      </c>
      <c r="AW72">
        <v>0.22690364165361601</v>
      </c>
      <c r="AX72">
        <v>1.6179552886734908E-3</v>
      </c>
    </row>
    <row r="73" spans="1:50" x14ac:dyDescent="0.25">
      <c r="A73" s="2" t="s">
        <v>330</v>
      </c>
      <c r="B73" s="3" t="s">
        <v>331</v>
      </c>
      <c r="C73" s="2" t="s">
        <v>332</v>
      </c>
      <c r="D73" s="2" t="s">
        <v>333</v>
      </c>
      <c r="E73" s="4">
        <v>36084</v>
      </c>
      <c r="F73" s="4">
        <v>163665</v>
      </c>
      <c r="G73" s="4">
        <v>8765</v>
      </c>
      <c r="H73" s="4">
        <v>2083.5500000000002</v>
      </c>
      <c r="I73" s="4">
        <v>1304</v>
      </c>
      <c r="J73" s="4">
        <v>76067</v>
      </c>
      <c r="K73" s="4">
        <v>1703289</v>
      </c>
      <c r="L73" s="4">
        <v>10089424</v>
      </c>
      <c r="M73">
        <v>9673107</v>
      </c>
      <c r="N73">
        <v>6998898</v>
      </c>
      <c r="O73">
        <v>4.3038601764665799E-2</v>
      </c>
      <c r="P73">
        <v>0.441573230528578</v>
      </c>
      <c r="Q73" s="4">
        <v>5.9</v>
      </c>
      <c r="R73" s="4">
        <v>60.9</v>
      </c>
      <c r="S73" s="4">
        <v>1630836</v>
      </c>
      <c r="T73" s="4">
        <v>72453</v>
      </c>
      <c r="U73" s="4">
        <v>9853787</v>
      </c>
      <c r="V73" s="4">
        <v>9449803</v>
      </c>
      <c r="W73" s="4">
        <v>6812436</v>
      </c>
      <c r="X73" s="4">
        <v>235637</v>
      </c>
      <c r="Y73" s="4">
        <v>223304</v>
      </c>
      <c r="Z73" s="4">
        <v>186462</v>
      </c>
      <c r="AA73" s="4">
        <v>2100985382.207</v>
      </c>
      <c r="AB73" s="4">
        <v>43143309.377999999</v>
      </c>
      <c r="AC73" s="4">
        <v>0</v>
      </c>
      <c r="AD73" s="4">
        <v>1018</v>
      </c>
      <c r="AE73" s="4">
        <v>6181891</v>
      </c>
      <c r="AF73" s="4">
        <v>888804</v>
      </c>
      <c r="AG73" s="4">
        <v>267</v>
      </c>
      <c r="AH73" s="4">
        <v>2635005</v>
      </c>
      <c r="AI73" s="4">
        <v>756689</v>
      </c>
      <c r="AJ73" s="4">
        <v>19</v>
      </c>
      <c r="AK73" s="4">
        <v>1272528</v>
      </c>
      <c r="AL73" s="4">
        <v>57796</v>
      </c>
      <c r="AM73">
        <v>195612.655249086</v>
      </c>
      <c r="AN73">
        <v>6</v>
      </c>
      <c r="AO73">
        <v>5</v>
      </c>
      <c r="AP73">
        <v>1</v>
      </c>
      <c r="AQ73">
        <v>1</v>
      </c>
      <c r="AR73">
        <v>40921.285000437099</v>
      </c>
      <c r="AS73">
        <v>8</v>
      </c>
      <c r="AT73">
        <v>45717151.228</v>
      </c>
      <c r="AU73">
        <v>0</v>
      </c>
      <c r="AV73">
        <v>2.1759861641672151E-2</v>
      </c>
      <c r="AW73">
        <v>2.0534797501865387E-2</v>
      </c>
      <c r="AX73">
        <v>0</v>
      </c>
    </row>
    <row r="74" spans="1:50" x14ac:dyDescent="0.25">
      <c r="A74" s="2" t="s">
        <v>334</v>
      </c>
      <c r="B74" s="3" t="s">
        <v>335</v>
      </c>
      <c r="C74" s="2" t="s">
        <v>336</v>
      </c>
      <c r="D74" s="2" t="s">
        <v>337</v>
      </c>
      <c r="E74" s="4">
        <v>30792</v>
      </c>
      <c r="F74" s="4">
        <v>269362</v>
      </c>
      <c r="G74" s="4">
        <v>8751</v>
      </c>
      <c r="H74" s="4">
        <v>2189.79</v>
      </c>
      <c r="I74" s="4">
        <v>201</v>
      </c>
      <c r="J74" s="4">
        <v>12450</v>
      </c>
      <c r="K74" s="4">
        <v>488528</v>
      </c>
      <c r="L74" s="4">
        <v>1869681</v>
      </c>
      <c r="M74">
        <v>1852289</v>
      </c>
      <c r="N74">
        <v>1544931</v>
      </c>
      <c r="O74">
        <v>9.3894635232407708E-3</v>
      </c>
      <c r="P74">
        <v>0.210203562489198</v>
      </c>
      <c r="Q74" s="4">
        <v>3.8</v>
      </c>
      <c r="R74" s="4">
        <v>6.8</v>
      </c>
      <c r="S74" s="4">
        <v>433668</v>
      </c>
      <c r="T74" s="4">
        <v>54860</v>
      </c>
      <c r="U74" s="4">
        <v>1735876</v>
      </c>
      <c r="V74" s="4">
        <v>1720840</v>
      </c>
      <c r="W74" s="4">
        <v>1446261</v>
      </c>
      <c r="X74" s="4">
        <v>133805</v>
      </c>
      <c r="Y74" s="4">
        <v>131449</v>
      </c>
      <c r="Z74" s="4">
        <v>98670</v>
      </c>
      <c r="AA74" s="4">
        <v>2187206868.9429998</v>
      </c>
      <c r="AB74" s="4">
        <v>845102492.24199998</v>
      </c>
      <c r="AC74" s="4">
        <v>0</v>
      </c>
      <c r="AD74" s="4">
        <v>108</v>
      </c>
      <c r="AE74" s="4">
        <v>803511</v>
      </c>
      <c r="AF74" s="4">
        <v>197081</v>
      </c>
      <c r="AG74" s="4">
        <v>89</v>
      </c>
      <c r="AH74" s="4">
        <v>567855</v>
      </c>
      <c r="AI74" s="4">
        <v>266498</v>
      </c>
      <c r="AJ74" s="4">
        <v>4</v>
      </c>
      <c r="AK74" s="4">
        <v>498315</v>
      </c>
      <c r="AL74" s="4">
        <v>24949</v>
      </c>
      <c r="AM74">
        <v>181179.63565533501</v>
      </c>
      <c r="AN74">
        <v>2</v>
      </c>
      <c r="AO74">
        <v>5</v>
      </c>
      <c r="AP74">
        <v>1</v>
      </c>
      <c r="AQ74">
        <v>0</v>
      </c>
      <c r="AR74">
        <v>79493.809905121903</v>
      </c>
      <c r="AS74">
        <v>13</v>
      </c>
      <c r="AT74">
        <v>65691990.479999997</v>
      </c>
      <c r="AU74">
        <v>0</v>
      </c>
      <c r="AV74">
        <v>3.0034648945550645E-2</v>
      </c>
      <c r="AW74">
        <v>0.38638434445407915</v>
      </c>
      <c r="AX74">
        <v>0</v>
      </c>
    </row>
    <row r="75" spans="1:50" x14ac:dyDescent="0.25">
      <c r="A75" s="2" t="s">
        <v>338</v>
      </c>
      <c r="B75" s="3" t="s">
        <v>339</v>
      </c>
      <c r="C75" s="2" t="s">
        <v>340</v>
      </c>
      <c r="D75" s="2" t="s">
        <v>341</v>
      </c>
      <c r="E75" s="4">
        <v>30315</v>
      </c>
      <c r="F75" s="4">
        <v>85806</v>
      </c>
      <c r="G75" s="4">
        <v>8682</v>
      </c>
      <c r="H75" s="4">
        <v>1151.3</v>
      </c>
      <c r="I75" s="4">
        <v>71</v>
      </c>
      <c r="J75" s="4">
        <v>2951</v>
      </c>
      <c r="K75" s="4">
        <v>102712</v>
      </c>
      <c r="L75" s="4">
        <v>336278</v>
      </c>
      <c r="M75">
        <v>328509</v>
      </c>
      <c r="N75">
        <v>346498</v>
      </c>
      <c r="O75">
        <v>2.3649275971130201E-2</v>
      </c>
      <c r="P75">
        <v>-2.9495119740950902E-2</v>
      </c>
      <c r="Q75" s="4">
        <v>3.3</v>
      </c>
      <c r="R75" s="4">
        <v>4.2</v>
      </c>
      <c r="S75" s="4">
        <v>96411</v>
      </c>
      <c r="T75" s="4">
        <v>6301</v>
      </c>
      <c r="U75" s="4">
        <v>320958</v>
      </c>
      <c r="V75" s="4">
        <v>313853</v>
      </c>
      <c r="W75" s="4">
        <v>332131</v>
      </c>
      <c r="X75" s="4">
        <v>15320</v>
      </c>
      <c r="Y75" s="4">
        <v>14656</v>
      </c>
      <c r="Z75" s="4">
        <v>14367</v>
      </c>
      <c r="AA75" s="4">
        <v>1152651325.0220001</v>
      </c>
      <c r="AB75" s="4">
        <v>508589229.02100003</v>
      </c>
      <c r="AC75" s="4">
        <v>0</v>
      </c>
      <c r="AD75" s="4">
        <v>21</v>
      </c>
      <c r="AE75" s="4"/>
      <c r="AF75" s="4"/>
      <c r="AG75" s="4">
        <v>48</v>
      </c>
      <c r="AH75" s="4">
        <v>151852</v>
      </c>
      <c r="AI75" s="4">
        <v>72295</v>
      </c>
      <c r="AJ75" s="4">
        <v>2</v>
      </c>
      <c r="AK75" s="4"/>
      <c r="AL75" s="4"/>
      <c r="AM75">
        <v>135569.87128061301</v>
      </c>
      <c r="AN75">
        <v>3</v>
      </c>
      <c r="AO75">
        <v>5</v>
      </c>
      <c r="AP75">
        <v>0</v>
      </c>
      <c r="AQ75">
        <v>0</v>
      </c>
      <c r="AR75">
        <v>71164.129693053401</v>
      </c>
      <c r="AS75">
        <v>4</v>
      </c>
      <c r="AT75">
        <v>16362761.529999999</v>
      </c>
      <c r="AU75">
        <v>0</v>
      </c>
      <c r="AV75">
        <v>1.4195759962092346E-2</v>
      </c>
      <c r="AW75">
        <v>0.44123423795248129</v>
      </c>
      <c r="AX75">
        <v>0</v>
      </c>
    </row>
    <row r="76" spans="1:50" x14ac:dyDescent="0.25">
      <c r="A76" s="2" t="s">
        <v>342</v>
      </c>
      <c r="B76" s="3" t="s">
        <v>343</v>
      </c>
      <c r="C76" s="2" t="s">
        <v>344</v>
      </c>
      <c r="D76" s="2" t="s">
        <v>345</v>
      </c>
      <c r="E76" s="4">
        <v>22510</v>
      </c>
      <c r="F76" s="4">
        <v>96737</v>
      </c>
      <c r="G76" s="4">
        <v>8640</v>
      </c>
      <c r="H76" s="4">
        <v>569.39</v>
      </c>
      <c r="I76" s="4">
        <v>29</v>
      </c>
      <c r="J76" s="4">
        <v>1071</v>
      </c>
      <c r="K76" s="4">
        <v>48856</v>
      </c>
      <c r="L76" s="4">
        <v>104067</v>
      </c>
      <c r="M76">
        <v>96785</v>
      </c>
      <c r="N76">
        <v>138836</v>
      </c>
      <c r="O76">
        <v>7.5238931652632096E-2</v>
      </c>
      <c r="P76">
        <v>-0.250432164568268</v>
      </c>
      <c r="Q76" s="4">
        <v>2.1</v>
      </c>
      <c r="R76" s="4">
        <v>1.2</v>
      </c>
      <c r="S76" s="4">
        <v>45520</v>
      </c>
      <c r="T76" s="4">
        <v>3336</v>
      </c>
      <c r="U76" s="4">
        <v>92272</v>
      </c>
      <c r="V76" s="4">
        <v>87981</v>
      </c>
      <c r="W76" s="4">
        <v>122666</v>
      </c>
      <c r="X76" s="4">
        <v>11795</v>
      </c>
      <c r="Y76" s="4">
        <v>8804</v>
      </c>
      <c r="Z76" s="4">
        <v>16170</v>
      </c>
      <c r="AA76" s="4">
        <v>569485462.76499999</v>
      </c>
      <c r="AB76" s="4">
        <v>0</v>
      </c>
      <c r="AC76" s="4">
        <v>0</v>
      </c>
      <c r="AD76" s="4">
        <v>4</v>
      </c>
      <c r="AE76" s="4">
        <v>29422</v>
      </c>
      <c r="AF76" s="4">
        <v>9818</v>
      </c>
      <c r="AG76" s="4">
        <v>25</v>
      </c>
      <c r="AH76" s="4">
        <v>74645</v>
      </c>
      <c r="AI76" s="4">
        <v>39038</v>
      </c>
      <c r="AJ76" s="4"/>
      <c r="AK76" s="4"/>
      <c r="AL76" s="4"/>
      <c r="AM76">
        <v>91603.226422372507</v>
      </c>
      <c r="AN76">
        <v>4</v>
      </c>
      <c r="AO76">
        <v>5</v>
      </c>
      <c r="AP76">
        <v>0</v>
      </c>
      <c r="AQ76">
        <v>0</v>
      </c>
      <c r="AR76">
        <v>52692.062667591999</v>
      </c>
      <c r="AS76">
        <v>3</v>
      </c>
      <c r="AT76">
        <v>20122801.629999999</v>
      </c>
      <c r="AU76">
        <v>0</v>
      </c>
      <c r="AV76">
        <v>3.5335057601468114E-2</v>
      </c>
      <c r="AW76">
        <v>0</v>
      </c>
      <c r="AX76">
        <v>0</v>
      </c>
    </row>
    <row r="77" spans="1:50" x14ac:dyDescent="0.25">
      <c r="A77" s="2" t="s">
        <v>346</v>
      </c>
      <c r="B77" s="3" t="s">
        <v>347</v>
      </c>
      <c r="C77" s="2" t="s">
        <v>348</v>
      </c>
      <c r="D77" s="2" t="s">
        <v>349</v>
      </c>
      <c r="E77" s="4">
        <v>24598</v>
      </c>
      <c r="F77" s="4">
        <v>88241</v>
      </c>
      <c r="G77" s="4">
        <v>8596</v>
      </c>
      <c r="H77" s="4">
        <v>2293.7399999999998</v>
      </c>
      <c r="I77" s="4">
        <v>52</v>
      </c>
      <c r="J77" s="4">
        <v>3976</v>
      </c>
      <c r="K77" s="4">
        <v>99263</v>
      </c>
      <c r="L77" s="4">
        <v>342021</v>
      </c>
      <c r="M77">
        <v>351575</v>
      </c>
      <c r="N77">
        <v>343985</v>
      </c>
      <c r="O77">
        <v>-2.7174856005119801E-2</v>
      </c>
      <c r="P77">
        <v>-5.70955128857364E-3</v>
      </c>
      <c r="Q77" s="4">
        <v>3.4</v>
      </c>
      <c r="R77" s="4">
        <v>4.0999999999999996</v>
      </c>
      <c r="S77" s="4">
        <v>96116</v>
      </c>
      <c r="T77" s="4">
        <v>3147</v>
      </c>
      <c r="U77" s="4">
        <v>332244</v>
      </c>
      <c r="V77" s="4">
        <v>338418</v>
      </c>
      <c r="W77" s="4">
        <v>338698</v>
      </c>
      <c r="X77" s="4">
        <v>9777</v>
      </c>
      <c r="Y77" s="4">
        <v>13157</v>
      </c>
      <c r="Z77" s="4">
        <v>5287</v>
      </c>
      <c r="AA77" s="4">
        <v>2305839815.244</v>
      </c>
      <c r="AB77" s="4">
        <v>202735630.51199999</v>
      </c>
      <c r="AC77" s="4">
        <v>0</v>
      </c>
      <c r="AD77" s="4">
        <v>14</v>
      </c>
      <c r="AE77" s="4"/>
      <c r="AF77" s="4"/>
      <c r="AG77" s="4">
        <v>36</v>
      </c>
      <c r="AH77" s="4">
        <v>123749</v>
      </c>
      <c r="AI77" s="4">
        <v>64559</v>
      </c>
      <c r="AJ77" s="4">
        <v>2</v>
      </c>
      <c r="AK77" s="4"/>
      <c r="AL77" s="4"/>
      <c r="AM77">
        <v>144508.869342138</v>
      </c>
      <c r="AN77">
        <v>2</v>
      </c>
      <c r="AO77">
        <v>5</v>
      </c>
      <c r="AP77">
        <v>0</v>
      </c>
      <c r="AQ77">
        <v>0</v>
      </c>
      <c r="AR77">
        <v>64283.331583882798</v>
      </c>
      <c r="AS77">
        <v>4</v>
      </c>
      <c r="AT77">
        <v>24401388.469999999</v>
      </c>
      <c r="AU77">
        <v>0</v>
      </c>
      <c r="AV77">
        <v>1.0582430014731048E-2</v>
      </c>
      <c r="AW77">
        <v>8.7922686203831923E-2</v>
      </c>
      <c r="AX77">
        <v>0</v>
      </c>
    </row>
    <row r="78" spans="1:50" x14ac:dyDescent="0.25">
      <c r="A78" s="2" t="s">
        <v>350</v>
      </c>
      <c r="B78" s="3" t="s">
        <v>351</v>
      </c>
      <c r="C78" s="2" t="s">
        <v>352</v>
      </c>
      <c r="D78" s="2" t="s">
        <v>353</v>
      </c>
      <c r="E78" s="4">
        <v>29910</v>
      </c>
      <c r="F78" s="4">
        <v>155599</v>
      </c>
      <c r="G78" s="4">
        <v>8593</v>
      </c>
      <c r="H78" s="4">
        <v>863.89</v>
      </c>
      <c r="I78" s="4">
        <v>106</v>
      </c>
      <c r="J78" s="4">
        <v>6078</v>
      </c>
      <c r="K78" s="4">
        <v>250041</v>
      </c>
      <c r="L78" s="4">
        <v>952426</v>
      </c>
      <c r="M78">
        <v>961220</v>
      </c>
      <c r="N78">
        <v>949114</v>
      </c>
      <c r="O78">
        <v>-9.1487900792742698E-3</v>
      </c>
      <c r="P78">
        <v>3.4895702729071899E-3</v>
      </c>
      <c r="Q78" s="4">
        <v>3.8</v>
      </c>
      <c r="R78" s="4">
        <v>6</v>
      </c>
      <c r="S78" s="4">
        <v>233118</v>
      </c>
      <c r="T78" s="4">
        <v>16923</v>
      </c>
      <c r="U78" s="4">
        <v>902506</v>
      </c>
      <c r="V78" s="4">
        <v>911619</v>
      </c>
      <c r="W78" s="4">
        <v>894151</v>
      </c>
      <c r="X78" s="4">
        <v>49920</v>
      </c>
      <c r="Y78" s="4">
        <v>49601</v>
      </c>
      <c r="Z78" s="4">
        <v>54963</v>
      </c>
      <c r="AA78" s="4">
        <v>864455073.02699995</v>
      </c>
      <c r="AB78" s="4">
        <v>507573749.17299998</v>
      </c>
      <c r="AC78" s="4">
        <v>0</v>
      </c>
      <c r="AD78" s="4">
        <v>19</v>
      </c>
      <c r="AE78" s="4">
        <v>127149</v>
      </c>
      <c r="AF78" s="4">
        <v>42012</v>
      </c>
      <c r="AG78" s="4">
        <v>76</v>
      </c>
      <c r="AH78" s="4">
        <v>393431</v>
      </c>
      <c r="AI78" s="4">
        <v>180981</v>
      </c>
      <c r="AJ78" s="4">
        <v>11</v>
      </c>
      <c r="AK78" s="4">
        <v>431846</v>
      </c>
      <c r="AL78" s="4">
        <v>27048</v>
      </c>
      <c r="AM78">
        <v>99965.415133020506</v>
      </c>
      <c r="AN78">
        <v>6</v>
      </c>
      <c r="AO78">
        <v>5</v>
      </c>
      <c r="AP78">
        <v>0</v>
      </c>
      <c r="AQ78">
        <v>0</v>
      </c>
      <c r="AR78">
        <v>32108.977227761799</v>
      </c>
      <c r="AS78">
        <v>3</v>
      </c>
      <c r="AT78">
        <v>23809263.929000001</v>
      </c>
      <c r="AU78">
        <v>117200601.17200001</v>
      </c>
      <c r="AV78">
        <v>2.7542511660702991E-2</v>
      </c>
      <c r="AW78">
        <v>0.58716035686581791</v>
      </c>
      <c r="AX78">
        <v>0.13557743465094965</v>
      </c>
    </row>
    <row r="79" spans="1:50" x14ac:dyDescent="0.25">
      <c r="A79" s="2" t="s">
        <v>354</v>
      </c>
      <c r="B79" s="3" t="s">
        <v>355</v>
      </c>
      <c r="C79" s="2" t="s">
        <v>356</v>
      </c>
      <c r="D79" s="2" t="s">
        <v>357</v>
      </c>
      <c r="E79" s="4">
        <v>37102</v>
      </c>
      <c r="F79" s="4">
        <v>251238</v>
      </c>
      <c r="G79" s="4">
        <v>8511</v>
      </c>
      <c r="H79" s="4">
        <v>854.56</v>
      </c>
      <c r="I79" s="4">
        <v>101</v>
      </c>
      <c r="J79" s="4">
        <v>5972</v>
      </c>
      <c r="K79" s="4">
        <v>241894</v>
      </c>
      <c r="L79" s="4">
        <v>459670</v>
      </c>
      <c r="M79">
        <v>473247</v>
      </c>
      <c r="N79">
        <v>452497</v>
      </c>
      <c r="O79">
        <v>-2.86890355353547E-2</v>
      </c>
      <c r="P79">
        <v>1.58520387980472E-2</v>
      </c>
      <c r="Q79" s="4">
        <v>1.9</v>
      </c>
      <c r="R79" s="4">
        <v>1.7</v>
      </c>
      <c r="S79" s="4">
        <v>218640</v>
      </c>
      <c r="T79" s="4">
        <v>23254</v>
      </c>
      <c r="U79" s="4">
        <v>409194</v>
      </c>
      <c r="V79" s="4">
        <v>415064</v>
      </c>
      <c r="W79" s="4">
        <v>400186</v>
      </c>
      <c r="X79" s="4">
        <v>50476</v>
      </c>
      <c r="Y79" s="4">
        <v>58183</v>
      </c>
      <c r="Z79" s="4">
        <v>52311</v>
      </c>
      <c r="AA79" s="4">
        <v>858014605.745</v>
      </c>
      <c r="AB79" s="4">
        <v>132627772.222</v>
      </c>
      <c r="AC79" s="4">
        <v>0</v>
      </c>
      <c r="AD79" s="4">
        <v>27</v>
      </c>
      <c r="AE79" s="4"/>
      <c r="AF79" s="4"/>
      <c r="AG79" s="4">
        <v>73</v>
      </c>
      <c r="AH79" s="4"/>
      <c r="AI79" s="4"/>
      <c r="AJ79" s="4">
        <v>1</v>
      </c>
      <c r="AK79" s="4"/>
      <c r="AL79" s="4"/>
      <c r="AM79">
        <v>100512.02778413999</v>
      </c>
      <c r="AN79">
        <v>6</v>
      </c>
      <c r="AO79">
        <v>5</v>
      </c>
      <c r="AP79">
        <v>0</v>
      </c>
      <c r="AQ79">
        <v>0</v>
      </c>
      <c r="AR79">
        <v>52376.833599139602</v>
      </c>
      <c r="AS79">
        <v>10</v>
      </c>
      <c r="AT79">
        <v>55838894.398000002</v>
      </c>
      <c r="AU79">
        <v>0</v>
      </c>
      <c r="AV79">
        <v>6.5079188657302639E-2</v>
      </c>
      <c r="AW79">
        <v>0.15457519176709292</v>
      </c>
      <c r="AX79">
        <v>0</v>
      </c>
    </row>
    <row r="80" spans="1:50" x14ac:dyDescent="0.25">
      <c r="A80" s="2" t="s">
        <v>358</v>
      </c>
      <c r="B80" s="3" t="s">
        <v>359</v>
      </c>
      <c r="C80" s="2" t="s">
        <v>360</v>
      </c>
      <c r="D80" s="2" t="s">
        <v>361</v>
      </c>
      <c r="E80" s="4">
        <v>29849</v>
      </c>
      <c r="F80" s="4">
        <v>110361</v>
      </c>
      <c r="G80" s="4">
        <v>8507</v>
      </c>
      <c r="H80" s="4">
        <v>805.12</v>
      </c>
      <c r="I80" s="4">
        <v>76</v>
      </c>
      <c r="J80" s="4">
        <v>3108</v>
      </c>
      <c r="K80" s="4">
        <v>154391</v>
      </c>
      <c r="L80" s="4">
        <v>365073</v>
      </c>
      <c r="M80">
        <v>365902</v>
      </c>
      <c r="N80">
        <v>380557</v>
      </c>
      <c r="O80">
        <v>-2.2656339675650701E-3</v>
      </c>
      <c r="P80">
        <v>-4.0687728776503999E-2</v>
      </c>
      <c r="Q80" s="4">
        <v>2.4</v>
      </c>
      <c r="R80" s="4">
        <v>3.4</v>
      </c>
      <c r="S80" s="4">
        <v>147543</v>
      </c>
      <c r="T80" s="4">
        <v>6848</v>
      </c>
      <c r="U80" s="4">
        <v>342667</v>
      </c>
      <c r="V80" s="4">
        <v>342920</v>
      </c>
      <c r="W80" s="4">
        <v>353669</v>
      </c>
      <c r="X80" s="4">
        <v>22406</v>
      </c>
      <c r="Y80" s="4">
        <v>22982</v>
      </c>
      <c r="Z80" s="4">
        <v>26888</v>
      </c>
      <c r="AA80" s="4">
        <v>801654082.00699997</v>
      </c>
      <c r="AB80" s="4">
        <v>352005511.616</v>
      </c>
      <c r="AC80" s="4">
        <v>0</v>
      </c>
      <c r="AD80" s="4">
        <v>23</v>
      </c>
      <c r="AE80" s="4">
        <v>77449</v>
      </c>
      <c r="AF80" s="4">
        <v>26040</v>
      </c>
      <c r="AG80" s="4">
        <v>53</v>
      </c>
      <c r="AH80" s="4">
        <v>287624</v>
      </c>
      <c r="AI80" s="4">
        <v>128351</v>
      </c>
      <c r="AJ80" s="4"/>
      <c r="AK80" s="4"/>
      <c r="AL80" s="4"/>
      <c r="AM80">
        <v>134387.58327691499</v>
      </c>
      <c r="AN80">
        <v>4</v>
      </c>
      <c r="AO80">
        <v>5</v>
      </c>
      <c r="AP80">
        <v>0</v>
      </c>
      <c r="AQ80">
        <v>0</v>
      </c>
      <c r="AR80">
        <v>30635.324763537501</v>
      </c>
      <c r="AS80">
        <v>3</v>
      </c>
      <c r="AT80">
        <v>26514166.713</v>
      </c>
      <c r="AU80">
        <v>0</v>
      </c>
      <c r="AV80">
        <v>3.3074323836310836E-2</v>
      </c>
      <c r="AW80">
        <v>0.43909900731089435</v>
      </c>
      <c r="AX80">
        <v>0</v>
      </c>
    </row>
    <row r="81" spans="1:50" x14ac:dyDescent="0.25">
      <c r="A81" s="2" t="s">
        <v>362</v>
      </c>
      <c r="B81" s="3" t="s">
        <v>363</v>
      </c>
      <c r="C81" s="2" t="s">
        <v>364</v>
      </c>
      <c r="D81" s="2" t="s">
        <v>365</v>
      </c>
      <c r="E81" s="4">
        <v>34841</v>
      </c>
      <c r="F81" s="4">
        <v>250704</v>
      </c>
      <c r="G81" s="4">
        <v>8485</v>
      </c>
      <c r="H81" s="4">
        <v>450.4</v>
      </c>
      <c r="I81" s="4">
        <v>52</v>
      </c>
      <c r="J81" s="4">
        <v>2440</v>
      </c>
      <c r="K81" s="4">
        <v>99684</v>
      </c>
      <c r="L81" s="4">
        <v>385647</v>
      </c>
      <c r="M81">
        <v>378321</v>
      </c>
      <c r="N81">
        <v>414266</v>
      </c>
      <c r="O81">
        <v>1.9364507917879199E-2</v>
      </c>
      <c r="P81">
        <v>-6.9083632255603905E-2</v>
      </c>
      <c r="Q81" s="4">
        <v>3.9</v>
      </c>
      <c r="R81" s="4">
        <v>1.5</v>
      </c>
      <c r="S81" s="4">
        <v>91556</v>
      </c>
      <c r="T81" s="4">
        <v>8128</v>
      </c>
      <c r="U81" s="4">
        <v>366497</v>
      </c>
      <c r="V81" s="4">
        <v>354737</v>
      </c>
      <c r="W81" s="4">
        <v>388577</v>
      </c>
      <c r="X81" s="4">
        <v>19150</v>
      </c>
      <c r="Y81" s="4">
        <v>23584</v>
      </c>
      <c r="Z81" s="4">
        <v>25689</v>
      </c>
      <c r="AA81" s="4">
        <v>452071975.39300001</v>
      </c>
      <c r="AB81" s="4">
        <v>11226753.943</v>
      </c>
      <c r="AC81" s="4">
        <v>0</v>
      </c>
      <c r="AD81" s="4">
        <v>9</v>
      </c>
      <c r="AE81" s="4">
        <v>55671</v>
      </c>
      <c r="AF81" s="4">
        <v>21081</v>
      </c>
      <c r="AG81" s="4">
        <v>34</v>
      </c>
      <c r="AH81" s="4"/>
      <c r="AI81" s="4"/>
      <c r="AJ81" s="4">
        <v>2</v>
      </c>
      <c r="AK81" s="4"/>
      <c r="AL81" s="4"/>
      <c r="AM81">
        <v>67508.798430886702</v>
      </c>
      <c r="AN81">
        <v>8</v>
      </c>
      <c r="AO81">
        <v>5</v>
      </c>
      <c r="AP81">
        <v>0</v>
      </c>
      <c r="AQ81">
        <v>0</v>
      </c>
      <c r="AR81">
        <v>61109.596209816198</v>
      </c>
      <c r="AS81">
        <v>8</v>
      </c>
      <c r="AT81">
        <v>97088570.839000002</v>
      </c>
      <c r="AU81">
        <v>517038.06800000003</v>
      </c>
      <c r="AV81">
        <v>0.21476352466794238</v>
      </c>
      <c r="AW81">
        <v>2.4833996695416121E-2</v>
      </c>
      <c r="AX81">
        <v>1.1437074097559864E-3</v>
      </c>
    </row>
    <row r="82" spans="1:50" x14ac:dyDescent="0.25">
      <c r="A82" s="2" t="s">
        <v>366</v>
      </c>
      <c r="B82" s="3" t="s">
        <v>367</v>
      </c>
      <c r="C82" s="2" t="s">
        <v>368</v>
      </c>
      <c r="D82" s="2" t="s">
        <v>369</v>
      </c>
      <c r="E82" s="4">
        <v>24551</v>
      </c>
      <c r="F82" s="4">
        <v>198777</v>
      </c>
      <c r="G82" s="4">
        <v>8438</v>
      </c>
      <c r="H82" s="4">
        <v>2058.96</v>
      </c>
      <c r="I82" s="4">
        <v>291</v>
      </c>
      <c r="J82" s="4">
        <v>25886</v>
      </c>
      <c r="K82" s="4">
        <v>632700</v>
      </c>
      <c r="L82" s="4">
        <v>2562352</v>
      </c>
      <c r="M82">
        <v>2623740</v>
      </c>
      <c r="N82">
        <v>2448861</v>
      </c>
      <c r="O82">
        <v>-2.3397135386890498E-2</v>
      </c>
      <c r="P82">
        <v>4.6344402561027301E-2</v>
      </c>
      <c r="Q82" s="4">
        <v>4</v>
      </c>
      <c r="R82" s="4">
        <v>12.9</v>
      </c>
      <c r="S82" s="4">
        <v>612911</v>
      </c>
      <c r="T82" s="4">
        <v>19789</v>
      </c>
      <c r="U82" s="4">
        <v>2507854</v>
      </c>
      <c r="V82" s="4">
        <v>2563178</v>
      </c>
      <c r="W82" s="4">
        <v>2407324</v>
      </c>
      <c r="X82" s="4">
        <v>54498</v>
      </c>
      <c r="Y82" s="4">
        <v>60562</v>
      </c>
      <c r="Z82" s="4">
        <v>41537</v>
      </c>
      <c r="AA82" s="4">
        <v>2063149354.812</v>
      </c>
      <c r="AB82" s="4">
        <v>37963870.171999998</v>
      </c>
      <c r="AC82" s="4">
        <v>0</v>
      </c>
      <c r="AD82" s="4">
        <v>191</v>
      </c>
      <c r="AE82" s="4"/>
      <c r="AF82" s="4"/>
      <c r="AG82" s="4">
        <v>99</v>
      </c>
      <c r="AH82" s="4">
        <v>792426</v>
      </c>
      <c r="AI82" s="4">
        <v>290168</v>
      </c>
      <c r="AJ82" s="4">
        <v>1</v>
      </c>
      <c r="AK82" s="4"/>
      <c r="AL82" s="4"/>
      <c r="AM82">
        <v>139405.05227100101</v>
      </c>
      <c r="AN82">
        <v>6</v>
      </c>
      <c r="AO82">
        <v>5</v>
      </c>
      <c r="AP82">
        <v>1</v>
      </c>
      <c r="AQ82">
        <v>1</v>
      </c>
      <c r="AR82">
        <v>24571.381518421302</v>
      </c>
      <c r="AS82">
        <v>7</v>
      </c>
      <c r="AT82">
        <v>48526852.539999999</v>
      </c>
      <c r="AU82">
        <v>2882418.8790000002</v>
      </c>
      <c r="AV82">
        <v>2.3520765681271729E-2</v>
      </c>
      <c r="AW82">
        <v>1.8400931606553213E-2</v>
      </c>
      <c r="AX82">
        <v>1.397096566119739E-3</v>
      </c>
    </row>
    <row r="83" spans="1:50" x14ac:dyDescent="0.25">
      <c r="A83" s="2" t="s">
        <v>370</v>
      </c>
      <c r="B83" s="3" t="s">
        <v>371</v>
      </c>
      <c r="C83" s="2" t="s">
        <v>372</v>
      </c>
      <c r="D83" s="2" t="s">
        <v>373</v>
      </c>
      <c r="E83" s="4">
        <v>38109</v>
      </c>
      <c r="F83" s="4">
        <v>266509</v>
      </c>
      <c r="G83" s="4">
        <v>8419</v>
      </c>
      <c r="H83" s="4">
        <v>1960.17</v>
      </c>
      <c r="I83" s="4">
        <v>450</v>
      </c>
      <c r="J83" s="4">
        <v>26175</v>
      </c>
      <c r="K83" s="4">
        <v>1281649</v>
      </c>
      <c r="L83" s="4">
        <v>4082388</v>
      </c>
      <c r="M83">
        <v>4083164</v>
      </c>
      <c r="N83">
        <v>3616286</v>
      </c>
      <c r="O83">
        <v>-1.9004869752969899E-4</v>
      </c>
      <c r="P83">
        <v>0.128889695118141</v>
      </c>
      <c r="Q83" s="4">
        <v>3.2</v>
      </c>
      <c r="R83" s="4">
        <v>15.7</v>
      </c>
      <c r="S83" s="4">
        <v>974759</v>
      </c>
      <c r="T83" s="4">
        <v>306890</v>
      </c>
      <c r="U83" s="4">
        <v>3021825</v>
      </c>
      <c r="V83" s="4">
        <v>3003229</v>
      </c>
      <c r="W83" s="4">
        <v>2669362</v>
      </c>
      <c r="X83" s="4">
        <v>1060563</v>
      </c>
      <c r="Y83" s="4">
        <v>1079935</v>
      </c>
      <c r="Z83" s="4">
        <v>946924</v>
      </c>
      <c r="AA83" s="4">
        <v>1960282878.812</v>
      </c>
      <c r="AB83" s="4">
        <v>1689756740.9879999</v>
      </c>
      <c r="AC83" s="4">
        <v>0</v>
      </c>
      <c r="AD83" s="4">
        <v>146</v>
      </c>
      <c r="AE83" s="4">
        <v>2039935</v>
      </c>
      <c r="AF83" s="4">
        <v>525586</v>
      </c>
      <c r="AG83" s="4">
        <v>277</v>
      </c>
      <c r="AH83" s="4">
        <v>1664784</v>
      </c>
      <c r="AI83" s="4">
        <v>710618</v>
      </c>
      <c r="AJ83" s="4">
        <v>7</v>
      </c>
      <c r="AK83" s="4">
        <v>238927</v>
      </c>
      <c r="AL83" s="4">
        <v>5629</v>
      </c>
      <c r="AM83">
        <v>165840.884806013</v>
      </c>
      <c r="AN83">
        <v>7</v>
      </c>
      <c r="AO83">
        <v>5</v>
      </c>
      <c r="AP83">
        <v>0</v>
      </c>
      <c r="AQ83">
        <v>0</v>
      </c>
      <c r="AR83">
        <v>33810.078264211297</v>
      </c>
      <c r="AS83">
        <v>10</v>
      </c>
      <c r="AT83">
        <v>70068643.875</v>
      </c>
      <c r="AU83">
        <v>0</v>
      </c>
      <c r="AV83">
        <v>3.5744149292098112E-2</v>
      </c>
      <c r="AW83">
        <v>0.86199637779423532</v>
      </c>
      <c r="AX83">
        <v>0</v>
      </c>
    </row>
    <row r="84" spans="1:50" x14ac:dyDescent="0.25">
      <c r="A84" s="2" t="s">
        <v>374</v>
      </c>
      <c r="B84" s="3" t="s">
        <v>375</v>
      </c>
      <c r="C84" s="2" t="s">
        <v>376</v>
      </c>
      <c r="D84" s="2" t="s">
        <v>377</v>
      </c>
      <c r="E84" s="4">
        <v>45552</v>
      </c>
      <c r="F84" s="4">
        <v>509871</v>
      </c>
      <c r="G84" s="4">
        <v>8205</v>
      </c>
      <c r="H84" s="4">
        <v>686.77</v>
      </c>
      <c r="I84" s="4">
        <v>152</v>
      </c>
      <c r="J84" s="4">
        <v>7709</v>
      </c>
      <c r="K84" s="4">
        <v>495991</v>
      </c>
      <c r="L84" s="4">
        <v>1069602</v>
      </c>
      <c r="M84">
        <v>1091443</v>
      </c>
      <c r="N84">
        <v>977292</v>
      </c>
      <c r="O84">
        <v>-2.0011122889605801E-2</v>
      </c>
      <c r="P84">
        <v>9.44548814479194E-2</v>
      </c>
      <c r="Q84" s="4">
        <v>2.2000000000000002</v>
      </c>
      <c r="R84" s="4">
        <v>2</v>
      </c>
      <c r="S84" s="4">
        <v>412537</v>
      </c>
      <c r="T84" s="4">
        <v>83454</v>
      </c>
      <c r="U84" s="4">
        <v>835338</v>
      </c>
      <c r="V84" s="4">
        <v>840270</v>
      </c>
      <c r="W84" s="4">
        <v>761249</v>
      </c>
      <c r="X84" s="4">
        <v>234264</v>
      </c>
      <c r="Y84" s="4">
        <v>251173</v>
      </c>
      <c r="Z84" s="4">
        <v>216043</v>
      </c>
      <c r="AA84" s="4">
        <v>687091556.61099994</v>
      </c>
      <c r="AB84" s="4">
        <v>107270184.29899999</v>
      </c>
      <c r="AC84" s="4">
        <v>0</v>
      </c>
      <c r="AD84" s="4">
        <v>19</v>
      </c>
      <c r="AE84" s="4">
        <v>82211</v>
      </c>
      <c r="AF84" s="4">
        <v>23508</v>
      </c>
      <c r="AG84" s="4">
        <v>133</v>
      </c>
      <c r="AH84" s="4">
        <v>987391</v>
      </c>
      <c r="AI84" s="4">
        <v>472483</v>
      </c>
      <c r="AJ84" s="4"/>
      <c r="AK84" s="4"/>
      <c r="AL84" s="4"/>
      <c r="AM84">
        <v>116752.377235757</v>
      </c>
      <c r="AN84">
        <v>7</v>
      </c>
      <c r="AO84">
        <v>5</v>
      </c>
      <c r="AP84">
        <v>0</v>
      </c>
      <c r="AQ84">
        <v>0</v>
      </c>
      <c r="AR84">
        <v>28281.703215253299</v>
      </c>
      <c r="AS84">
        <v>13</v>
      </c>
      <c r="AT84">
        <v>74288057.284999996</v>
      </c>
      <c r="AU84">
        <v>62777647.612000003</v>
      </c>
      <c r="AV84">
        <v>0.10811958984246189</v>
      </c>
      <c r="AW84">
        <v>0.15612211104455692</v>
      </c>
      <c r="AX84">
        <v>9.1367223200418193E-2</v>
      </c>
    </row>
    <row r="85" spans="1:50" x14ac:dyDescent="0.25">
      <c r="A85" s="2" t="s">
        <v>378</v>
      </c>
      <c r="B85" s="3" t="s">
        <v>379</v>
      </c>
      <c r="C85" s="2" t="s">
        <v>380</v>
      </c>
      <c r="D85" s="2" t="s">
        <v>381</v>
      </c>
      <c r="E85" s="4">
        <v>28461</v>
      </c>
      <c r="F85" s="4">
        <v>100242</v>
      </c>
      <c r="G85" s="4">
        <v>8196</v>
      </c>
      <c r="H85" s="4">
        <v>2526.56</v>
      </c>
      <c r="I85" s="4">
        <v>127</v>
      </c>
      <c r="J85" s="4">
        <v>6658</v>
      </c>
      <c r="K85" s="4">
        <v>346170</v>
      </c>
      <c r="L85" s="4">
        <v>1121038</v>
      </c>
      <c r="M85">
        <v>1083625</v>
      </c>
      <c r="N85">
        <v>1016618</v>
      </c>
      <c r="O85">
        <v>3.4525781520359899E-2</v>
      </c>
      <c r="P85">
        <v>0.102713113480186</v>
      </c>
      <c r="Q85" s="4">
        <v>3.2</v>
      </c>
      <c r="R85" s="4">
        <v>11.3</v>
      </c>
      <c r="S85" s="4">
        <v>337272</v>
      </c>
      <c r="T85" s="4">
        <v>8898</v>
      </c>
      <c r="U85" s="4">
        <v>1100646</v>
      </c>
      <c r="V85" s="4">
        <v>1061899</v>
      </c>
      <c r="W85" s="4">
        <v>1000366</v>
      </c>
      <c r="X85" s="4">
        <v>20392</v>
      </c>
      <c r="Y85" s="4">
        <v>21726</v>
      </c>
      <c r="Z85" s="4">
        <v>16252</v>
      </c>
      <c r="AA85" s="4">
        <v>2526868720.3049998</v>
      </c>
      <c r="AB85" s="4">
        <v>738238649.59399998</v>
      </c>
      <c r="AC85" s="4">
        <v>0</v>
      </c>
      <c r="AD85" s="4">
        <v>57</v>
      </c>
      <c r="AE85" s="4">
        <v>479810</v>
      </c>
      <c r="AF85" s="4">
        <v>143657</v>
      </c>
      <c r="AG85" s="4">
        <v>67</v>
      </c>
      <c r="AH85" s="4">
        <v>425996</v>
      </c>
      <c r="AI85" s="4">
        <v>194839</v>
      </c>
      <c r="AJ85" s="4">
        <v>3</v>
      </c>
      <c r="AK85" s="4">
        <v>215232</v>
      </c>
      <c r="AL85" s="4">
        <v>7674</v>
      </c>
      <c r="AM85">
        <v>200293.31595562599</v>
      </c>
      <c r="AN85">
        <v>5</v>
      </c>
      <c r="AO85">
        <v>5</v>
      </c>
      <c r="AP85">
        <v>0</v>
      </c>
      <c r="AQ85">
        <v>0</v>
      </c>
      <c r="AR85">
        <v>73257.867700425297</v>
      </c>
      <c r="AS85">
        <v>8</v>
      </c>
      <c r="AT85">
        <v>44513676.990999997</v>
      </c>
      <c r="AU85">
        <v>0</v>
      </c>
      <c r="AV85">
        <v>1.7616141524608796E-2</v>
      </c>
      <c r="AW85">
        <v>0.29215552183688143</v>
      </c>
      <c r="AX85">
        <v>0</v>
      </c>
    </row>
    <row r="86" spans="1:50" x14ac:dyDescent="0.25">
      <c r="A86" s="2" t="s">
        <v>382</v>
      </c>
      <c r="B86" s="3" t="s">
        <v>383</v>
      </c>
      <c r="C86" s="2" t="s">
        <v>384</v>
      </c>
      <c r="D86" s="2" t="s">
        <v>385</v>
      </c>
      <c r="E86" s="4">
        <v>32200</v>
      </c>
      <c r="F86" s="4">
        <v>112319</v>
      </c>
      <c r="G86" s="4">
        <v>8100</v>
      </c>
      <c r="H86" s="4">
        <v>1167.92</v>
      </c>
      <c r="I86" s="4">
        <v>347</v>
      </c>
      <c r="J86" s="4">
        <v>12031</v>
      </c>
      <c r="K86" s="4">
        <v>514145</v>
      </c>
      <c r="L86" s="4">
        <v>1647267</v>
      </c>
      <c r="M86">
        <v>1654418</v>
      </c>
      <c r="N86">
        <v>1573020</v>
      </c>
      <c r="O86">
        <v>-4.3223659317053204E-3</v>
      </c>
      <c r="P86">
        <v>4.7200289888240397E-2</v>
      </c>
      <c r="Q86" s="4">
        <v>3.2</v>
      </c>
      <c r="R86" s="4">
        <v>14.7</v>
      </c>
      <c r="S86" s="4">
        <v>383073</v>
      </c>
      <c r="T86" s="4">
        <v>131072</v>
      </c>
      <c r="U86" s="4">
        <v>1232699</v>
      </c>
      <c r="V86" s="4">
        <v>1251262</v>
      </c>
      <c r="W86" s="4">
        <v>1192968</v>
      </c>
      <c r="X86" s="4">
        <v>414568</v>
      </c>
      <c r="Y86" s="4">
        <v>403156</v>
      </c>
      <c r="Z86" s="4">
        <v>380052</v>
      </c>
      <c r="AA86" s="4">
        <v>1165526802.8570001</v>
      </c>
      <c r="AB86" s="4">
        <v>263971149.31900001</v>
      </c>
      <c r="AC86" s="4">
        <v>0</v>
      </c>
      <c r="AD86" s="4">
        <v>67</v>
      </c>
      <c r="AE86" s="4"/>
      <c r="AF86" s="4"/>
      <c r="AG86" s="4">
        <v>273</v>
      </c>
      <c r="AH86" s="4">
        <v>993948</v>
      </c>
      <c r="AI86" s="4">
        <v>415701</v>
      </c>
      <c r="AJ86" s="4">
        <v>7</v>
      </c>
      <c r="AK86" s="4"/>
      <c r="AL86" s="4"/>
      <c r="AM86">
        <v>72155.003143202004</v>
      </c>
      <c r="AN86">
        <v>4</v>
      </c>
      <c r="AO86">
        <v>5</v>
      </c>
      <c r="AP86">
        <v>0</v>
      </c>
      <c r="AQ86">
        <v>0</v>
      </c>
      <c r="AR86">
        <v>23919.127749584899</v>
      </c>
      <c r="AS86">
        <v>2</v>
      </c>
      <c r="AT86">
        <v>11746649.681</v>
      </c>
      <c r="AU86">
        <v>78797750.334999993</v>
      </c>
      <c r="AV86">
        <v>1.007840373314968E-2</v>
      </c>
      <c r="AW86">
        <v>0.22648226421901252</v>
      </c>
      <c r="AX86">
        <v>6.7606982646685465E-2</v>
      </c>
    </row>
    <row r="87" spans="1:50" x14ac:dyDescent="0.25">
      <c r="A87" s="2" t="s">
        <v>386</v>
      </c>
      <c r="B87" s="3" t="s">
        <v>387</v>
      </c>
      <c r="C87" s="2" t="s">
        <v>388</v>
      </c>
      <c r="D87" s="2" t="s">
        <v>389</v>
      </c>
      <c r="E87" s="4">
        <v>34800</v>
      </c>
      <c r="F87" s="4">
        <v>255188</v>
      </c>
      <c r="G87" s="4">
        <v>8088</v>
      </c>
      <c r="H87" s="4">
        <v>170.47</v>
      </c>
      <c r="I87" s="4">
        <v>30</v>
      </c>
      <c r="J87" s="4">
        <v>2277</v>
      </c>
      <c r="K87" s="4">
        <v>207723</v>
      </c>
      <c r="L87" s="4">
        <v>344264</v>
      </c>
      <c r="M87">
        <v>335230</v>
      </c>
      <c r="N87">
        <v>261216</v>
      </c>
      <c r="O87">
        <v>2.6948662112579399E-2</v>
      </c>
      <c r="P87">
        <v>0.31792845767487399</v>
      </c>
      <c r="Q87" s="4">
        <v>1.7</v>
      </c>
      <c r="R87" s="4">
        <v>1.3</v>
      </c>
      <c r="S87" s="4">
        <v>160307</v>
      </c>
      <c r="T87" s="4">
        <v>47416</v>
      </c>
      <c r="U87" s="4">
        <v>265672</v>
      </c>
      <c r="V87" s="4">
        <v>260890</v>
      </c>
      <c r="W87" s="4">
        <v>201838</v>
      </c>
      <c r="X87" s="4">
        <v>78592</v>
      </c>
      <c r="Y87" s="4">
        <v>74340</v>
      </c>
      <c r="Z87" s="4">
        <v>59378</v>
      </c>
      <c r="AA87" s="4">
        <v>170535305.25400001</v>
      </c>
      <c r="AB87" s="4">
        <v>7118122.2999999998</v>
      </c>
      <c r="AC87" s="4">
        <v>1</v>
      </c>
      <c r="AD87" s="4">
        <v>2</v>
      </c>
      <c r="AE87" s="4"/>
      <c r="AF87" s="4"/>
      <c r="AG87" s="4">
        <v>28</v>
      </c>
      <c r="AH87" s="4"/>
      <c r="AI87" s="4"/>
      <c r="AJ87" s="4"/>
      <c r="AK87" s="4"/>
      <c r="AL87" s="4"/>
      <c r="AM87">
        <v>49556.389929779703</v>
      </c>
      <c r="AN87">
        <v>3</v>
      </c>
      <c r="AO87">
        <v>5</v>
      </c>
      <c r="AP87">
        <v>0</v>
      </c>
      <c r="AQ87">
        <v>0</v>
      </c>
      <c r="AR87">
        <v>28231.847304952302</v>
      </c>
      <c r="AS87">
        <v>1</v>
      </c>
      <c r="AT87">
        <v>82117585.048999995</v>
      </c>
      <c r="AU87">
        <v>0</v>
      </c>
      <c r="AV87">
        <v>0.48152835523818244</v>
      </c>
      <c r="AW87">
        <v>4.1739874856986776E-2</v>
      </c>
      <c r="AX87">
        <v>0</v>
      </c>
    </row>
    <row r="88" spans="1:50" x14ac:dyDescent="0.25">
      <c r="A88" s="2" t="s">
        <v>390</v>
      </c>
      <c r="B88" s="3" t="s">
        <v>391</v>
      </c>
      <c r="C88" s="2" t="s">
        <v>392</v>
      </c>
      <c r="D88" s="2" t="s">
        <v>393</v>
      </c>
      <c r="E88" s="4">
        <v>34557</v>
      </c>
      <c r="F88" s="4">
        <v>133900</v>
      </c>
      <c r="G88" s="4">
        <v>8053</v>
      </c>
      <c r="H88" s="4">
        <v>1428.17</v>
      </c>
      <c r="I88" s="4">
        <v>313</v>
      </c>
      <c r="J88" s="4">
        <v>12915</v>
      </c>
      <c r="K88" s="4">
        <v>366440</v>
      </c>
      <c r="L88" s="4">
        <v>1793977</v>
      </c>
      <c r="M88">
        <v>1685871</v>
      </c>
      <c r="N88">
        <v>1348047</v>
      </c>
      <c r="O88">
        <v>6.4124716541182694E-2</v>
      </c>
      <c r="P88">
        <v>0.33079707161545602</v>
      </c>
      <c r="Q88" s="4">
        <v>4.9000000000000004</v>
      </c>
      <c r="R88" s="4">
        <v>13.5</v>
      </c>
      <c r="S88" s="4">
        <v>350650</v>
      </c>
      <c r="T88" s="4">
        <v>15790</v>
      </c>
      <c r="U88" s="4">
        <v>1747611</v>
      </c>
      <c r="V88" s="4">
        <v>1645025</v>
      </c>
      <c r="W88" s="4">
        <v>1309496</v>
      </c>
      <c r="X88" s="4">
        <v>46366</v>
      </c>
      <c r="Y88" s="4">
        <v>40846</v>
      </c>
      <c r="Z88" s="4">
        <v>38551</v>
      </c>
      <c r="AA88" s="4">
        <v>1443315389.872</v>
      </c>
      <c r="AB88" s="4">
        <v>54690276.446000002</v>
      </c>
      <c r="AC88" s="4">
        <v>0</v>
      </c>
      <c r="AD88" s="4">
        <v>230</v>
      </c>
      <c r="AE88" s="4">
        <v>1049355</v>
      </c>
      <c r="AF88" s="4">
        <v>151693</v>
      </c>
      <c r="AG88" s="4">
        <v>80</v>
      </c>
      <c r="AH88" s="4">
        <v>595607</v>
      </c>
      <c r="AI88" s="4">
        <v>209462</v>
      </c>
      <c r="AJ88" s="4">
        <v>3</v>
      </c>
      <c r="AK88" s="4">
        <v>149015</v>
      </c>
      <c r="AL88" s="4">
        <v>5285</v>
      </c>
      <c r="AM88">
        <v>116401.85142945399</v>
      </c>
      <c r="AN88">
        <v>4</v>
      </c>
      <c r="AO88">
        <v>5</v>
      </c>
      <c r="AP88">
        <v>1</v>
      </c>
      <c r="AQ88">
        <v>0</v>
      </c>
      <c r="AR88">
        <v>54929.133011828497</v>
      </c>
      <c r="AS88">
        <v>8</v>
      </c>
      <c r="AT88">
        <v>44257950.917000003</v>
      </c>
      <c r="AU88">
        <v>0</v>
      </c>
      <c r="AV88">
        <v>3.0664088547496891E-2</v>
      </c>
      <c r="AW88">
        <v>3.7892117571648835E-2</v>
      </c>
      <c r="AX88">
        <v>0</v>
      </c>
    </row>
    <row r="89" spans="1:50" x14ac:dyDescent="0.25">
      <c r="A89" s="2" t="s">
        <v>394</v>
      </c>
      <c r="B89" s="3" t="s">
        <v>395</v>
      </c>
      <c r="C89" s="2" t="s">
        <v>396</v>
      </c>
      <c r="D89" s="2" t="s">
        <v>397</v>
      </c>
      <c r="E89" s="4">
        <v>25538</v>
      </c>
      <c r="F89" s="4">
        <v>110189</v>
      </c>
      <c r="G89" s="4">
        <v>8019</v>
      </c>
      <c r="H89" s="4">
        <v>1899.19</v>
      </c>
      <c r="I89" s="4">
        <v>57</v>
      </c>
      <c r="J89" s="4">
        <v>1797</v>
      </c>
      <c r="K89" s="4">
        <v>60079</v>
      </c>
      <c r="L89" s="4">
        <v>232298</v>
      </c>
      <c r="M89">
        <v>238070</v>
      </c>
      <c r="N89">
        <v>221346</v>
      </c>
      <c r="O89">
        <v>-2.42449699668165E-2</v>
      </c>
      <c r="P89">
        <v>4.9479096075826901E-2</v>
      </c>
      <c r="Q89" s="4">
        <v>3.9</v>
      </c>
      <c r="R89" s="4">
        <v>2.2999999999999998</v>
      </c>
      <c r="S89" s="4">
        <v>58674</v>
      </c>
      <c r="T89" s="4">
        <v>1405</v>
      </c>
      <c r="U89" s="4">
        <v>226967</v>
      </c>
      <c r="V89" s="4">
        <v>232821</v>
      </c>
      <c r="W89" s="4">
        <v>217580</v>
      </c>
      <c r="X89" s="4">
        <v>5331</v>
      </c>
      <c r="Y89" s="4">
        <v>5249</v>
      </c>
      <c r="Z89" s="4">
        <v>3766</v>
      </c>
      <c r="AA89" s="4">
        <v>1898828651.645</v>
      </c>
      <c r="AB89" s="4">
        <v>540611739.58200002</v>
      </c>
      <c r="AC89" s="4">
        <v>0</v>
      </c>
      <c r="AD89" s="4"/>
      <c r="AE89" s="4"/>
      <c r="AF89" s="4"/>
      <c r="AG89" s="4">
        <v>32</v>
      </c>
      <c r="AH89" s="4">
        <v>62492</v>
      </c>
      <c r="AI89" s="4">
        <v>33326</v>
      </c>
      <c r="AJ89" s="4"/>
      <c r="AK89" s="4"/>
      <c r="AL89" s="4"/>
      <c r="AM89">
        <v>248911.184777888</v>
      </c>
      <c r="AN89">
        <v>7</v>
      </c>
      <c r="AO89">
        <v>5</v>
      </c>
      <c r="AP89">
        <v>0</v>
      </c>
      <c r="AQ89">
        <v>0</v>
      </c>
      <c r="AR89">
        <v>56132.495415831501</v>
      </c>
      <c r="AS89">
        <v>7</v>
      </c>
      <c r="AT89">
        <v>48127976.897</v>
      </c>
      <c r="AU89">
        <v>0</v>
      </c>
      <c r="AV89">
        <v>2.534614002969968E-2</v>
      </c>
      <c r="AW89">
        <v>0.28470801676267909</v>
      </c>
      <c r="AX89">
        <v>0</v>
      </c>
    </row>
    <row r="90" spans="1:50" x14ac:dyDescent="0.25">
      <c r="A90" s="2" t="s">
        <v>398</v>
      </c>
      <c r="B90" s="3" t="s">
        <v>399</v>
      </c>
      <c r="C90" s="2" t="s">
        <v>400</v>
      </c>
      <c r="D90" s="2" t="s">
        <v>401</v>
      </c>
      <c r="E90" s="4">
        <v>31735</v>
      </c>
      <c r="F90" s="4">
        <v>170696</v>
      </c>
      <c r="G90" s="4">
        <v>7992</v>
      </c>
      <c r="H90" s="4">
        <v>738.44</v>
      </c>
      <c r="I90" s="4">
        <v>80</v>
      </c>
      <c r="J90" s="4">
        <v>6459</v>
      </c>
      <c r="K90" s="4">
        <v>216833</v>
      </c>
      <c r="L90" s="4">
        <v>525265</v>
      </c>
      <c r="M90">
        <v>552587</v>
      </c>
      <c r="N90">
        <v>591528</v>
      </c>
      <c r="O90">
        <v>-4.9443797990180699E-2</v>
      </c>
      <c r="P90">
        <v>-0.112020056531559</v>
      </c>
      <c r="Q90" s="4">
        <v>2.4</v>
      </c>
      <c r="R90" s="4">
        <v>3.1</v>
      </c>
      <c r="S90" s="4">
        <v>189039</v>
      </c>
      <c r="T90" s="4">
        <v>27794</v>
      </c>
      <c r="U90" s="4">
        <v>472576</v>
      </c>
      <c r="V90" s="4">
        <v>493749</v>
      </c>
      <c r="W90" s="4">
        <v>523993</v>
      </c>
      <c r="X90" s="4">
        <v>52689</v>
      </c>
      <c r="Y90" s="4">
        <v>58838</v>
      </c>
      <c r="Z90" s="4">
        <v>67535</v>
      </c>
      <c r="AA90" s="4">
        <v>739752097.25199997</v>
      </c>
      <c r="AB90" s="4">
        <v>313377307.25599998</v>
      </c>
      <c r="AC90" s="4">
        <v>0</v>
      </c>
      <c r="AD90" s="4">
        <v>31</v>
      </c>
      <c r="AE90" s="4"/>
      <c r="AF90" s="4"/>
      <c r="AG90" s="4">
        <v>47</v>
      </c>
      <c r="AH90" s="4"/>
      <c r="AI90" s="4"/>
      <c r="AJ90" s="4">
        <v>2</v>
      </c>
      <c r="AK90" s="4"/>
      <c r="AL90" s="4"/>
      <c r="AM90">
        <v>112550.33983022301</v>
      </c>
      <c r="AN90">
        <v>3</v>
      </c>
      <c r="AO90">
        <v>5</v>
      </c>
      <c r="AP90">
        <v>0</v>
      </c>
      <c r="AQ90">
        <v>0</v>
      </c>
      <c r="AR90">
        <v>32752.446812251299</v>
      </c>
      <c r="AS90">
        <v>6</v>
      </c>
      <c r="AT90">
        <v>28929084.107999999</v>
      </c>
      <c r="AU90">
        <v>0</v>
      </c>
      <c r="AV90">
        <v>3.9106457711258334E-2</v>
      </c>
      <c r="AW90">
        <v>0.42362476351215611</v>
      </c>
      <c r="AX90">
        <v>0</v>
      </c>
    </row>
    <row r="91" spans="1:50" x14ac:dyDescent="0.25">
      <c r="A91" s="2" t="s">
        <v>402</v>
      </c>
      <c r="B91" s="3" t="s">
        <v>403</v>
      </c>
      <c r="C91" s="2" t="s">
        <v>404</v>
      </c>
      <c r="D91" s="2" t="s">
        <v>405</v>
      </c>
      <c r="E91" s="4">
        <v>31227</v>
      </c>
      <c r="F91" s="4">
        <v>350147</v>
      </c>
      <c r="G91" s="4">
        <v>7940</v>
      </c>
      <c r="H91" s="4">
        <v>2121.81</v>
      </c>
      <c r="I91" s="4">
        <v>179</v>
      </c>
      <c r="J91" s="4">
        <v>13965</v>
      </c>
      <c r="K91" s="4">
        <v>466405</v>
      </c>
      <c r="L91" s="4">
        <v>1811489</v>
      </c>
      <c r="M91">
        <v>1749257</v>
      </c>
      <c r="N91">
        <v>1600787</v>
      </c>
      <c r="O91">
        <v>3.5576247515373603E-2</v>
      </c>
      <c r="P91">
        <v>0.13162400744134001</v>
      </c>
      <c r="Q91" s="4">
        <v>3.9</v>
      </c>
      <c r="R91" s="4">
        <v>5.0999999999999996</v>
      </c>
      <c r="S91" s="4">
        <v>431305</v>
      </c>
      <c r="T91" s="4">
        <v>35100</v>
      </c>
      <c r="U91" s="4">
        <v>1719811</v>
      </c>
      <c r="V91" s="4">
        <v>1654434</v>
      </c>
      <c r="W91" s="4">
        <v>1473887</v>
      </c>
      <c r="X91" s="4">
        <v>91678</v>
      </c>
      <c r="Y91" s="4">
        <v>94823</v>
      </c>
      <c r="Z91" s="4">
        <v>126900</v>
      </c>
      <c r="AA91" s="4">
        <v>2119869749.9979999</v>
      </c>
      <c r="AB91" s="4">
        <v>1013445631.082</v>
      </c>
      <c r="AC91" s="4">
        <v>0</v>
      </c>
      <c r="AD91" s="4">
        <v>64</v>
      </c>
      <c r="AE91" s="4">
        <v>525065</v>
      </c>
      <c r="AF91" s="4">
        <v>156967</v>
      </c>
      <c r="AG91" s="4">
        <v>97</v>
      </c>
      <c r="AH91" s="4">
        <v>565027</v>
      </c>
      <c r="AI91" s="4">
        <v>275073</v>
      </c>
      <c r="AJ91" s="4">
        <v>18</v>
      </c>
      <c r="AK91" s="4">
        <v>721397</v>
      </c>
      <c r="AL91" s="4">
        <v>34365</v>
      </c>
      <c r="AM91">
        <v>199529.592558031</v>
      </c>
      <c r="AN91">
        <v>8</v>
      </c>
      <c r="AO91">
        <v>5</v>
      </c>
      <c r="AP91">
        <v>0</v>
      </c>
      <c r="AQ91">
        <v>0</v>
      </c>
      <c r="AR91">
        <v>35011.509854326498</v>
      </c>
      <c r="AS91">
        <v>18</v>
      </c>
      <c r="AT91">
        <v>87285418.716000006</v>
      </c>
      <c r="AU91">
        <v>0</v>
      </c>
      <c r="AV91">
        <v>4.1174897050199596E-2</v>
      </c>
      <c r="AW91">
        <v>0.47806976399514933</v>
      </c>
      <c r="AX91">
        <v>0</v>
      </c>
    </row>
    <row r="92" spans="1:50" x14ac:dyDescent="0.25">
      <c r="A92" s="2" t="s">
        <v>406</v>
      </c>
      <c r="B92" s="3" t="s">
        <v>407</v>
      </c>
      <c r="C92" s="2" t="s">
        <v>408</v>
      </c>
      <c r="D92" s="2" t="s">
        <v>409</v>
      </c>
      <c r="E92" s="4">
        <v>82081</v>
      </c>
      <c r="F92" s="4">
        <v>305765</v>
      </c>
      <c r="G92" s="4">
        <v>7787</v>
      </c>
      <c r="H92" s="4">
        <v>141.06</v>
      </c>
      <c r="I92" s="4">
        <v>102</v>
      </c>
      <c r="J92" s="4">
        <v>9603</v>
      </c>
      <c r="K92" s="4">
        <v>945671</v>
      </c>
      <c r="L92" s="4">
        <v>1753783</v>
      </c>
      <c r="M92">
        <v>1597228</v>
      </c>
      <c r="N92">
        <v>1488250</v>
      </c>
      <c r="O92">
        <v>9.8016688913542802E-2</v>
      </c>
      <c r="P92">
        <v>0.178419620359483</v>
      </c>
      <c r="Q92" s="4">
        <v>1.9</v>
      </c>
      <c r="R92" s="4">
        <v>5.3</v>
      </c>
      <c r="S92" s="4">
        <v>767172</v>
      </c>
      <c r="T92" s="4">
        <v>178499</v>
      </c>
      <c r="U92" s="4">
        <v>1379938</v>
      </c>
      <c r="V92" s="4">
        <v>1252381</v>
      </c>
      <c r="W92" s="4">
        <v>1137317</v>
      </c>
      <c r="X92" s="4">
        <v>373845</v>
      </c>
      <c r="Y92" s="4">
        <v>344847</v>
      </c>
      <c r="Z92" s="4">
        <v>350933</v>
      </c>
      <c r="AA92" s="4">
        <v>141407002.60699999</v>
      </c>
      <c r="AB92" s="4">
        <v>63500527.075000003</v>
      </c>
      <c r="AC92" s="4">
        <v>1</v>
      </c>
      <c r="AD92" s="4">
        <v>12</v>
      </c>
      <c r="AE92" s="4"/>
      <c r="AF92" s="4"/>
      <c r="AG92" s="4">
        <v>87</v>
      </c>
      <c r="AH92" s="4">
        <v>1475926</v>
      </c>
      <c r="AI92" s="4">
        <v>833301</v>
      </c>
      <c r="AJ92" s="4">
        <v>1</v>
      </c>
      <c r="AK92" s="4"/>
      <c r="AL92" s="4"/>
      <c r="AM92">
        <v>38521.890251807497</v>
      </c>
      <c r="AN92">
        <v>4</v>
      </c>
      <c r="AO92">
        <v>5</v>
      </c>
      <c r="AP92">
        <v>0</v>
      </c>
      <c r="AQ92">
        <v>0</v>
      </c>
      <c r="AR92">
        <v>18201.775172633701</v>
      </c>
      <c r="AS92">
        <v>1</v>
      </c>
      <c r="AT92">
        <v>83587340.222000003</v>
      </c>
      <c r="AU92">
        <v>1240059.7960000001</v>
      </c>
      <c r="AV92">
        <v>0.59111174610147788</v>
      </c>
      <c r="AW92">
        <v>0.44906211081696862</v>
      </c>
      <c r="AX92">
        <v>8.7694369666146514E-3</v>
      </c>
    </row>
    <row r="93" spans="1:50" x14ac:dyDescent="0.25">
      <c r="A93" s="2" t="s">
        <v>410</v>
      </c>
      <c r="B93" s="3" t="s">
        <v>411</v>
      </c>
      <c r="C93" s="2" t="s">
        <v>412</v>
      </c>
      <c r="D93" s="2" t="s">
        <v>413</v>
      </c>
      <c r="E93" s="4">
        <v>34405</v>
      </c>
      <c r="F93" s="4">
        <v>200058</v>
      </c>
      <c r="G93" s="4">
        <v>7766</v>
      </c>
      <c r="H93" s="4">
        <v>989.04</v>
      </c>
      <c r="I93" s="4">
        <v>75</v>
      </c>
      <c r="J93" s="4">
        <v>4398</v>
      </c>
      <c r="K93" s="4">
        <v>304807</v>
      </c>
      <c r="L93" s="4">
        <v>734687</v>
      </c>
      <c r="M93">
        <v>733656</v>
      </c>
      <c r="N93">
        <v>644642</v>
      </c>
      <c r="O93">
        <v>1.4052907629733501E-3</v>
      </c>
      <c r="P93">
        <v>0.13968218018683201</v>
      </c>
      <c r="Q93" s="4">
        <v>2.4</v>
      </c>
      <c r="R93" s="4">
        <v>3.6</v>
      </c>
      <c r="S93" s="4">
        <v>278706</v>
      </c>
      <c r="T93" s="4">
        <v>26101</v>
      </c>
      <c r="U93" s="4">
        <v>676115</v>
      </c>
      <c r="V93" s="4">
        <v>678834</v>
      </c>
      <c r="W93" s="4">
        <v>587050</v>
      </c>
      <c r="X93" s="4">
        <v>58572</v>
      </c>
      <c r="Y93" s="4">
        <v>54822</v>
      </c>
      <c r="Z93" s="4">
        <v>57592</v>
      </c>
      <c r="AA93" s="4">
        <v>989507011.727</v>
      </c>
      <c r="AB93" s="4">
        <v>148614665.08000001</v>
      </c>
      <c r="AC93" s="4">
        <v>0</v>
      </c>
      <c r="AD93" s="4">
        <v>20</v>
      </c>
      <c r="AE93" s="4">
        <v>393569</v>
      </c>
      <c r="AF93" s="4">
        <v>114774</v>
      </c>
      <c r="AG93" s="4">
        <v>55</v>
      </c>
      <c r="AH93" s="4">
        <v>341118</v>
      </c>
      <c r="AI93" s="4">
        <v>190033</v>
      </c>
      <c r="AJ93" s="4"/>
      <c r="AK93" s="4"/>
      <c r="AL93" s="4"/>
      <c r="AM93">
        <v>138502.301645222</v>
      </c>
      <c r="AN93">
        <v>3</v>
      </c>
      <c r="AO93">
        <v>5</v>
      </c>
      <c r="AP93">
        <v>0</v>
      </c>
      <c r="AQ93">
        <v>0</v>
      </c>
      <c r="AR93">
        <v>27671.183246556498</v>
      </c>
      <c r="AS93">
        <v>7</v>
      </c>
      <c r="AT93">
        <v>24939896.320999999</v>
      </c>
      <c r="AU93">
        <v>0</v>
      </c>
      <c r="AV93">
        <v>2.5204365431905389E-2</v>
      </c>
      <c r="AW93">
        <v>0.15019061342538728</v>
      </c>
      <c r="AX93">
        <v>0</v>
      </c>
    </row>
    <row r="94" spans="1:50" x14ac:dyDescent="0.25">
      <c r="A94" s="2" t="s">
        <v>414</v>
      </c>
      <c r="B94" s="3" t="s">
        <v>415</v>
      </c>
      <c r="C94" s="2" t="s">
        <v>416</v>
      </c>
      <c r="D94" s="2" t="s">
        <v>417</v>
      </c>
      <c r="E94" s="4">
        <v>27914</v>
      </c>
      <c r="F94" s="4">
        <v>128719</v>
      </c>
      <c r="G94" s="4">
        <v>7760</v>
      </c>
      <c r="H94" s="4">
        <v>1266.96</v>
      </c>
      <c r="I94" s="4">
        <v>81</v>
      </c>
      <c r="J94" s="4">
        <v>3864</v>
      </c>
      <c r="K94" s="4">
        <v>129203</v>
      </c>
      <c r="L94" s="4">
        <v>780658</v>
      </c>
      <c r="M94">
        <v>775418</v>
      </c>
      <c r="N94">
        <v>795514</v>
      </c>
      <c r="O94">
        <v>6.7576455537530196E-3</v>
      </c>
      <c r="P94">
        <v>-1.8674718483898501E-2</v>
      </c>
      <c r="Q94" s="4">
        <v>6</v>
      </c>
      <c r="R94" s="4">
        <v>6.5</v>
      </c>
      <c r="S94" s="4">
        <v>124360</v>
      </c>
      <c r="T94" s="4">
        <v>4843</v>
      </c>
      <c r="U94" s="4">
        <v>766031</v>
      </c>
      <c r="V94" s="4">
        <v>764962</v>
      </c>
      <c r="W94" s="4">
        <v>786771</v>
      </c>
      <c r="X94" s="4">
        <v>14627</v>
      </c>
      <c r="Y94" s="4">
        <v>10456</v>
      </c>
      <c r="Z94" s="4">
        <v>8743</v>
      </c>
      <c r="AA94" s="4">
        <v>1368315075.3280001</v>
      </c>
      <c r="AB94" s="4">
        <v>783509774.977</v>
      </c>
      <c r="AC94" s="4">
        <v>0</v>
      </c>
      <c r="AD94" s="4">
        <v>20</v>
      </c>
      <c r="AE94" s="4">
        <v>59620</v>
      </c>
      <c r="AF94" s="4">
        <v>19086</v>
      </c>
      <c r="AG94" s="4">
        <v>54</v>
      </c>
      <c r="AH94" s="4">
        <v>183325</v>
      </c>
      <c r="AI94" s="4">
        <v>88196</v>
      </c>
      <c r="AJ94" s="4">
        <v>7</v>
      </c>
      <c r="AK94" s="4">
        <v>537713</v>
      </c>
      <c r="AL94" s="4">
        <v>21921</v>
      </c>
      <c r="AM94">
        <v>93834.323087399403</v>
      </c>
      <c r="AN94">
        <v>9</v>
      </c>
      <c r="AO94">
        <v>5</v>
      </c>
      <c r="AP94">
        <v>0</v>
      </c>
      <c r="AQ94">
        <v>0</v>
      </c>
      <c r="AR94">
        <v>54096.375025254798</v>
      </c>
      <c r="AS94">
        <v>3</v>
      </c>
      <c r="AT94">
        <v>22993301.241999999</v>
      </c>
      <c r="AU94">
        <v>0</v>
      </c>
      <c r="AV94">
        <v>1.6804098454070056E-2</v>
      </c>
      <c r="AW94">
        <v>0.57260918125102445</v>
      </c>
      <c r="AX94">
        <v>0</v>
      </c>
    </row>
    <row r="95" spans="1:50" x14ac:dyDescent="0.25">
      <c r="A95" s="2" t="s">
        <v>418</v>
      </c>
      <c r="B95" s="3" t="s">
        <v>419</v>
      </c>
      <c r="C95" s="2" t="s">
        <v>420</v>
      </c>
      <c r="D95" s="2" t="s">
        <v>421</v>
      </c>
      <c r="E95" s="4">
        <v>26898</v>
      </c>
      <c r="F95" s="4">
        <v>93849</v>
      </c>
      <c r="G95" s="4">
        <v>7716</v>
      </c>
      <c r="H95" s="4">
        <v>1577.08</v>
      </c>
      <c r="I95" s="4">
        <v>46</v>
      </c>
      <c r="J95" s="4">
        <v>3105</v>
      </c>
      <c r="K95" s="4">
        <v>81422</v>
      </c>
      <c r="L95" s="4">
        <v>151797</v>
      </c>
      <c r="M95">
        <v>155273</v>
      </c>
      <c r="N95">
        <v>146926</v>
      </c>
      <c r="O95">
        <v>-2.2386377541491399E-2</v>
      </c>
      <c r="P95">
        <v>3.31527435579815E-2</v>
      </c>
      <c r="Q95" s="4">
        <v>1.9</v>
      </c>
      <c r="R95" s="4">
        <v>1.7</v>
      </c>
      <c r="S95" s="4">
        <v>74111</v>
      </c>
      <c r="T95" s="4">
        <v>7311</v>
      </c>
      <c r="U95" s="4">
        <v>140368</v>
      </c>
      <c r="V95" s="4">
        <v>143913</v>
      </c>
      <c r="W95" s="4">
        <v>132766</v>
      </c>
      <c r="X95" s="4">
        <v>11429</v>
      </c>
      <c r="Y95" s="4">
        <v>11360</v>
      </c>
      <c r="Z95" s="4">
        <v>14160</v>
      </c>
      <c r="AA95" s="4">
        <v>1591619696.8080001</v>
      </c>
      <c r="AB95" s="4">
        <v>102351865.873</v>
      </c>
      <c r="AC95" s="4">
        <v>0</v>
      </c>
      <c r="AD95" s="4">
        <v>13</v>
      </c>
      <c r="AE95" s="4">
        <v>40323</v>
      </c>
      <c r="AF95" s="4">
        <v>14352</v>
      </c>
      <c r="AG95" s="4">
        <v>33</v>
      </c>
      <c r="AH95" s="4">
        <v>111474</v>
      </c>
      <c r="AI95" s="4">
        <v>67070</v>
      </c>
      <c r="AJ95" s="4"/>
      <c r="AK95" s="4"/>
      <c r="AL95" s="4"/>
      <c r="AM95">
        <v>145416.70430138899</v>
      </c>
      <c r="AN95">
        <v>5</v>
      </c>
      <c r="AO95">
        <v>5</v>
      </c>
      <c r="AP95">
        <v>0</v>
      </c>
      <c r="AQ95">
        <v>0</v>
      </c>
      <c r="AR95">
        <v>68687.3777834762</v>
      </c>
      <c r="AS95">
        <v>5</v>
      </c>
      <c r="AT95">
        <v>27341212.465</v>
      </c>
      <c r="AU95">
        <v>0</v>
      </c>
      <c r="AV95">
        <v>1.7178232036103171E-2</v>
      </c>
      <c r="AW95">
        <v>6.4306734880365632E-2</v>
      </c>
      <c r="AX95">
        <v>0</v>
      </c>
    </row>
    <row r="96" spans="1:50" x14ac:dyDescent="0.25">
      <c r="A96" s="2" t="s">
        <v>422</v>
      </c>
      <c r="B96" s="3" t="s">
        <v>423</v>
      </c>
      <c r="C96" s="2" t="s">
        <v>424</v>
      </c>
      <c r="D96" s="2" t="s">
        <v>425</v>
      </c>
      <c r="E96" s="4">
        <v>23958</v>
      </c>
      <c r="F96" s="4">
        <v>84802</v>
      </c>
      <c r="G96" s="4">
        <v>7702</v>
      </c>
      <c r="H96" s="4">
        <v>815.24</v>
      </c>
      <c r="I96" s="4">
        <v>46</v>
      </c>
      <c r="J96" s="4">
        <v>2088</v>
      </c>
      <c r="K96" s="4">
        <v>103892</v>
      </c>
      <c r="L96" s="4">
        <v>372080</v>
      </c>
      <c r="M96">
        <v>349616</v>
      </c>
      <c r="N96">
        <v>368182</v>
      </c>
      <c r="O96">
        <v>6.4253352249324894E-2</v>
      </c>
      <c r="P96">
        <v>1.05871552656023E-2</v>
      </c>
      <c r="Q96" s="4">
        <v>3.6</v>
      </c>
      <c r="R96" s="4">
        <v>4.5</v>
      </c>
      <c r="S96" s="4">
        <v>95525</v>
      </c>
      <c r="T96" s="4">
        <v>8367</v>
      </c>
      <c r="U96" s="4">
        <v>350081</v>
      </c>
      <c r="V96" s="4">
        <v>329393</v>
      </c>
      <c r="W96" s="4">
        <v>351920</v>
      </c>
      <c r="X96" s="4">
        <v>21999</v>
      </c>
      <c r="Y96" s="4">
        <v>20223</v>
      </c>
      <c r="Z96" s="4">
        <v>16262</v>
      </c>
      <c r="AA96" s="4">
        <v>815076663.73899996</v>
      </c>
      <c r="AB96" s="4">
        <v>0</v>
      </c>
      <c r="AC96" s="4">
        <v>0</v>
      </c>
      <c r="AD96" s="4">
        <v>10</v>
      </c>
      <c r="AE96" s="4">
        <v>34015</v>
      </c>
      <c r="AF96" s="4">
        <v>12153</v>
      </c>
      <c r="AG96" s="4">
        <v>33</v>
      </c>
      <c r="AH96" s="4">
        <v>160557</v>
      </c>
      <c r="AI96" s="4">
        <v>85620</v>
      </c>
      <c r="AJ96" s="4">
        <v>3</v>
      </c>
      <c r="AK96" s="4">
        <v>177508</v>
      </c>
      <c r="AL96" s="4">
        <v>6119</v>
      </c>
      <c r="AM96">
        <v>61336.400219746902</v>
      </c>
      <c r="AN96">
        <v>2</v>
      </c>
      <c r="AO96">
        <v>5</v>
      </c>
      <c r="AP96">
        <v>0</v>
      </c>
      <c r="AQ96">
        <v>0</v>
      </c>
      <c r="AR96">
        <v>53644.2373855517</v>
      </c>
      <c r="AS96">
        <v>4</v>
      </c>
      <c r="AT96">
        <v>14734416.069</v>
      </c>
      <c r="AU96">
        <v>3497436.5729999999</v>
      </c>
      <c r="AV96">
        <v>1.8077337659759312E-2</v>
      </c>
      <c r="AW96">
        <v>0</v>
      </c>
      <c r="AX96">
        <v>4.2909295880907868E-3</v>
      </c>
    </row>
    <row r="97" spans="1:50" x14ac:dyDescent="0.25">
      <c r="A97" s="2" t="s">
        <v>426</v>
      </c>
      <c r="B97" s="3" t="s">
        <v>427</v>
      </c>
      <c r="C97" s="2" t="s">
        <v>428</v>
      </c>
      <c r="D97" s="2" t="s">
        <v>429</v>
      </c>
      <c r="E97" s="4">
        <v>27253</v>
      </c>
      <c r="F97" s="4">
        <v>80276</v>
      </c>
      <c r="G97" s="4">
        <v>7701</v>
      </c>
      <c r="H97" s="4">
        <v>2138.54</v>
      </c>
      <c r="I97" s="4">
        <v>78</v>
      </c>
      <c r="J97" s="4">
        <v>2681</v>
      </c>
      <c r="K97" s="4">
        <v>131593</v>
      </c>
      <c r="L97" s="4">
        <v>285853</v>
      </c>
      <c r="M97">
        <v>275513</v>
      </c>
      <c r="N97">
        <v>247486</v>
      </c>
      <c r="O97">
        <v>3.7529989510476799E-2</v>
      </c>
      <c r="P97">
        <v>0.15502695101945199</v>
      </c>
      <c r="Q97" s="4">
        <v>2.2000000000000002</v>
      </c>
      <c r="R97" s="4">
        <v>3.7</v>
      </c>
      <c r="S97" s="4">
        <v>125368</v>
      </c>
      <c r="T97" s="4">
        <v>6225</v>
      </c>
      <c r="U97" s="4">
        <v>275674</v>
      </c>
      <c r="V97" s="4">
        <v>264587</v>
      </c>
      <c r="W97" s="4">
        <v>238560</v>
      </c>
      <c r="X97" s="4">
        <v>10179</v>
      </c>
      <c r="Y97" s="4">
        <v>10926</v>
      </c>
      <c r="Z97" s="4">
        <v>8926</v>
      </c>
      <c r="AA97" s="4">
        <v>2140188168.8280001</v>
      </c>
      <c r="AB97" s="4">
        <v>551278706.25600004</v>
      </c>
      <c r="AC97" s="4">
        <v>0</v>
      </c>
      <c r="AD97" s="4">
        <v>25</v>
      </c>
      <c r="AE97" s="4">
        <v>65802</v>
      </c>
      <c r="AF97" s="4">
        <v>20440</v>
      </c>
      <c r="AG97" s="4">
        <v>53</v>
      </c>
      <c r="AH97" s="4">
        <v>220051</v>
      </c>
      <c r="AI97" s="4">
        <v>111153</v>
      </c>
      <c r="AJ97" s="4"/>
      <c r="AK97" s="4"/>
      <c r="AL97" s="4"/>
      <c r="AM97">
        <v>158926.23450632801</v>
      </c>
      <c r="AN97">
        <v>5</v>
      </c>
      <c r="AO97">
        <v>5</v>
      </c>
      <c r="AP97">
        <v>0</v>
      </c>
      <c r="AQ97">
        <v>0</v>
      </c>
      <c r="AR97">
        <v>37001.622425031797</v>
      </c>
      <c r="AS97">
        <v>3</v>
      </c>
      <c r="AT97">
        <v>23496357.02</v>
      </c>
      <c r="AU97">
        <v>0</v>
      </c>
      <c r="AV97">
        <v>1.0978640739270587E-2</v>
      </c>
      <c r="AW97">
        <v>0.2575842228666691</v>
      </c>
      <c r="AX97">
        <v>0</v>
      </c>
    </row>
    <row r="98" spans="1:50" x14ac:dyDescent="0.25">
      <c r="A98" s="2" t="s">
        <v>430</v>
      </c>
      <c r="B98" s="3" t="s">
        <v>431</v>
      </c>
      <c r="C98" s="2" t="s">
        <v>432</v>
      </c>
      <c r="D98" s="2" t="s">
        <v>433</v>
      </c>
      <c r="E98" s="4">
        <v>41363</v>
      </c>
      <c r="F98" s="4">
        <v>273352</v>
      </c>
      <c r="G98" s="4">
        <v>7694</v>
      </c>
      <c r="H98" s="4">
        <v>1027.8399999999999</v>
      </c>
      <c r="I98" s="4">
        <v>149</v>
      </c>
      <c r="J98" s="4">
        <v>9787</v>
      </c>
      <c r="K98" s="4">
        <v>434062</v>
      </c>
      <c r="L98" s="4">
        <v>1161823</v>
      </c>
      <c r="M98">
        <v>1177832</v>
      </c>
      <c r="N98">
        <v>1023814</v>
      </c>
      <c r="O98">
        <v>-1.3591921428522899E-2</v>
      </c>
      <c r="P98">
        <v>0.13479889901876699</v>
      </c>
      <c r="Q98" s="4">
        <v>2.7</v>
      </c>
      <c r="R98" s="4">
        <v>4</v>
      </c>
      <c r="S98" s="4">
        <v>371903</v>
      </c>
      <c r="T98" s="4">
        <v>62159</v>
      </c>
      <c r="U98" s="4">
        <v>1021573</v>
      </c>
      <c r="V98" s="4">
        <v>1034716</v>
      </c>
      <c r="W98" s="4">
        <v>905437</v>
      </c>
      <c r="X98" s="4">
        <v>140250</v>
      </c>
      <c r="Y98" s="4">
        <v>143116</v>
      </c>
      <c r="Z98" s="4">
        <v>118377</v>
      </c>
      <c r="AA98" s="4">
        <v>1091084597.681</v>
      </c>
      <c r="AB98" s="4">
        <v>574494907.64600003</v>
      </c>
      <c r="AC98" s="4">
        <v>0</v>
      </c>
      <c r="AD98" s="4">
        <v>62</v>
      </c>
      <c r="AE98" s="4"/>
      <c r="AF98" s="4"/>
      <c r="AG98" s="4">
        <v>85</v>
      </c>
      <c r="AH98" s="4">
        <v>547922</v>
      </c>
      <c r="AI98" s="4">
        <v>296714</v>
      </c>
      <c r="AJ98" s="4">
        <v>2</v>
      </c>
      <c r="AK98" s="4"/>
      <c r="AL98" s="4"/>
      <c r="AM98">
        <v>74559.771399252495</v>
      </c>
      <c r="AN98">
        <v>7</v>
      </c>
      <c r="AO98">
        <v>5</v>
      </c>
      <c r="AP98">
        <v>0</v>
      </c>
      <c r="AQ98">
        <v>0</v>
      </c>
      <c r="AR98">
        <v>29719.283789040899</v>
      </c>
      <c r="AS98">
        <v>7</v>
      </c>
      <c r="AT98">
        <v>53766116.391999997</v>
      </c>
      <c r="AU98">
        <v>1583474.787</v>
      </c>
      <c r="AV98">
        <v>4.9277678840187952E-2</v>
      </c>
      <c r="AW98">
        <v>0.52653562232207851</v>
      </c>
      <c r="AX98">
        <v>1.4512850702553496E-3</v>
      </c>
    </row>
    <row r="99" spans="1:50" x14ac:dyDescent="0.25">
      <c r="A99" s="2" t="s">
        <v>434</v>
      </c>
      <c r="B99" s="3" t="s">
        <v>435</v>
      </c>
      <c r="C99" s="2" t="s">
        <v>436</v>
      </c>
      <c r="D99" s="2" t="s">
        <v>437</v>
      </c>
      <c r="E99" s="4">
        <v>22392</v>
      </c>
      <c r="F99" s="4">
        <v>187374</v>
      </c>
      <c r="G99" s="4">
        <v>7694</v>
      </c>
      <c r="H99" s="4">
        <v>2158.65</v>
      </c>
      <c r="I99" s="4">
        <v>100</v>
      </c>
      <c r="J99" s="4">
        <v>4766</v>
      </c>
      <c r="K99" s="4">
        <v>208284</v>
      </c>
      <c r="L99" s="4">
        <v>775438</v>
      </c>
      <c r="M99">
        <v>767318</v>
      </c>
      <c r="N99">
        <v>713739</v>
      </c>
      <c r="O99">
        <v>1.05823139819474E-2</v>
      </c>
      <c r="P99">
        <v>8.6444764822995596E-2</v>
      </c>
      <c r="Q99" s="4">
        <v>3.7</v>
      </c>
      <c r="R99" s="4">
        <v>4</v>
      </c>
      <c r="S99" s="4">
        <v>182235</v>
      </c>
      <c r="T99" s="4">
        <v>26049</v>
      </c>
      <c r="U99" s="4">
        <v>718819</v>
      </c>
      <c r="V99" s="4">
        <v>709717</v>
      </c>
      <c r="W99" s="4">
        <v>685891</v>
      </c>
      <c r="X99" s="4">
        <v>56619</v>
      </c>
      <c r="Y99" s="4">
        <v>57601</v>
      </c>
      <c r="Z99" s="4">
        <v>27848</v>
      </c>
      <c r="AA99" s="4">
        <v>2158565682.6370001</v>
      </c>
      <c r="AB99" s="4">
        <v>273252219.69999999</v>
      </c>
      <c r="AC99" s="4">
        <v>0</v>
      </c>
      <c r="AD99" s="4">
        <v>36</v>
      </c>
      <c r="AE99" s="4">
        <v>129735</v>
      </c>
      <c r="AF99" s="4">
        <v>39377</v>
      </c>
      <c r="AG99" s="4">
        <v>58</v>
      </c>
      <c r="AH99" s="4">
        <v>271116</v>
      </c>
      <c r="AI99" s="4">
        <v>150654</v>
      </c>
      <c r="AJ99" s="4">
        <v>6</v>
      </c>
      <c r="AK99" s="4">
        <v>374587</v>
      </c>
      <c r="AL99" s="4">
        <v>18253</v>
      </c>
      <c r="AM99">
        <v>174259.906336107</v>
      </c>
      <c r="AN99">
        <v>13</v>
      </c>
      <c r="AO99">
        <v>5</v>
      </c>
      <c r="AP99">
        <v>0</v>
      </c>
      <c r="AQ99">
        <v>0</v>
      </c>
      <c r="AR99">
        <v>50014.255268103101</v>
      </c>
      <c r="AS99">
        <v>12</v>
      </c>
      <c r="AT99">
        <v>95944108.483999997</v>
      </c>
      <c r="AU99">
        <v>4533813.47</v>
      </c>
      <c r="AV99">
        <v>4.4448083862238745E-2</v>
      </c>
      <c r="AW99">
        <v>0.1265897173748185</v>
      </c>
      <c r="AX99">
        <v>2.1003824467649701E-3</v>
      </c>
    </row>
    <row r="100" spans="1:50" x14ac:dyDescent="0.25">
      <c r="A100" s="2" t="s">
        <v>438</v>
      </c>
      <c r="B100" s="3" t="s">
        <v>439</v>
      </c>
      <c r="C100" s="2" t="s">
        <v>440</v>
      </c>
      <c r="D100" s="2" t="s">
        <v>441</v>
      </c>
      <c r="E100" s="4">
        <v>45098</v>
      </c>
      <c r="F100" s="4">
        <v>210305</v>
      </c>
      <c r="G100" s="4">
        <v>7688</v>
      </c>
      <c r="H100" s="4">
        <v>214.19</v>
      </c>
      <c r="I100" s="4">
        <v>104</v>
      </c>
      <c r="J100" s="4">
        <v>12153</v>
      </c>
      <c r="K100" s="4">
        <v>819822</v>
      </c>
      <c r="L100" s="4">
        <v>2047281</v>
      </c>
      <c r="M100">
        <v>1825115</v>
      </c>
      <c r="N100">
        <v>1468840</v>
      </c>
      <c r="O100">
        <v>0.12172712404423799</v>
      </c>
      <c r="P100">
        <v>0.39380803899675898</v>
      </c>
      <c r="Q100" s="4">
        <v>2.5</v>
      </c>
      <c r="R100" s="4">
        <v>9.4</v>
      </c>
      <c r="S100" s="4">
        <v>650618</v>
      </c>
      <c r="T100" s="4">
        <v>169204</v>
      </c>
      <c r="U100" s="4">
        <v>1709472</v>
      </c>
      <c r="V100" s="4">
        <v>1497999</v>
      </c>
      <c r="W100" s="4">
        <v>1173249</v>
      </c>
      <c r="X100" s="4">
        <v>337809</v>
      </c>
      <c r="Y100" s="4">
        <v>327116</v>
      </c>
      <c r="Z100" s="4">
        <v>295591</v>
      </c>
      <c r="AA100" s="4">
        <v>211247600.20500001</v>
      </c>
      <c r="AB100" s="4">
        <v>418247.67200000002</v>
      </c>
      <c r="AC100" s="4">
        <v>1</v>
      </c>
      <c r="AD100" s="4">
        <v>38</v>
      </c>
      <c r="AE100" s="4"/>
      <c r="AF100" s="4"/>
      <c r="AG100" s="4">
        <v>64</v>
      </c>
      <c r="AH100" s="4">
        <v>1375045</v>
      </c>
      <c r="AI100" s="4">
        <v>686413</v>
      </c>
      <c r="AJ100" s="4">
        <v>2</v>
      </c>
      <c r="AK100" s="4"/>
      <c r="AL100" s="4"/>
      <c r="AM100">
        <v>62317.153149416998</v>
      </c>
      <c r="AN100">
        <v>5</v>
      </c>
      <c r="AO100">
        <v>5</v>
      </c>
      <c r="AP100">
        <v>1</v>
      </c>
      <c r="AQ100">
        <v>1</v>
      </c>
      <c r="AR100">
        <v>8382.0124849131207</v>
      </c>
      <c r="AS100">
        <v>1</v>
      </c>
      <c r="AT100">
        <v>72002365.849000007</v>
      </c>
      <c r="AU100">
        <v>0</v>
      </c>
      <c r="AV100">
        <v>0.34084347362586409</v>
      </c>
      <c r="AW100">
        <v>1.9798931282254658E-3</v>
      </c>
      <c r="AX100">
        <v>0</v>
      </c>
    </row>
    <row r="101" spans="1:50" x14ac:dyDescent="0.25">
      <c r="A101" s="2" t="s">
        <v>442</v>
      </c>
      <c r="B101" s="3" t="s">
        <v>443</v>
      </c>
      <c r="C101" s="2" t="s">
        <v>444</v>
      </c>
      <c r="D101" s="2" t="s">
        <v>445</v>
      </c>
      <c r="E101" s="4">
        <v>29345</v>
      </c>
      <c r="F101" s="4">
        <v>282601</v>
      </c>
      <c r="G101" s="4">
        <v>7611</v>
      </c>
      <c r="H101" s="4">
        <v>658.64</v>
      </c>
      <c r="I101" s="4">
        <v>90</v>
      </c>
      <c r="J101" s="4">
        <v>4505</v>
      </c>
      <c r="K101" s="4">
        <v>240248</v>
      </c>
      <c r="L101" s="4">
        <v>605893</v>
      </c>
      <c r="M101">
        <v>591947</v>
      </c>
      <c r="N101">
        <v>566693</v>
      </c>
      <c r="O101">
        <v>2.35595416481542E-2</v>
      </c>
      <c r="P101">
        <v>6.91732560663358E-2</v>
      </c>
      <c r="Q101" s="4">
        <v>2.5</v>
      </c>
      <c r="R101" s="4">
        <v>2</v>
      </c>
      <c r="S101" s="4">
        <v>208530</v>
      </c>
      <c r="T101" s="4">
        <v>31718</v>
      </c>
      <c r="U101" s="4">
        <v>506848</v>
      </c>
      <c r="V101" s="4">
        <v>499194</v>
      </c>
      <c r="W101" s="4">
        <v>486399</v>
      </c>
      <c r="X101" s="4">
        <v>99045</v>
      </c>
      <c r="Y101" s="4">
        <v>92753</v>
      </c>
      <c r="Z101" s="4">
        <v>80294</v>
      </c>
      <c r="AA101" s="4">
        <v>658802895.33099997</v>
      </c>
      <c r="AB101" s="4">
        <v>302727243.49800003</v>
      </c>
      <c r="AC101" s="4">
        <v>1</v>
      </c>
      <c r="AD101" s="4">
        <v>21</v>
      </c>
      <c r="AE101" s="4"/>
      <c r="AF101" s="4"/>
      <c r="AG101" s="4">
        <v>68</v>
      </c>
      <c r="AH101" s="4"/>
      <c r="AI101" s="4"/>
      <c r="AJ101" s="4">
        <v>1</v>
      </c>
      <c r="AK101" s="4"/>
      <c r="AL101" s="4"/>
      <c r="AM101">
        <v>94374.673088311698</v>
      </c>
      <c r="AN101">
        <v>3</v>
      </c>
      <c r="AO101">
        <v>5</v>
      </c>
      <c r="AP101">
        <v>0</v>
      </c>
      <c r="AQ101">
        <v>0</v>
      </c>
      <c r="AR101">
        <v>23814.234713164002</v>
      </c>
      <c r="AS101">
        <v>13</v>
      </c>
      <c r="AT101">
        <v>57836835.594999999</v>
      </c>
      <c r="AU101">
        <v>2222362.128</v>
      </c>
      <c r="AV101">
        <v>8.7790803599825176E-2</v>
      </c>
      <c r="AW101">
        <v>0.45951110057872752</v>
      </c>
      <c r="AX101">
        <v>3.3733338814235579E-3</v>
      </c>
    </row>
    <row r="102" spans="1:50" x14ac:dyDescent="0.25">
      <c r="A102" s="2" t="s">
        <v>446</v>
      </c>
      <c r="B102" s="3" t="s">
        <v>447</v>
      </c>
      <c r="C102" s="2" t="s">
        <v>448</v>
      </c>
      <c r="D102" s="2" t="s">
        <v>449</v>
      </c>
      <c r="E102" s="4">
        <v>26902</v>
      </c>
      <c r="F102" s="4">
        <v>178177</v>
      </c>
      <c r="G102" s="4">
        <v>7610</v>
      </c>
      <c r="H102" s="4">
        <v>2256.75</v>
      </c>
      <c r="I102" s="4">
        <v>127</v>
      </c>
      <c r="J102" s="4">
        <v>9032</v>
      </c>
      <c r="K102" s="4">
        <v>460877</v>
      </c>
      <c r="L102" s="4">
        <v>1355457</v>
      </c>
      <c r="M102">
        <v>1332397</v>
      </c>
      <c r="N102">
        <v>1174594</v>
      </c>
      <c r="O102">
        <v>1.7307153948860499E-2</v>
      </c>
      <c r="P102">
        <v>0.15397916216156399</v>
      </c>
      <c r="Q102" s="4">
        <v>2.9</v>
      </c>
      <c r="R102" s="4">
        <v>7.6</v>
      </c>
      <c r="S102" s="4">
        <v>444661</v>
      </c>
      <c r="T102" s="4">
        <v>16216</v>
      </c>
      <c r="U102" s="4">
        <v>1300125</v>
      </c>
      <c r="V102" s="4">
        <v>1281138</v>
      </c>
      <c r="W102" s="4">
        <v>1127694</v>
      </c>
      <c r="X102" s="4">
        <v>55332</v>
      </c>
      <c r="Y102" s="4">
        <v>51259</v>
      </c>
      <c r="Z102" s="4">
        <v>46900</v>
      </c>
      <c r="AA102" s="4">
        <v>2258227520.8860002</v>
      </c>
      <c r="AB102" s="4">
        <v>360038043.65700001</v>
      </c>
      <c r="AC102" s="4">
        <v>0</v>
      </c>
      <c r="AD102" s="4"/>
      <c r="AE102" s="4"/>
      <c r="AF102" s="4"/>
      <c r="AG102" s="4">
        <v>62</v>
      </c>
      <c r="AH102" s="4">
        <v>529136</v>
      </c>
      <c r="AI102" s="4">
        <v>253564</v>
      </c>
      <c r="AJ102" s="4"/>
      <c r="AK102" s="4"/>
      <c r="AL102" s="4"/>
      <c r="AM102">
        <v>166984.86866463799</v>
      </c>
      <c r="AN102">
        <v>6</v>
      </c>
      <c r="AO102">
        <v>5</v>
      </c>
      <c r="AP102">
        <v>0</v>
      </c>
      <c r="AQ102">
        <v>0</v>
      </c>
      <c r="AR102">
        <v>50726.284581410502</v>
      </c>
      <c r="AS102">
        <v>11</v>
      </c>
      <c r="AT102">
        <v>84410922.761999995</v>
      </c>
      <c r="AU102">
        <v>1380803.8589999999</v>
      </c>
      <c r="AV102">
        <v>3.7379281751416235E-2</v>
      </c>
      <c r="AW102">
        <v>0.15943391014725636</v>
      </c>
      <c r="AX102">
        <v>6.1145471225957379E-4</v>
      </c>
    </row>
    <row r="103" spans="1:50" x14ac:dyDescent="0.25">
      <c r="A103" s="2" t="s">
        <v>450</v>
      </c>
      <c r="B103" s="3" t="s">
        <v>451</v>
      </c>
      <c r="C103" s="2" t="s">
        <v>452</v>
      </c>
      <c r="D103" s="2" t="s">
        <v>453</v>
      </c>
      <c r="E103" s="4">
        <v>47457</v>
      </c>
      <c r="F103" s="4">
        <v>269595</v>
      </c>
      <c r="G103" s="4">
        <v>7579</v>
      </c>
      <c r="H103" s="4">
        <v>1632.08</v>
      </c>
      <c r="I103" s="4">
        <v>160</v>
      </c>
      <c r="J103" s="4">
        <v>15628</v>
      </c>
      <c r="K103" s="4">
        <v>741043</v>
      </c>
      <c r="L103" s="4">
        <v>3100825</v>
      </c>
      <c r="M103">
        <v>1947743</v>
      </c>
      <c r="N103">
        <v>1636148</v>
      </c>
      <c r="O103">
        <v>0.59200931539736001</v>
      </c>
      <c r="P103">
        <v>0.89519835613893095</v>
      </c>
      <c r="Q103" s="4">
        <v>4.2</v>
      </c>
      <c r="R103" s="4">
        <v>10.9</v>
      </c>
      <c r="S103" s="4">
        <v>619942</v>
      </c>
      <c r="T103" s="4">
        <v>121101</v>
      </c>
      <c r="U103" s="4">
        <v>2641294</v>
      </c>
      <c r="V103" s="4">
        <v>1746751</v>
      </c>
      <c r="W103" s="4">
        <v>1503141</v>
      </c>
      <c r="X103" s="4">
        <v>459531</v>
      </c>
      <c r="Y103" s="4">
        <v>200992</v>
      </c>
      <c r="Z103" s="4">
        <v>133007</v>
      </c>
      <c r="AA103" s="4">
        <v>1630971386.1289999</v>
      </c>
      <c r="AB103" s="4">
        <v>0</v>
      </c>
      <c r="AC103" s="4">
        <v>0</v>
      </c>
      <c r="AD103" s="4">
        <v>52</v>
      </c>
      <c r="AE103" s="4">
        <v>1621771</v>
      </c>
      <c r="AF103" s="4">
        <v>405971</v>
      </c>
      <c r="AG103" s="4">
        <v>94</v>
      </c>
      <c r="AH103" s="4">
        <v>544756</v>
      </c>
      <c r="AI103" s="4">
        <v>282672</v>
      </c>
      <c r="AJ103" s="4">
        <v>14</v>
      </c>
      <c r="AK103" s="4">
        <v>934298</v>
      </c>
      <c r="AL103" s="4">
        <v>52400</v>
      </c>
      <c r="AM103">
        <v>143523.677421361</v>
      </c>
      <c r="AN103">
        <v>8</v>
      </c>
      <c r="AO103">
        <v>5</v>
      </c>
      <c r="AP103">
        <v>0</v>
      </c>
      <c r="AQ103">
        <v>0</v>
      </c>
      <c r="AR103">
        <v>24821.896442125701</v>
      </c>
      <c r="AS103">
        <v>8</v>
      </c>
      <c r="AT103">
        <v>48136068.891000003</v>
      </c>
      <c r="AU103">
        <v>21455515.794</v>
      </c>
      <c r="AV103">
        <v>2.9513742117357251E-2</v>
      </c>
      <c r="AW103">
        <v>0</v>
      </c>
      <c r="AX103">
        <v>1.315505347087861E-2</v>
      </c>
    </row>
    <row r="104" spans="1:50" x14ac:dyDescent="0.25">
      <c r="A104" s="2" t="s">
        <v>454</v>
      </c>
      <c r="B104" s="3" t="s">
        <v>455</v>
      </c>
      <c r="C104" s="2" t="s">
        <v>456</v>
      </c>
      <c r="D104" s="2" t="s">
        <v>457</v>
      </c>
      <c r="E104" s="4">
        <v>38729</v>
      </c>
      <c r="F104" s="4">
        <v>158990</v>
      </c>
      <c r="G104" s="4">
        <v>7577</v>
      </c>
      <c r="H104" s="4">
        <v>1848.7</v>
      </c>
      <c r="I104" s="4">
        <v>383</v>
      </c>
      <c r="J104" s="4">
        <v>26156</v>
      </c>
      <c r="K104" s="4">
        <v>859983</v>
      </c>
      <c r="L104" s="4">
        <v>3330947</v>
      </c>
      <c r="M104">
        <v>3312333</v>
      </c>
      <c r="N104">
        <v>3187495</v>
      </c>
      <c r="O104">
        <v>5.6196040675862199E-3</v>
      </c>
      <c r="P104">
        <v>4.5004619615089503E-2</v>
      </c>
      <c r="Q104" s="4">
        <v>3.9</v>
      </c>
      <c r="R104" s="4">
        <v>21.3</v>
      </c>
      <c r="S104" s="4">
        <v>791803</v>
      </c>
      <c r="T104" s="4">
        <v>68180</v>
      </c>
      <c r="U104" s="4">
        <v>3111274</v>
      </c>
      <c r="V104" s="4">
        <v>3079341</v>
      </c>
      <c r="W104" s="4">
        <v>2917289</v>
      </c>
      <c r="X104" s="4">
        <v>219673</v>
      </c>
      <c r="Y104" s="4">
        <v>232992</v>
      </c>
      <c r="Z104" s="4">
        <v>270206</v>
      </c>
      <c r="AA104" s="4">
        <v>1850245799.5910001</v>
      </c>
      <c r="AB104" s="4">
        <v>624261720.296</v>
      </c>
      <c r="AC104" s="4">
        <v>0</v>
      </c>
      <c r="AD104" s="4">
        <v>162</v>
      </c>
      <c r="AE104" s="4"/>
      <c r="AF104" s="4"/>
      <c r="AG104" s="4">
        <v>205</v>
      </c>
      <c r="AH104" s="4"/>
      <c r="AI104" s="4"/>
      <c r="AJ104" s="4">
        <v>16</v>
      </c>
      <c r="AK104" s="4"/>
      <c r="AL104" s="4"/>
      <c r="AM104">
        <v>137002.12067980401</v>
      </c>
      <c r="AN104">
        <v>7</v>
      </c>
      <c r="AO104">
        <v>5</v>
      </c>
      <c r="AP104">
        <v>0</v>
      </c>
      <c r="AQ104">
        <v>0</v>
      </c>
      <c r="AR104">
        <v>43619.393782150197</v>
      </c>
      <c r="AS104">
        <v>5</v>
      </c>
      <c r="AT104">
        <v>30673722.890999999</v>
      </c>
      <c r="AU104">
        <v>0</v>
      </c>
      <c r="AV104">
        <v>1.6578188096835825E-2</v>
      </c>
      <c r="AW104">
        <v>0.33739394000191442</v>
      </c>
      <c r="AX104">
        <v>0</v>
      </c>
    </row>
    <row r="105" spans="1:50" x14ac:dyDescent="0.25">
      <c r="A105" s="2" t="s">
        <v>458</v>
      </c>
      <c r="B105" s="3" t="s">
        <v>459</v>
      </c>
      <c r="C105" s="2" t="s">
        <v>460</v>
      </c>
      <c r="D105" s="2" t="s">
        <v>461</v>
      </c>
      <c r="E105" s="4">
        <v>35288</v>
      </c>
      <c r="F105" s="4">
        <v>150259</v>
      </c>
      <c r="G105" s="4">
        <v>7566</v>
      </c>
      <c r="H105" s="4">
        <v>797.54</v>
      </c>
      <c r="I105" s="4">
        <v>116</v>
      </c>
      <c r="J105" s="4">
        <v>10696</v>
      </c>
      <c r="K105" s="4">
        <v>314240</v>
      </c>
      <c r="L105" s="4">
        <v>1224499</v>
      </c>
      <c r="M105">
        <v>1151357</v>
      </c>
      <c r="N105">
        <v>1205228</v>
      </c>
      <c r="O105">
        <v>6.3526777532945999E-2</v>
      </c>
      <c r="P105">
        <v>1.5989505720079601E-2</v>
      </c>
      <c r="Q105" s="4">
        <v>3.9</v>
      </c>
      <c r="R105" s="4">
        <v>8.1999999999999993</v>
      </c>
      <c r="S105" s="4">
        <v>283934</v>
      </c>
      <c r="T105" s="4">
        <v>30306</v>
      </c>
      <c r="U105" s="4">
        <v>1152274</v>
      </c>
      <c r="V105" s="4">
        <v>1080452</v>
      </c>
      <c r="W105" s="4">
        <v>1147307</v>
      </c>
      <c r="X105" s="4">
        <v>72225</v>
      </c>
      <c r="Y105" s="4">
        <v>70905</v>
      </c>
      <c r="Z105" s="4">
        <v>57921</v>
      </c>
      <c r="AA105" s="4">
        <v>799298932.87399995</v>
      </c>
      <c r="AB105" s="4">
        <v>799298932.87399995</v>
      </c>
      <c r="AC105" s="4">
        <v>0</v>
      </c>
      <c r="AD105" s="4">
        <v>34</v>
      </c>
      <c r="AE105" s="4">
        <v>220564</v>
      </c>
      <c r="AF105" s="4">
        <v>86969</v>
      </c>
      <c r="AG105" s="4">
        <v>71</v>
      </c>
      <c r="AH105" s="4">
        <v>383163</v>
      </c>
      <c r="AI105" s="4">
        <v>199274</v>
      </c>
      <c r="AJ105" s="4">
        <v>11</v>
      </c>
      <c r="AK105" s="4">
        <v>620772</v>
      </c>
      <c r="AL105" s="4">
        <v>27997</v>
      </c>
      <c r="AM105">
        <v>86234.692452699295</v>
      </c>
      <c r="AN105">
        <v>4</v>
      </c>
      <c r="AO105">
        <v>5</v>
      </c>
      <c r="AP105">
        <v>0</v>
      </c>
      <c r="AQ105">
        <v>0</v>
      </c>
      <c r="AR105">
        <v>45644.420378447903</v>
      </c>
      <c r="AS105">
        <v>4</v>
      </c>
      <c r="AT105">
        <v>33774321.678999998</v>
      </c>
      <c r="AU105">
        <v>0</v>
      </c>
      <c r="AV105">
        <v>4.2254931528007085E-2</v>
      </c>
      <c r="AW105">
        <v>1</v>
      </c>
      <c r="AX105">
        <v>0</v>
      </c>
    </row>
    <row r="106" spans="1:50" x14ac:dyDescent="0.25">
      <c r="A106" s="2" t="s">
        <v>462</v>
      </c>
      <c r="B106" s="3" t="s">
        <v>463</v>
      </c>
      <c r="C106" s="2" t="s">
        <v>464</v>
      </c>
      <c r="D106" s="2" t="s">
        <v>465</v>
      </c>
      <c r="E106" s="4">
        <v>27732</v>
      </c>
      <c r="F106" s="4">
        <v>123203</v>
      </c>
      <c r="G106" s="4">
        <v>7566</v>
      </c>
      <c r="H106" s="4">
        <v>782.24</v>
      </c>
      <c r="I106" s="4">
        <v>116</v>
      </c>
      <c r="J106" s="4">
        <v>5110</v>
      </c>
      <c r="K106" s="4">
        <v>232764</v>
      </c>
      <c r="L106" s="4">
        <v>708025</v>
      </c>
      <c r="M106">
        <v>750928</v>
      </c>
      <c r="N106">
        <v>787189</v>
      </c>
      <c r="O106">
        <v>-5.7133307054737598E-2</v>
      </c>
      <c r="P106">
        <v>-0.100565429649042</v>
      </c>
      <c r="Q106" s="4">
        <v>3</v>
      </c>
      <c r="R106" s="4">
        <v>5.8</v>
      </c>
      <c r="S106" s="4">
        <v>196501</v>
      </c>
      <c r="T106" s="4">
        <v>36263</v>
      </c>
      <c r="U106" s="4">
        <v>629414</v>
      </c>
      <c r="V106" s="4">
        <v>650265</v>
      </c>
      <c r="W106" s="4">
        <v>700719</v>
      </c>
      <c r="X106" s="4">
        <v>78611</v>
      </c>
      <c r="Y106" s="4">
        <v>100663</v>
      </c>
      <c r="Z106" s="4">
        <v>86470</v>
      </c>
      <c r="AA106" s="4">
        <v>780336592.66199994</v>
      </c>
      <c r="AB106" s="4">
        <v>412813453.083</v>
      </c>
      <c r="AC106" s="4">
        <v>0</v>
      </c>
      <c r="AD106" s="4">
        <v>20</v>
      </c>
      <c r="AE106" s="4"/>
      <c r="AF106" s="4"/>
      <c r="AG106" s="4">
        <v>92</v>
      </c>
      <c r="AH106" s="4">
        <v>355484</v>
      </c>
      <c r="AI106" s="4">
        <v>173139</v>
      </c>
      <c r="AJ106" s="4">
        <v>4</v>
      </c>
      <c r="AK106" s="4"/>
      <c r="AL106" s="4"/>
      <c r="AM106">
        <v>103842.62773157</v>
      </c>
      <c r="AN106">
        <v>14</v>
      </c>
      <c r="AO106">
        <v>5</v>
      </c>
      <c r="AP106">
        <v>0</v>
      </c>
      <c r="AQ106">
        <v>0</v>
      </c>
      <c r="AR106">
        <v>52947.204711360602</v>
      </c>
      <c r="AS106">
        <v>4</v>
      </c>
      <c r="AT106">
        <v>19862068.285</v>
      </c>
      <c r="AU106">
        <v>1526545.03</v>
      </c>
      <c r="AV106">
        <v>2.545320631093765E-2</v>
      </c>
      <c r="AW106">
        <v>0.52901972938978747</v>
      </c>
      <c r="AX106">
        <v>1.9562648277103387E-3</v>
      </c>
    </row>
    <row r="107" spans="1:50" x14ac:dyDescent="0.25">
      <c r="A107" s="2" t="s">
        <v>466</v>
      </c>
      <c r="B107" s="3" t="s">
        <v>467</v>
      </c>
      <c r="C107" s="2" t="s">
        <v>468</v>
      </c>
      <c r="D107" s="2" t="s">
        <v>469</v>
      </c>
      <c r="E107" s="4">
        <v>22825</v>
      </c>
      <c r="F107" s="4">
        <v>80053</v>
      </c>
      <c r="G107" s="4">
        <v>7553</v>
      </c>
      <c r="H107" s="4">
        <v>1037.9100000000001</v>
      </c>
      <c r="I107" s="4">
        <v>42</v>
      </c>
      <c r="J107" s="4">
        <v>2596</v>
      </c>
      <c r="K107" s="4">
        <v>106452</v>
      </c>
      <c r="L107" s="4">
        <v>360345</v>
      </c>
      <c r="M107">
        <v>357293</v>
      </c>
      <c r="N107">
        <v>309564</v>
      </c>
      <c r="O107">
        <v>8.5420089394418995E-3</v>
      </c>
      <c r="P107">
        <v>0.16404039229367801</v>
      </c>
      <c r="Q107" s="4">
        <v>3.4</v>
      </c>
      <c r="R107" s="4">
        <v>4.8</v>
      </c>
      <c r="S107" s="4">
        <v>104720</v>
      </c>
      <c r="T107" s="4">
        <v>1732</v>
      </c>
      <c r="U107" s="4">
        <v>356326</v>
      </c>
      <c r="V107" s="4">
        <v>352879</v>
      </c>
      <c r="W107" s="4">
        <v>305173</v>
      </c>
      <c r="X107" s="4">
        <v>4019</v>
      </c>
      <c r="Y107" s="4">
        <v>4414</v>
      </c>
      <c r="Z107" s="4">
        <v>4391</v>
      </c>
      <c r="AA107" s="4">
        <v>1039288581.101</v>
      </c>
      <c r="AB107" s="4">
        <v>251922546.18399999</v>
      </c>
      <c r="AC107" s="4">
        <v>0</v>
      </c>
      <c r="AD107" s="4">
        <v>16</v>
      </c>
      <c r="AE107" s="4"/>
      <c r="AF107" s="4"/>
      <c r="AG107" s="4">
        <v>24</v>
      </c>
      <c r="AH107" s="4">
        <v>106758</v>
      </c>
      <c r="AI107" s="4">
        <v>51448</v>
      </c>
      <c r="AJ107" s="4">
        <v>2</v>
      </c>
      <c r="AK107" s="4"/>
      <c r="AL107" s="4"/>
      <c r="AM107">
        <v>79365.130943218493</v>
      </c>
      <c r="AN107">
        <v>6</v>
      </c>
      <c r="AO107">
        <v>5</v>
      </c>
      <c r="AP107">
        <v>0</v>
      </c>
      <c r="AQ107">
        <v>0</v>
      </c>
      <c r="AR107">
        <v>38566.566772716396</v>
      </c>
      <c r="AS107">
        <v>3</v>
      </c>
      <c r="AT107">
        <v>17334356.482000001</v>
      </c>
      <c r="AU107">
        <v>3048724.1359999999</v>
      </c>
      <c r="AV107">
        <v>1.6679059885018999E-2</v>
      </c>
      <c r="AW107">
        <v>0.24239903215054923</v>
      </c>
      <c r="AX107">
        <v>2.93347217648658E-3</v>
      </c>
    </row>
    <row r="108" spans="1:50" x14ac:dyDescent="0.25">
      <c r="A108" s="2" t="s">
        <v>470</v>
      </c>
      <c r="B108" s="3" t="s">
        <v>471</v>
      </c>
      <c r="C108" s="2" t="s">
        <v>472</v>
      </c>
      <c r="D108" s="2" t="s">
        <v>473</v>
      </c>
      <c r="E108" s="4">
        <v>37862</v>
      </c>
      <c r="F108" s="4">
        <v>159255</v>
      </c>
      <c r="G108" s="4">
        <v>7520</v>
      </c>
      <c r="H108" s="4">
        <v>2104.21</v>
      </c>
      <c r="I108" s="4">
        <v>100</v>
      </c>
      <c r="J108" s="4">
        <v>4616</v>
      </c>
      <c r="K108" s="4">
        <v>275635</v>
      </c>
      <c r="L108" s="4">
        <v>612074</v>
      </c>
      <c r="M108">
        <v>576450</v>
      </c>
      <c r="N108">
        <v>612453</v>
      </c>
      <c r="O108">
        <v>6.1798941798941701E-2</v>
      </c>
      <c r="P108">
        <v>-6.1882299539717201E-4</v>
      </c>
      <c r="Q108" s="4">
        <v>2.2000000000000002</v>
      </c>
      <c r="R108" s="4">
        <v>3.6</v>
      </c>
      <c r="S108" s="4">
        <v>227852</v>
      </c>
      <c r="T108" s="4">
        <v>47783</v>
      </c>
      <c r="U108" s="4">
        <v>501062</v>
      </c>
      <c r="V108" s="4">
        <v>471820</v>
      </c>
      <c r="W108" s="4">
        <v>451915</v>
      </c>
      <c r="X108" s="4">
        <v>111012</v>
      </c>
      <c r="Y108" s="4">
        <v>104630</v>
      </c>
      <c r="Z108" s="4">
        <v>160538</v>
      </c>
      <c r="AA108" s="4">
        <v>2101934595.3180001</v>
      </c>
      <c r="AB108" s="4">
        <v>345006219.29799998</v>
      </c>
      <c r="AC108" s="4">
        <v>0</v>
      </c>
      <c r="AD108" s="4">
        <v>34</v>
      </c>
      <c r="AE108" s="4">
        <v>136704</v>
      </c>
      <c r="AF108" s="4">
        <v>45371</v>
      </c>
      <c r="AG108" s="4">
        <v>66</v>
      </c>
      <c r="AH108" s="4">
        <v>475370</v>
      </c>
      <c r="AI108" s="4">
        <v>230264</v>
      </c>
      <c r="AJ108" s="4"/>
      <c r="AK108" s="4"/>
      <c r="AL108" s="4"/>
      <c r="AM108">
        <v>199394.188835707</v>
      </c>
      <c r="AN108">
        <v>7</v>
      </c>
      <c r="AO108">
        <v>5</v>
      </c>
      <c r="AP108">
        <v>0</v>
      </c>
      <c r="AQ108">
        <v>0</v>
      </c>
      <c r="AR108">
        <v>36204.666885074803</v>
      </c>
      <c r="AS108">
        <v>8</v>
      </c>
      <c r="AT108">
        <v>78162133.794</v>
      </c>
      <c r="AU108">
        <v>0</v>
      </c>
      <c r="AV108">
        <v>3.7185806812497377E-2</v>
      </c>
      <c r="AW108">
        <v>0.16413746653511083</v>
      </c>
      <c r="AX108">
        <v>0</v>
      </c>
    </row>
    <row r="109" spans="1:50" x14ac:dyDescent="0.25">
      <c r="A109" s="2" t="s">
        <v>474</v>
      </c>
      <c r="B109" s="3" t="s">
        <v>475</v>
      </c>
      <c r="C109" s="2" t="s">
        <v>476</v>
      </c>
      <c r="D109" s="2" t="s">
        <v>477</v>
      </c>
      <c r="E109" s="4">
        <v>32449</v>
      </c>
      <c r="F109" s="4">
        <v>155265</v>
      </c>
      <c r="G109" s="4">
        <v>7471</v>
      </c>
      <c r="H109" s="4">
        <v>89.54</v>
      </c>
      <c r="I109" s="4">
        <v>18</v>
      </c>
      <c r="J109" s="4">
        <v>814</v>
      </c>
      <c r="K109" s="4">
        <v>49176</v>
      </c>
      <c r="L109" s="4">
        <v>94137</v>
      </c>
      <c r="M109">
        <v>99161</v>
      </c>
      <c r="N109">
        <v>115024</v>
      </c>
      <c r="O109">
        <v>-5.0665080021379399E-2</v>
      </c>
      <c r="P109">
        <v>-0.18158819029072201</v>
      </c>
      <c r="Q109" s="4">
        <v>1.9</v>
      </c>
      <c r="R109" s="4">
        <v>0.6</v>
      </c>
      <c r="S109" s="4">
        <v>41428</v>
      </c>
      <c r="T109" s="4">
        <v>7748</v>
      </c>
      <c r="U109" s="4">
        <v>75475</v>
      </c>
      <c r="V109" s="4">
        <v>83630</v>
      </c>
      <c r="W109" s="4">
        <v>93917</v>
      </c>
      <c r="X109" s="4">
        <v>18662</v>
      </c>
      <c r="Y109" s="4">
        <v>15531</v>
      </c>
      <c r="Z109" s="4">
        <v>21107</v>
      </c>
      <c r="AA109" s="4">
        <v>88954618.820999995</v>
      </c>
      <c r="AB109" s="4">
        <v>43621144.810000002</v>
      </c>
      <c r="AC109" s="4">
        <v>1</v>
      </c>
      <c r="AD109" s="4">
        <v>3</v>
      </c>
      <c r="AE109" s="4">
        <v>6704</v>
      </c>
      <c r="AF109" s="4">
        <v>3392</v>
      </c>
      <c r="AG109" s="4">
        <v>14</v>
      </c>
      <c r="AH109" s="4"/>
      <c r="AI109" s="4"/>
      <c r="AJ109" s="4"/>
      <c r="AK109" s="4"/>
      <c r="AL109" s="4"/>
      <c r="AM109">
        <v>20618.726998273502</v>
      </c>
      <c r="AN109">
        <v>2</v>
      </c>
      <c r="AO109">
        <v>5</v>
      </c>
      <c r="AP109">
        <v>0</v>
      </c>
      <c r="AQ109">
        <v>0</v>
      </c>
      <c r="AR109">
        <v>26290.688826615002</v>
      </c>
      <c r="AS109">
        <v>1</v>
      </c>
      <c r="AT109">
        <v>48574816.318000004</v>
      </c>
      <c r="AU109">
        <v>0</v>
      </c>
      <c r="AV109">
        <v>0.54606289096404614</v>
      </c>
      <c r="AW109">
        <v>0.49037526536735743</v>
      </c>
      <c r="AX109">
        <v>0</v>
      </c>
    </row>
    <row r="110" spans="1:50" x14ac:dyDescent="0.25">
      <c r="A110" s="2" t="s">
        <v>478</v>
      </c>
      <c r="B110" s="3" t="s">
        <v>479</v>
      </c>
      <c r="C110" s="2" t="s">
        <v>480</v>
      </c>
      <c r="D110" s="2" t="s">
        <v>481</v>
      </c>
      <c r="E110" s="4">
        <v>42295</v>
      </c>
      <c r="F110" s="4">
        <v>477778</v>
      </c>
      <c r="G110" s="4">
        <v>7457</v>
      </c>
      <c r="H110" s="4">
        <v>407.22</v>
      </c>
      <c r="I110" s="4">
        <v>100</v>
      </c>
      <c r="J110" s="4">
        <v>7419</v>
      </c>
      <c r="K110" s="4">
        <v>569092</v>
      </c>
      <c r="L110" s="4">
        <v>1032035</v>
      </c>
      <c r="M110">
        <v>949383</v>
      </c>
      <c r="N110">
        <v>930411</v>
      </c>
      <c r="O110">
        <v>8.7058647563733604E-2</v>
      </c>
      <c r="P110">
        <v>0.10922484794354299</v>
      </c>
      <c r="Q110" s="4">
        <v>1.8</v>
      </c>
      <c r="R110" s="4">
        <v>2.1</v>
      </c>
      <c r="S110" s="4">
        <v>436380</v>
      </c>
      <c r="T110" s="4">
        <v>132712</v>
      </c>
      <c r="U110" s="4">
        <v>780703</v>
      </c>
      <c r="V110" s="4">
        <v>723933</v>
      </c>
      <c r="W110" s="4">
        <v>687830</v>
      </c>
      <c r="X110" s="4">
        <v>251332</v>
      </c>
      <c r="Y110" s="4">
        <v>225450</v>
      </c>
      <c r="Z110" s="4">
        <v>242581</v>
      </c>
      <c r="AA110" s="4">
        <v>408537918.52600002</v>
      </c>
      <c r="AB110" s="4">
        <v>0</v>
      </c>
      <c r="AC110" s="4">
        <v>0</v>
      </c>
      <c r="AD110" s="4">
        <v>9</v>
      </c>
      <c r="AE110" s="4"/>
      <c r="AF110" s="4"/>
      <c r="AG110" s="4">
        <v>90</v>
      </c>
      <c r="AH110" s="4"/>
      <c r="AI110" s="4"/>
      <c r="AJ110" s="4"/>
      <c r="AK110" s="4"/>
      <c r="AL110" s="4"/>
      <c r="AM110">
        <v>110018.063769644</v>
      </c>
      <c r="AN110">
        <v>16</v>
      </c>
      <c r="AO110">
        <v>5</v>
      </c>
      <c r="AP110">
        <v>0</v>
      </c>
      <c r="AQ110">
        <v>0</v>
      </c>
      <c r="AR110">
        <v>14798.548116874001</v>
      </c>
      <c r="AS110">
        <v>10</v>
      </c>
      <c r="AT110">
        <v>133027831.81299999</v>
      </c>
      <c r="AU110">
        <v>0</v>
      </c>
      <c r="AV110">
        <v>0.32561930185810617</v>
      </c>
      <c r="AW110">
        <v>0</v>
      </c>
      <c r="AX110">
        <v>0</v>
      </c>
    </row>
    <row r="111" spans="1:50" x14ac:dyDescent="0.25">
      <c r="A111" s="2" t="s">
        <v>482</v>
      </c>
      <c r="B111" s="3" t="s">
        <v>483</v>
      </c>
      <c r="C111" s="2" t="s">
        <v>484</v>
      </c>
      <c r="D111" s="2" t="s">
        <v>485</v>
      </c>
      <c r="E111" s="4">
        <v>34862</v>
      </c>
      <c r="F111" s="4">
        <v>362286</v>
      </c>
      <c r="G111" s="4">
        <v>7424</v>
      </c>
      <c r="H111" s="4">
        <v>145.66</v>
      </c>
      <c r="I111" s="4">
        <v>38</v>
      </c>
      <c r="J111" s="4">
        <v>4020</v>
      </c>
      <c r="K111" s="4">
        <v>373182</v>
      </c>
      <c r="L111" s="4">
        <v>643292</v>
      </c>
      <c r="M111">
        <v>634766</v>
      </c>
      <c r="N111">
        <v>624786</v>
      </c>
      <c r="O111">
        <v>1.3431721295721601E-2</v>
      </c>
      <c r="P111">
        <v>2.96197417995923E-2</v>
      </c>
      <c r="Q111" s="4">
        <v>1.7</v>
      </c>
      <c r="R111" s="4">
        <v>1.8</v>
      </c>
      <c r="S111" s="4">
        <v>318130</v>
      </c>
      <c r="T111" s="4">
        <v>55052</v>
      </c>
      <c r="U111" s="4">
        <v>542868</v>
      </c>
      <c r="V111" s="4">
        <v>544483</v>
      </c>
      <c r="W111" s="4">
        <v>517875</v>
      </c>
      <c r="X111" s="4">
        <v>100424</v>
      </c>
      <c r="Y111" s="4">
        <v>90283</v>
      </c>
      <c r="Z111" s="4">
        <v>106911</v>
      </c>
      <c r="AA111" s="4">
        <v>144470167.30599999</v>
      </c>
      <c r="AB111" s="4">
        <v>0</v>
      </c>
      <c r="AC111" s="4">
        <v>1</v>
      </c>
      <c r="AD111" s="4">
        <v>4</v>
      </c>
      <c r="AE111" s="4">
        <v>44054</v>
      </c>
      <c r="AF111" s="4">
        <v>21501</v>
      </c>
      <c r="AG111" s="4">
        <v>33</v>
      </c>
      <c r="AH111" s="4"/>
      <c r="AI111" s="4"/>
      <c r="AJ111" s="4">
        <v>1</v>
      </c>
      <c r="AK111" s="4"/>
      <c r="AL111" s="4"/>
      <c r="AM111">
        <v>51630.9911426287</v>
      </c>
      <c r="AN111">
        <v>2</v>
      </c>
      <c r="AO111">
        <v>5</v>
      </c>
      <c r="AP111">
        <v>0</v>
      </c>
      <c r="AQ111">
        <v>0</v>
      </c>
      <c r="AR111">
        <v>21943.535566033901</v>
      </c>
      <c r="AS111">
        <v>1</v>
      </c>
      <c r="AT111">
        <v>117170784.419</v>
      </c>
      <c r="AU111">
        <v>0</v>
      </c>
      <c r="AV111">
        <v>0.81103792294240518</v>
      </c>
      <c r="AW111">
        <v>0</v>
      </c>
      <c r="AX111">
        <v>0</v>
      </c>
    </row>
    <row r="112" spans="1:50" x14ac:dyDescent="0.25">
      <c r="A112" s="2" t="s">
        <v>486</v>
      </c>
      <c r="B112" s="3" t="s">
        <v>487</v>
      </c>
      <c r="C112" s="2" t="s">
        <v>488</v>
      </c>
      <c r="D112" s="2" t="s">
        <v>489</v>
      </c>
      <c r="E112" s="4">
        <v>25163</v>
      </c>
      <c r="F112" s="4">
        <v>125112</v>
      </c>
      <c r="G112" s="4">
        <v>7409</v>
      </c>
      <c r="H112" s="4">
        <v>588.07000000000005</v>
      </c>
      <c r="I112" s="4">
        <v>59</v>
      </c>
      <c r="J112" s="4">
        <v>1495</v>
      </c>
      <c r="K112" s="4">
        <v>83621</v>
      </c>
      <c r="L112" s="4">
        <v>151655</v>
      </c>
      <c r="N112">
        <v>125356</v>
      </c>
      <c r="P112">
        <v>0.20979450524905099</v>
      </c>
      <c r="Q112" s="4">
        <v>1.8</v>
      </c>
      <c r="R112" s="4">
        <v>1.2</v>
      </c>
      <c r="S112" s="4">
        <v>75069</v>
      </c>
      <c r="T112" s="4">
        <v>8552</v>
      </c>
      <c r="U112" s="4">
        <v>137525</v>
      </c>
      <c r="V112" s="4"/>
      <c r="W112" s="4">
        <v>115469</v>
      </c>
      <c r="X112" s="4">
        <v>14130</v>
      </c>
      <c r="Y112" s="4"/>
      <c r="Z112" s="4">
        <v>9887</v>
      </c>
      <c r="AA112" s="4">
        <v>587646461.25</v>
      </c>
      <c r="AB112" s="4">
        <v>0</v>
      </c>
      <c r="AC112" s="4">
        <v>0</v>
      </c>
      <c r="AD112" s="4">
        <v>2</v>
      </c>
      <c r="AE112" s="4"/>
      <c r="AF112" s="4"/>
      <c r="AG112" s="4">
        <v>57</v>
      </c>
      <c r="AH112" s="4"/>
      <c r="AI112" s="4"/>
      <c r="AJ112" s="4"/>
      <c r="AK112" s="4"/>
      <c r="AL112" s="4"/>
      <c r="AM112">
        <v>83099.238068449995</v>
      </c>
      <c r="AN112">
        <v>1</v>
      </c>
      <c r="AO112">
        <v>5</v>
      </c>
      <c r="AP112">
        <v>0</v>
      </c>
      <c r="AQ112">
        <v>0</v>
      </c>
      <c r="AR112">
        <v>40875.412541427198</v>
      </c>
      <c r="AS112">
        <v>4</v>
      </c>
      <c r="AT112">
        <v>14497538.014</v>
      </c>
      <c r="AU112">
        <v>232857188.84299999</v>
      </c>
      <c r="AV112">
        <v>2.4670510196150696E-2</v>
      </c>
      <c r="AW112">
        <v>0</v>
      </c>
      <c r="AX112">
        <v>0.39625387745496271</v>
      </c>
    </row>
    <row r="113" spans="1:50" x14ac:dyDescent="0.25">
      <c r="A113" s="2" t="s">
        <v>490</v>
      </c>
      <c r="B113" s="3" t="s">
        <v>491</v>
      </c>
      <c r="C113" s="2" t="s">
        <v>492</v>
      </c>
      <c r="D113" s="2" t="s">
        <v>493</v>
      </c>
      <c r="E113" s="4">
        <v>58386</v>
      </c>
      <c r="F113" s="4">
        <v>322811</v>
      </c>
      <c r="G113" s="4">
        <v>7401</v>
      </c>
      <c r="H113" s="4">
        <v>1099.9100000000001</v>
      </c>
      <c r="I113" s="4">
        <v>167</v>
      </c>
      <c r="J113" s="4">
        <v>10763</v>
      </c>
      <c r="K113" s="4">
        <v>435602</v>
      </c>
      <c r="L113" s="4">
        <v>1408268</v>
      </c>
      <c r="M113">
        <v>1374720</v>
      </c>
      <c r="N113">
        <v>1190053</v>
      </c>
      <c r="O113">
        <v>2.44035148975792E-2</v>
      </c>
      <c r="P113">
        <v>0.183365782868494</v>
      </c>
      <c r="Q113" s="4">
        <v>3.2</v>
      </c>
      <c r="R113" s="4">
        <v>4.0999999999999996</v>
      </c>
      <c r="S113" s="4">
        <v>391110</v>
      </c>
      <c r="T113" s="4">
        <v>44492</v>
      </c>
      <c r="U113" s="4">
        <v>1279092</v>
      </c>
      <c r="V113" s="4">
        <v>1238228</v>
      </c>
      <c r="W113" s="4">
        <v>1089956</v>
      </c>
      <c r="X113" s="4">
        <v>129176</v>
      </c>
      <c r="Y113" s="4">
        <v>136492</v>
      </c>
      <c r="Z113" s="4">
        <v>100097</v>
      </c>
      <c r="AA113" s="4">
        <v>1098930180.717</v>
      </c>
      <c r="AB113" s="4">
        <v>247548169.94600001</v>
      </c>
      <c r="AC113" s="4">
        <v>0</v>
      </c>
      <c r="AD113" s="4">
        <v>48</v>
      </c>
      <c r="AE113" s="4">
        <v>371301</v>
      </c>
      <c r="AF113" s="4">
        <v>107336</v>
      </c>
      <c r="AG113" s="4">
        <v>112</v>
      </c>
      <c r="AH113" s="4">
        <v>594111</v>
      </c>
      <c r="AI113" s="4">
        <v>307013</v>
      </c>
      <c r="AJ113" s="4">
        <v>7</v>
      </c>
      <c r="AK113" s="4">
        <v>442856</v>
      </c>
      <c r="AL113" s="4">
        <v>21253</v>
      </c>
      <c r="AM113">
        <v>141771.966574049</v>
      </c>
      <c r="AN113">
        <v>7</v>
      </c>
      <c r="AO113">
        <v>5</v>
      </c>
      <c r="AP113">
        <v>0</v>
      </c>
      <c r="AQ113">
        <v>0</v>
      </c>
      <c r="AR113">
        <v>54773.296705871602</v>
      </c>
      <c r="AS113">
        <v>8</v>
      </c>
      <c r="AT113">
        <v>27466343.855999999</v>
      </c>
      <c r="AU113">
        <v>160511345.167</v>
      </c>
      <c r="AV113">
        <v>2.4993711464070908E-2</v>
      </c>
      <c r="AW113">
        <v>0.22526287319225916</v>
      </c>
      <c r="AX113">
        <v>0.14606145866543943</v>
      </c>
    </row>
    <row r="114" spans="1:50" x14ac:dyDescent="0.25">
      <c r="A114" s="2" t="s">
        <v>494</v>
      </c>
      <c r="B114" s="3" t="s">
        <v>495</v>
      </c>
      <c r="C114" s="2" t="s">
        <v>496</v>
      </c>
      <c r="D114" s="2" t="s">
        <v>497</v>
      </c>
      <c r="E114" s="4">
        <v>26508</v>
      </c>
      <c r="F114" s="4">
        <v>200805</v>
      </c>
      <c r="G114" s="4">
        <v>7400</v>
      </c>
      <c r="H114" s="4">
        <v>1808.18</v>
      </c>
      <c r="I114" s="4">
        <v>108</v>
      </c>
      <c r="J114" s="4">
        <v>3948</v>
      </c>
      <c r="K114" s="4">
        <v>232501</v>
      </c>
      <c r="L114" s="4">
        <v>518721</v>
      </c>
      <c r="M114">
        <v>496843</v>
      </c>
      <c r="N114">
        <v>465426</v>
      </c>
      <c r="O114">
        <v>4.4034030870919103E-2</v>
      </c>
      <c r="P114">
        <v>0.114507999123384</v>
      </c>
      <c r="Q114" s="4">
        <v>2.2000000000000002</v>
      </c>
      <c r="R114" s="4">
        <v>2.4</v>
      </c>
      <c r="S114" s="4">
        <v>210053</v>
      </c>
      <c r="T114" s="4">
        <v>22448</v>
      </c>
      <c r="U114" s="4">
        <v>466275</v>
      </c>
      <c r="V114" s="4">
        <v>441752</v>
      </c>
      <c r="W114" s="4">
        <v>427931</v>
      </c>
      <c r="X114" s="4">
        <v>52446</v>
      </c>
      <c r="Y114" s="4">
        <v>55091</v>
      </c>
      <c r="Z114" s="4">
        <v>37495</v>
      </c>
      <c r="AA114" s="4">
        <v>1807541362.6659999</v>
      </c>
      <c r="AB114" s="4">
        <v>787982149.71599996</v>
      </c>
      <c r="AC114" s="4">
        <v>0</v>
      </c>
      <c r="AD114" s="4">
        <v>47</v>
      </c>
      <c r="AE114" s="4">
        <v>179484</v>
      </c>
      <c r="AF114" s="4">
        <v>61672</v>
      </c>
      <c r="AG114" s="4">
        <v>61</v>
      </c>
      <c r="AH114" s="4">
        <v>339237</v>
      </c>
      <c r="AI114" s="4">
        <v>170829</v>
      </c>
      <c r="AJ114" s="4"/>
      <c r="AK114" s="4"/>
      <c r="AL114" s="4"/>
      <c r="AM114">
        <v>203849.71147443799</v>
      </c>
      <c r="AN114">
        <v>11</v>
      </c>
      <c r="AO114">
        <v>5</v>
      </c>
      <c r="AP114">
        <v>0</v>
      </c>
      <c r="AQ114">
        <v>0</v>
      </c>
      <c r="AR114">
        <v>64902.950177395098</v>
      </c>
      <c r="AS114">
        <v>14</v>
      </c>
      <c r="AT114">
        <v>94752459.634000003</v>
      </c>
      <c r="AU114">
        <v>0</v>
      </c>
      <c r="AV114">
        <v>5.2420631467180706E-2</v>
      </c>
      <c r="AW114">
        <v>0.43594142075608172</v>
      </c>
      <c r="AX114">
        <v>0</v>
      </c>
    </row>
    <row r="115" spans="1:50" x14ac:dyDescent="0.25">
      <c r="A115" s="2" t="s">
        <v>498</v>
      </c>
      <c r="B115" s="3" t="s">
        <v>499</v>
      </c>
      <c r="C115" s="2" t="s">
        <v>500</v>
      </c>
      <c r="D115" s="2" t="s">
        <v>501</v>
      </c>
      <c r="E115" s="4">
        <v>24482</v>
      </c>
      <c r="F115" s="4">
        <v>82643</v>
      </c>
      <c r="G115" s="4">
        <v>7363</v>
      </c>
      <c r="H115" s="4">
        <v>804.48</v>
      </c>
      <c r="I115" s="4">
        <v>49</v>
      </c>
      <c r="J115" s="4">
        <v>3134</v>
      </c>
      <c r="K115" s="4">
        <v>158330</v>
      </c>
      <c r="L115" s="4">
        <v>531153</v>
      </c>
      <c r="M115">
        <v>551760</v>
      </c>
      <c r="N115">
        <v>580309</v>
      </c>
      <c r="O115">
        <v>-3.7347759895606798E-2</v>
      </c>
      <c r="P115">
        <v>-8.4706595968699505E-2</v>
      </c>
      <c r="Q115" s="4">
        <v>3.4</v>
      </c>
      <c r="R115" s="4">
        <v>6.5</v>
      </c>
      <c r="S115" s="4">
        <v>149842</v>
      </c>
      <c r="T115" s="4">
        <v>8488</v>
      </c>
      <c r="U115" s="4">
        <v>517349</v>
      </c>
      <c r="V115" s="4">
        <v>537656</v>
      </c>
      <c r="W115" s="4">
        <v>557797</v>
      </c>
      <c r="X115" s="4">
        <v>13804</v>
      </c>
      <c r="Y115" s="4">
        <v>14104</v>
      </c>
      <c r="Z115" s="4">
        <v>22512</v>
      </c>
      <c r="AA115" s="4">
        <v>804105773.54400003</v>
      </c>
      <c r="AB115" s="4">
        <v>0</v>
      </c>
      <c r="AC115" s="4">
        <v>0</v>
      </c>
      <c r="AD115" s="4">
        <v>9</v>
      </c>
      <c r="AE115" s="4">
        <v>71839</v>
      </c>
      <c r="AF115" s="4">
        <v>28269</v>
      </c>
      <c r="AG115" s="4">
        <v>36</v>
      </c>
      <c r="AH115" s="4">
        <v>243298</v>
      </c>
      <c r="AI115" s="4">
        <v>118509</v>
      </c>
      <c r="AJ115" s="4">
        <v>4</v>
      </c>
      <c r="AK115" s="4">
        <v>216016</v>
      </c>
      <c r="AL115" s="4">
        <v>11552</v>
      </c>
      <c r="AM115">
        <v>79809.885406014393</v>
      </c>
      <c r="AN115">
        <v>3</v>
      </c>
      <c r="AO115">
        <v>5</v>
      </c>
      <c r="AP115">
        <v>0</v>
      </c>
      <c r="AQ115">
        <v>0</v>
      </c>
      <c r="AR115">
        <v>28989.730733210301</v>
      </c>
      <c r="AS115">
        <v>2</v>
      </c>
      <c r="AT115">
        <v>11464462.472999999</v>
      </c>
      <c r="AU115">
        <v>2369528.8199999998</v>
      </c>
      <c r="AV115">
        <v>1.4257405990845896E-2</v>
      </c>
      <c r="AW115">
        <v>0</v>
      </c>
      <c r="AX115">
        <v>2.9467874724448066E-3</v>
      </c>
    </row>
    <row r="116" spans="1:50" x14ac:dyDescent="0.25">
      <c r="A116" s="2" t="s">
        <v>502</v>
      </c>
      <c r="B116" s="3" t="s">
        <v>503</v>
      </c>
      <c r="C116" s="2" t="s">
        <v>504</v>
      </c>
      <c r="D116" s="2" t="s">
        <v>505</v>
      </c>
      <c r="E116" s="4">
        <v>25866</v>
      </c>
      <c r="F116" s="4">
        <v>135531</v>
      </c>
      <c r="G116" s="4">
        <v>7311</v>
      </c>
      <c r="H116" s="4">
        <v>249.8</v>
      </c>
      <c r="I116" s="4">
        <v>25</v>
      </c>
      <c r="J116" s="4">
        <v>1378</v>
      </c>
      <c r="K116" s="4">
        <v>63885</v>
      </c>
      <c r="L116" s="4">
        <v>242941</v>
      </c>
      <c r="M116">
        <v>235407</v>
      </c>
      <c r="N116">
        <v>226630</v>
      </c>
      <c r="O116">
        <v>3.20041460109513E-2</v>
      </c>
      <c r="P116">
        <v>7.19719366368088E-2</v>
      </c>
      <c r="Q116" s="4">
        <v>3.8</v>
      </c>
      <c r="R116" s="4">
        <v>1.8</v>
      </c>
      <c r="S116" s="4">
        <v>54352</v>
      </c>
      <c r="T116" s="4">
        <v>9533</v>
      </c>
      <c r="U116" s="4">
        <v>227218</v>
      </c>
      <c r="V116" s="4">
        <v>216611</v>
      </c>
      <c r="W116" s="4">
        <v>214649</v>
      </c>
      <c r="X116" s="4">
        <v>15723</v>
      </c>
      <c r="Y116" s="4">
        <v>18796</v>
      </c>
      <c r="Z116" s="4">
        <v>11981</v>
      </c>
      <c r="AA116" s="4">
        <v>246809526.34900001</v>
      </c>
      <c r="AB116" s="4">
        <v>15201496.409</v>
      </c>
      <c r="AC116" s="4">
        <v>0</v>
      </c>
      <c r="AD116" s="4">
        <v>4</v>
      </c>
      <c r="AE116" s="4"/>
      <c r="AF116" s="4"/>
      <c r="AG116" s="4">
        <v>19</v>
      </c>
      <c r="AH116" s="4">
        <v>89684</v>
      </c>
      <c r="AI116" s="4">
        <v>56187</v>
      </c>
      <c r="AJ116" s="4">
        <v>2</v>
      </c>
      <c r="AK116" s="4"/>
      <c r="AL116" s="4"/>
      <c r="AM116">
        <v>54392.845257382403</v>
      </c>
      <c r="AN116">
        <v>3</v>
      </c>
      <c r="AO116">
        <v>5</v>
      </c>
      <c r="AP116">
        <v>0</v>
      </c>
      <c r="AQ116">
        <v>0</v>
      </c>
      <c r="AR116">
        <v>17163.3841853454</v>
      </c>
      <c r="AS116">
        <v>7</v>
      </c>
      <c r="AT116">
        <v>50132471.729999997</v>
      </c>
      <c r="AU116">
        <v>0</v>
      </c>
      <c r="AV116">
        <v>0.20312210987800519</v>
      </c>
      <c r="AW116">
        <v>6.1592016458491092E-2</v>
      </c>
      <c r="AX116">
        <v>0</v>
      </c>
    </row>
    <row r="117" spans="1:50" x14ac:dyDescent="0.25">
      <c r="A117" s="2" t="s">
        <v>506</v>
      </c>
      <c r="B117" s="3" t="s">
        <v>507</v>
      </c>
      <c r="C117" s="2" t="s">
        <v>508</v>
      </c>
      <c r="D117" s="2" t="s">
        <v>509</v>
      </c>
      <c r="E117" s="4">
        <v>35880</v>
      </c>
      <c r="F117" s="4">
        <v>185560</v>
      </c>
      <c r="G117" s="4">
        <v>7287</v>
      </c>
      <c r="H117" s="4">
        <v>917.58</v>
      </c>
      <c r="I117" s="4">
        <v>79</v>
      </c>
      <c r="J117" s="4">
        <v>3852</v>
      </c>
      <c r="K117" s="4">
        <v>147654</v>
      </c>
      <c r="L117" s="4">
        <v>342069</v>
      </c>
      <c r="M117">
        <v>348789</v>
      </c>
      <c r="N117">
        <v>303057</v>
      </c>
      <c r="O117">
        <v>-1.92666626527787E-2</v>
      </c>
      <c r="P117">
        <v>0.12872825904037799</v>
      </c>
      <c r="Q117" s="4">
        <v>2.2999999999999998</v>
      </c>
      <c r="R117" s="4">
        <v>1.8</v>
      </c>
      <c r="S117" s="4">
        <v>132133</v>
      </c>
      <c r="T117" s="4">
        <v>15521</v>
      </c>
      <c r="U117" s="4">
        <v>304280</v>
      </c>
      <c r="V117" s="4">
        <v>309472</v>
      </c>
      <c r="W117" s="4">
        <v>276538</v>
      </c>
      <c r="X117" s="4">
        <v>37789</v>
      </c>
      <c r="Y117" s="4">
        <v>39317</v>
      </c>
      <c r="Z117" s="4">
        <v>26519</v>
      </c>
      <c r="AA117" s="4">
        <v>917607332.17799997</v>
      </c>
      <c r="AB117" s="4">
        <v>193264941.75099999</v>
      </c>
      <c r="AC117" s="4">
        <v>0</v>
      </c>
      <c r="AD117" s="4">
        <v>30</v>
      </c>
      <c r="AE117" s="4"/>
      <c r="AF117" s="4"/>
      <c r="AG117" s="4">
        <v>48</v>
      </c>
      <c r="AH117" s="4">
        <v>170240</v>
      </c>
      <c r="AI117" s="4">
        <v>90305</v>
      </c>
      <c r="AJ117" s="4">
        <v>1</v>
      </c>
      <c r="AK117" s="4"/>
      <c r="AL117" s="4"/>
      <c r="AM117">
        <v>109452.511792171</v>
      </c>
      <c r="AN117">
        <v>7</v>
      </c>
      <c r="AO117">
        <v>5</v>
      </c>
      <c r="AP117">
        <v>0</v>
      </c>
      <c r="AQ117">
        <v>0</v>
      </c>
      <c r="AR117">
        <v>51449.1500105007</v>
      </c>
      <c r="AS117">
        <v>6</v>
      </c>
      <c r="AT117">
        <v>50422317.785999998</v>
      </c>
      <c r="AU117">
        <v>0</v>
      </c>
      <c r="AV117">
        <v>5.4949776465189511E-2</v>
      </c>
      <c r="AW117">
        <v>0.21061834945485147</v>
      </c>
      <c r="AX117">
        <v>0</v>
      </c>
    </row>
    <row r="118" spans="1:50" x14ac:dyDescent="0.25">
      <c r="A118" s="2" t="s">
        <v>510</v>
      </c>
      <c r="B118" s="3" t="s">
        <v>511</v>
      </c>
      <c r="C118" s="2" t="s">
        <v>512</v>
      </c>
      <c r="D118" s="2" t="s">
        <v>513</v>
      </c>
      <c r="E118" s="4">
        <v>40237</v>
      </c>
      <c r="F118" s="4">
        <v>437393</v>
      </c>
      <c r="G118" s="4">
        <v>7276</v>
      </c>
      <c r="H118" s="4">
        <v>576.41999999999996</v>
      </c>
      <c r="I118" s="4">
        <v>91</v>
      </c>
      <c r="J118" s="4">
        <v>6394</v>
      </c>
      <c r="K118" s="4">
        <v>437384</v>
      </c>
      <c r="L118" s="4">
        <v>1010521</v>
      </c>
      <c r="M118">
        <v>944159</v>
      </c>
      <c r="N118">
        <v>987552</v>
      </c>
      <c r="O118">
        <v>7.0286890237767102E-2</v>
      </c>
      <c r="P118">
        <v>2.3258522082887801E-2</v>
      </c>
      <c r="Q118" s="4">
        <v>2.2999999999999998</v>
      </c>
      <c r="R118" s="4">
        <v>2.2000000000000002</v>
      </c>
      <c r="S118" s="4">
        <v>329844</v>
      </c>
      <c r="T118" s="4">
        <v>107540</v>
      </c>
      <c r="U118" s="4">
        <v>805655</v>
      </c>
      <c r="V118" s="4">
        <v>754582</v>
      </c>
      <c r="W118" s="4">
        <v>763419</v>
      </c>
      <c r="X118" s="4">
        <v>204866</v>
      </c>
      <c r="Y118" s="4">
        <v>189577</v>
      </c>
      <c r="Z118" s="4">
        <v>224133</v>
      </c>
      <c r="AA118" s="4">
        <v>575396720.46700001</v>
      </c>
      <c r="AB118" s="4">
        <v>650141.50399999996</v>
      </c>
      <c r="AC118" s="4">
        <v>0</v>
      </c>
      <c r="AD118" s="4">
        <v>12</v>
      </c>
      <c r="AE118" s="4"/>
      <c r="AF118" s="4"/>
      <c r="AG118" s="4">
        <v>74</v>
      </c>
      <c r="AH118" s="4"/>
      <c r="AI118" s="4"/>
      <c r="AJ118" s="4">
        <v>3</v>
      </c>
      <c r="AK118" s="4">
        <v>228869</v>
      </c>
      <c r="AL118" s="4">
        <v>7337</v>
      </c>
      <c r="AM118">
        <v>115410.116376786</v>
      </c>
      <c r="AN118">
        <v>15</v>
      </c>
      <c r="AO118">
        <v>5</v>
      </c>
      <c r="AP118">
        <v>0</v>
      </c>
      <c r="AQ118">
        <v>0</v>
      </c>
      <c r="AR118">
        <v>16270.924888026901</v>
      </c>
      <c r="AS118">
        <v>7</v>
      </c>
      <c r="AT118">
        <v>105291405.992</v>
      </c>
      <c r="AU118">
        <v>0</v>
      </c>
      <c r="AV118">
        <v>0.18298923550788407</v>
      </c>
      <c r="AW118">
        <v>1.129901302656602E-3</v>
      </c>
      <c r="AX118">
        <v>0</v>
      </c>
    </row>
    <row r="119" spans="1:50" x14ac:dyDescent="0.25">
      <c r="A119" s="2" t="s">
        <v>514</v>
      </c>
      <c r="B119" s="3" t="s">
        <v>515</v>
      </c>
      <c r="C119" s="2" t="s">
        <v>516</v>
      </c>
      <c r="D119" s="2" t="s">
        <v>517</v>
      </c>
      <c r="E119" s="4">
        <v>85540</v>
      </c>
      <c r="F119" s="4">
        <v>586291</v>
      </c>
      <c r="G119" s="4">
        <v>7251</v>
      </c>
      <c r="H119" s="4">
        <v>217.41</v>
      </c>
      <c r="I119" s="4">
        <v>226</v>
      </c>
      <c r="J119" s="4">
        <v>28716</v>
      </c>
      <c r="K119" s="4">
        <v>3048737</v>
      </c>
      <c r="L119" s="4">
        <v>5001354</v>
      </c>
      <c r="M119">
        <v>4988092</v>
      </c>
      <c r="N119">
        <v>4492551</v>
      </c>
      <c r="O119">
        <v>2.65873203621747E-3</v>
      </c>
      <c r="P119">
        <v>0.113254807791831</v>
      </c>
      <c r="Q119" s="4">
        <v>1.6</v>
      </c>
      <c r="R119" s="4">
        <v>8.1</v>
      </c>
      <c r="S119" s="4">
        <v>1926341</v>
      </c>
      <c r="T119" s="4">
        <v>1122396</v>
      </c>
      <c r="U119" s="4">
        <v>2987818</v>
      </c>
      <c r="V119" s="4">
        <v>2971872</v>
      </c>
      <c r="W119" s="4">
        <v>2641613</v>
      </c>
      <c r="X119" s="4">
        <v>2013536</v>
      </c>
      <c r="Y119" s="4">
        <v>2016220</v>
      </c>
      <c r="Z119" s="4">
        <v>1850938</v>
      </c>
      <c r="AA119" s="4">
        <v>219140516.55700001</v>
      </c>
      <c r="AB119" s="4">
        <v>0</v>
      </c>
      <c r="AC119" s="4">
        <v>1</v>
      </c>
      <c r="AD119" s="4">
        <v>5</v>
      </c>
      <c r="AE119" s="4"/>
      <c r="AF119" s="4"/>
      <c r="AG119" s="4">
        <v>219</v>
      </c>
      <c r="AH119" s="4">
        <v>4905770</v>
      </c>
      <c r="AI119" s="4">
        <v>2999476</v>
      </c>
      <c r="AJ119" s="4"/>
      <c r="AK119" s="4"/>
      <c r="AL119" s="4"/>
      <c r="AM119">
        <v>66625.725094612499</v>
      </c>
      <c r="AN119">
        <v>7</v>
      </c>
      <c r="AO119">
        <v>5</v>
      </c>
      <c r="AP119">
        <v>0</v>
      </c>
      <c r="AQ119">
        <v>1</v>
      </c>
      <c r="AR119">
        <v>7157.8269667684499</v>
      </c>
      <c r="AS119">
        <v>1</v>
      </c>
      <c r="AT119">
        <v>126289189.02500001</v>
      </c>
      <c r="AU119">
        <v>0</v>
      </c>
      <c r="AV119">
        <v>0.57629319766685538</v>
      </c>
      <c r="AW119">
        <v>0</v>
      </c>
      <c r="AX119">
        <v>0</v>
      </c>
    </row>
    <row r="120" spans="1:50" x14ac:dyDescent="0.25">
      <c r="A120" s="2" t="s">
        <v>518</v>
      </c>
      <c r="B120" s="3" t="s">
        <v>519</v>
      </c>
      <c r="C120" s="2" t="s">
        <v>520</v>
      </c>
      <c r="D120" s="2" t="s">
        <v>521</v>
      </c>
      <c r="E120" s="4">
        <v>21288</v>
      </c>
      <c r="F120" s="4">
        <v>120774</v>
      </c>
      <c r="G120" s="4">
        <v>7192</v>
      </c>
      <c r="H120" s="4">
        <v>724.3</v>
      </c>
      <c r="I120" s="4">
        <v>31</v>
      </c>
      <c r="J120" s="4">
        <v>1243</v>
      </c>
      <c r="K120" s="4">
        <v>54321</v>
      </c>
      <c r="L120" s="4">
        <v>135813</v>
      </c>
      <c r="M120">
        <v>126183</v>
      </c>
      <c r="N120">
        <v>142466</v>
      </c>
      <c r="O120">
        <v>7.6317729012624499E-2</v>
      </c>
      <c r="P120">
        <v>-4.6698861482739697E-2</v>
      </c>
      <c r="Q120" s="4">
        <v>2.5</v>
      </c>
      <c r="R120" s="4">
        <v>1.1000000000000001</v>
      </c>
      <c r="S120" s="4">
        <v>50764</v>
      </c>
      <c r="T120" s="4">
        <v>3557</v>
      </c>
      <c r="U120" s="4">
        <v>119214</v>
      </c>
      <c r="V120" s="4">
        <v>109682</v>
      </c>
      <c r="W120" s="4">
        <v>122609</v>
      </c>
      <c r="X120" s="4">
        <v>16599</v>
      </c>
      <c r="Y120" s="4">
        <v>16501</v>
      </c>
      <c r="Z120" s="4">
        <v>19857</v>
      </c>
      <c r="AA120" s="4">
        <v>723405368.67299998</v>
      </c>
      <c r="AB120" s="4">
        <v>134897251.08199999</v>
      </c>
      <c r="AC120" s="4">
        <v>0</v>
      </c>
      <c r="AD120" s="4">
        <v>9</v>
      </c>
      <c r="AE120" s="4">
        <v>54024</v>
      </c>
      <c r="AF120" s="4">
        <v>13516</v>
      </c>
      <c r="AG120" s="4">
        <v>22</v>
      </c>
      <c r="AH120" s="4">
        <v>81789</v>
      </c>
      <c r="AI120" s="4">
        <v>40805</v>
      </c>
      <c r="AJ120" s="4"/>
      <c r="AK120" s="4"/>
      <c r="AL120" s="4"/>
      <c r="AM120">
        <v>78980.651544977794</v>
      </c>
      <c r="AN120">
        <v>2</v>
      </c>
      <c r="AO120">
        <v>5</v>
      </c>
      <c r="AP120">
        <v>0</v>
      </c>
      <c r="AQ120">
        <v>0</v>
      </c>
      <c r="AR120">
        <v>22676.485304990001</v>
      </c>
      <c r="AS120">
        <v>3</v>
      </c>
      <c r="AT120">
        <v>20152275.445</v>
      </c>
      <c r="AU120">
        <v>0</v>
      </c>
      <c r="AV120">
        <v>2.7857514358743181E-2</v>
      </c>
      <c r="AW120">
        <v>0.18647532479535334</v>
      </c>
      <c r="AX120">
        <v>0</v>
      </c>
    </row>
    <row r="121" spans="1:50" x14ac:dyDescent="0.25">
      <c r="A121" s="2" t="s">
        <v>524</v>
      </c>
      <c r="B121" s="3" t="s">
        <v>525</v>
      </c>
      <c r="C121" s="2" t="s">
        <v>526</v>
      </c>
      <c r="D121" s="2" t="s">
        <v>527</v>
      </c>
      <c r="E121" s="4">
        <v>31930</v>
      </c>
      <c r="F121" s="4">
        <v>258766</v>
      </c>
      <c r="G121" s="4">
        <v>7135</v>
      </c>
      <c r="H121" s="4">
        <v>104.94</v>
      </c>
      <c r="I121" s="4">
        <v>22</v>
      </c>
      <c r="J121" s="4">
        <v>2144</v>
      </c>
      <c r="K121" s="4">
        <v>146277</v>
      </c>
      <c r="L121" s="4">
        <v>364728</v>
      </c>
      <c r="M121">
        <v>363864</v>
      </c>
      <c r="N121">
        <v>308034</v>
      </c>
      <c r="O121">
        <v>2.37451355451479E-3</v>
      </c>
      <c r="P121">
        <v>0.18405111124096701</v>
      </c>
      <c r="Q121" s="4">
        <v>2.5</v>
      </c>
      <c r="R121" s="4">
        <v>1.4</v>
      </c>
      <c r="S121" s="4">
        <v>120814</v>
      </c>
      <c r="T121" s="4">
        <v>25463</v>
      </c>
      <c r="U121" s="4">
        <v>311258</v>
      </c>
      <c r="V121" s="4">
        <v>308291</v>
      </c>
      <c r="W121" s="4">
        <v>267507</v>
      </c>
      <c r="X121" s="4">
        <v>53470</v>
      </c>
      <c r="Y121" s="4">
        <v>55573</v>
      </c>
      <c r="Z121" s="4">
        <v>40527</v>
      </c>
      <c r="AA121" s="4">
        <v>104932199.081</v>
      </c>
      <c r="AB121" s="4">
        <v>0</v>
      </c>
      <c r="AC121" s="4">
        <v>1</v>
      </c>
      <c r="AD121" s="4">
        <v>4</v>
      </c>
      <c r="AE121" s="4"/>
      <c r="AF121" s="4"/>
      <c r="AG121" s="4">
        <v>16</v>
      </c>
      <c r="AH121" s="4"/>
      <c r="AI121" s="4"/>
      <c r="AJ121" s="4">
        <v>1</v>
      </c>
      <c r="AK121" s="4"/>
      <c r="AL121" s="4"/>
      <c r="AM121">
        <v>44716.924863433203</v>
      </c>
      <c r="AN121">
        <v>2</v>
      </c>
      <c r="AO121">
        <v>5</v>
      </c>
      <c r="AP121">
        <v>0</v>
      </c>
      <c r="AQ121">
        <v>0</v>
      </c>
      <c r="AR121">
        <v>19217.540589684901</v>
      </c>
      <c r="AS121">
        <v>1</v>
      </c>
      <c r="AT121">
        <v>75586653.798999995</v>
      </c>
      <c r="AU121">
        <v>0</v>
      </c>
      <c r="AV121">
        <v>0.72033803218640846</v>
      </c>
      <c r="AW121">
        <v>0</v>
      </c>
      <c r="AX121">
        <v>0</v>
      </c>
    </row>
    <row r="122" spans="1:50" x14ac:dyDescent="0.25">
      <c r="A122" s="2" t="s">
        <v>528</v>
      </c>
      <c r="B122" s="3" t="s">
        <v>529</v>
      </c>
      <c r="C122" s="2" t="s">
        <v>530</v>
      </c>
      <c r="D122" s="2" t="s">
        <v>531</v>
      </c>
      <c r="E122" s="4">
        <v>34709</v>
      </c>
      <c r="F122" s="4">
        <v>130785</v>
      </c>
      <c r="G122" s="4">
        <v>7110</v>
      </c>
      <c r="H122" s="4">
        <v>1055.7</v>
      </c>
      <c r="I122" s="4">
        <v>38</v>
      </c>
      <c r="J122" s="4">
        <v>1112</v>
      </c>
      <c r="K122" s="4">
        <v>57904</v>
      </c>
      <c r="L122" s="4">
        <v>126781</v>
      </c>
      <c r="M122">
        <v>126988</v>
      </c>
      <c r="N122">
        <v>110207</v>
      </c>
      <c r="O122">
        <v>-1.63007528270387E-3</v>
      </c>
      <c r="P122">
        <v>0.15038972116108801</v>
      </c>
      <c r="Q122" s="4">
        <v>2.2000000000000002</v>
      </c>
      <c r="R122" s="4">
        <v>1</v>
      </c>
      <c r="S122" s="4">
        <v>52654</v>
      </c>
      <c r="T122" s="4">
        <v>5250</v>
      </c>
      <c r="U122" s="4">
        <v>115654</v>
      </c>
      <c r="V122" s="4">
        <v>116050</v>
      </c>
      <c r="W122" s="4">
        <v>101618</v>
      </c>
      <c r="X122" s="4">
        <v>11127</v>
      </c>
      <c r="Y122" s="4">
        <v>10938</v>
      </c>
      <c r="Z122" s="4">
        <v>8589</v>
      </c>
      <c r="AA122" s="4">
        <v>1055332617.443</v>
      </c>
      <c r="AB122" s="4">
        <v>133342806.112</v>
      </c>
      <c r="AC122" s="4">
        <v>0</v>
      </c>
      <c r="AD122" s="4">
        <v>12</v>
      </c>
      <c r="AE122" s="4">
        <v>35388</v>
      </c>
      <c r="AF122" s="4">
        <v>10285</v>
      </c>
      <c r="AG122" s="4">
        <v>26</v>
      </c>
      <c r="AH122" s="4">
        <v>91393</v>
      </c>
      <c r="AI122" s="4">
        <v>47619</v>
      </c>
      <c r="AJ122" s="4"/>
      <c r="AK122" s="4"/>
      <c r="AL122" s="4"/>
      <c r="AM122">
        <v>94839.134408003796</v>
      </c>
      <c r="AN122">
        <v>5</v>
      </c>
      <c r="AO122">
        <v>5</v>
      </c>
      <c r="AP122">
        <v>0</v>
      </c>
      <c r="AQ122">
        <v>0</v>
      </c>
      <c r="AR122">
        <v>46779.9178401803</v>
      </c>
      <c r="AS122">
        <v>6</v>
      </c>
      <c r="AT122">
        <v>31100606.151999999</v>
      </c>
      <c r="AU122">
        <v>0</v>
      </c>
      <c r="AV122">
        <v>2.946995633220802E-2</v>
      </c>
      <c r="AW122">
        <v>0.12635144968330522</v>
      </c>
      <c r="AX122">
        <v>0</v>
      </c>
    </row>
    <row r="123" spans="1:50" x14ac:dyDescent="0.25">
      <c r="A123" s="2" t="s">
        <v>532</v>
      </c>
      <c r="B123" s="3" t="s">
        <v>533</v>
      </c>
      <c r="C123" s="2" t="s">
        <v>534</v>
      </c>
      <c r="D123" s="2" t="s">
        <v>535</v>
      </c>
      <c r="E123" s="4">
        <v>29643</v>
      </c>
      <c r="F123" s="4">
        <v>260741</v>
      </c>
      <c r="G123" s="4">
        <v>7072</v>
      </c>
      <c r="H123" s="4">
        <v>719.47</v>
      </c>
      <c r="I123" s="4">
        <v>132</v>
      </c>
      <c r="J123" s="4">
        <v>7204</v>
      </c>
      <c r="K123" s="4">
        <v>317975</v>
      </c>
      <c r="L123" s="4">
        <v>772595</v>
      </c>
      <c r="M123">
        <v>794177</v>
      </c>
      <c r="N123">
        <v>732606</v>
      </c>
      <c r="O123">
        <v>-2.7175302231114799E-2</v>
      </c>
      <c r="P123">
        <v>5.4584592536779601E-2</v>
      </c>
      <c r="Q123" s="4">
        <v>2.4</v>
      </c>
      <c r="R123" s="4">
        <v>2.9</v>
      </c>
      <c r="S123" s="4">
        <v>274990</v>
      </c>
      <c r="T123" s="4">
        <v>42985</v>
      </c>
      <c r="U123" s="4">
        <v>640866</v>
      </c>
      <c r="V123" s="4">
        <v>654658</v>
      </c>
      <c r="W123" s="4">
        <v>612689</v>
      </c>
      <c r="X123" s="4">
        <v>131729</v>
      </c>
      <c r="Y123" s="4">
        <v>139519</v>
      </c>
      <c r="Z123" s="4">
        <v>119917</v>
      </c>
      <c r="AA123" s="4">
        <v>719289564.99199998</v>
      </c>
      <c r="AB123" s="4">
        <v>719289564.99199998</v>
      </c>
      <c r="AC123" s="4">
        <v>0</v>
      </c>
      <c r="AD123" s="4">
        <v>41</v>
      </c>
      <c r="AE123" s="4"/>
      <c r="AF123" s="4"/>
      <c r="AG123" s="4">
        <v>89</v>
      </c>
      <c r="AH123" s="4"/>
      <c r="AI123" s="4"/>
      <c r="AJ123" s="4">
        <v>2</v>
      </c>
      <c r="AK123" s="4"/>
      <c r="AL123" s="4"/>
      <c r="AM123">
        <v>105692.16601340901</v>
      </c>
      <c r="AN123">
        <v>10</v>
      </c>
      <c r="AO123">
        <v>5</v>
      </c>
      <c r="AP123">
        <v>0</v>
      </c>
      <c r="AQ123">
        <v>0</v>
      </c>
      <c r="AR123">
        <v>52170.4066889858</v>
      </c>
      <c r="AS123">
        <v>9</v>
      </c>
      <c r="AT123">
        <v>50811576.914999999</v>
      </c>
      <c r="AU123">
        <v>9508537.0150000006</v>
      </c>
      <c r="AV123">
        <v>7.064133749189748E-2</v>
      </c>
      <c r="AW123">
        <v>1</v>
      </c>
      <c r="AX123">
        <v>1.3219345139680646E-2</v>
      </c>
    </row>
    <row r="124" spans="1:50" x14ac:dyDescent="0.25">
      <c r="A124" s="2" t="s">
        <v>536</v>
      </c>
      <c r="B124" s="3" t="s">
        <v>537</v>
      </c>
      <c r="C124" s="2" t="s">
        <v>538</v>
      </c>
      <c r="D124" s="2" t="s">
        <v>539</v>
      </c>
      <c r="E124" s="4">
        <v>33576</v>
      </c>
      <c r="F124" s="4">
        <v>160162</v>
      </c>
      <c r="G124" s="4">
        <v>7057</v>
      </c>
      <c r="H124" s="4">
        <v>2274.5</v>
      </c>
      <c r="I124" s="4">
        <v>173</v>
      </c>
      <c r="J124" s="4">
        <v>10136</v>
      </c>
      <c r="K124" s="4">
        <v>884886</v>
      </c>
      <c r="L124" s="4">
        <v>1897795</v>
      </c>
      <c r="M124">
        <v>1813163</v>
      </c>
      <c r="N124">
        <v>1436095</v>
      </c>
      <c r="O124">
        <v>4.6676443320319297E-2</v>
      </c>
      <c r="P124">
        <v>0.32149683690842201</v>
      </c>
      <c r="Q124" s="4">
        <v>2.1</v>
      </c>
      <c r="R124" s="4">
        <v>11.2</v>
      </c>
      <c r="S124" s="4">
        <v>730629</v>
      </c>
      <c r="T124" s="4">
        <v>154257</v>
      </c>
      <c r="U124" s="4">
        <v>1608778</v>
      </c>
      <c r="V124" s="4">
        <v>1554848</v>
      </c>
      <c r="W124" s="4">
        <v>1259589</v>
      </c>
      <c r="X124" s="4">
        <v>289017</v>
      </c>
      <c r="Y124" s="4">
        <v>258315</v>
      </c>
      <c r="Z124" s="4">
        <v>176506</v>
      </c>
      <c r="AA124" s="4">
        <v>2277043500.7870002</v>
      </c>
      <c r="AB124" s="4">
        <v>948198066.06900001</v>
      </c>
      <c r="AC124" s="4">
        <v>0</v>
      </c>
      <c r="AD124" s="4"/>
      <c r="AE124" s="4"/>
      <c r="AF124" s="4"/>
      <c r="AG124" s="4">
        <v>81</v>
      </c>
      <c r="AH124" s="4">
        <v>711844</v>
      </c>
      <c r="AI124" s="4">
        <v>393148</v>
      </c>
      <c r="AJ124" s="4"/>
      <c r="AK124" s="4"/>
      <c r="AL124" s="4"/>
      <c r="AM124">
        <v>214223.812317526</v>
      </c>
      <c r="AN124">
        <v>9</v>
      </c>
      <c r="AO124">
        <v>5</v>
      </c>
      <c r="AP124">
        <v>0</v>
      </c>
      <c r="AQ124">
        <v>1</v>
      </c>
      <c r="AR124">
        <v>39896.757128323799</v>
      </c>
      <c r="AS124">
        <v>8</v>
      </c>
      <c r="AT124">
        <v>69291221.285999998</v>
      </c>
      <c r="AU124">
        <v>2540981.9139999999</v>
      </c>
      <c r="AV124">
        <v>3.0430345868250348E-2</v>
      </c>
      <c r="AW124">
        <v>0.4164163160437121</v>
      </c>
      <c r="AX124">
        <v>1.1159127672008798E-3</v>
      </c>
    </row>
    <row r="125" spans="1:50" x14ac:dyDescent="0.25">
      <c r="A125" s="2" t="s">
        <v>540</v>
      </c>
      <c r="B125" s="3" t="s">
        <v>541</v>
      </c>
      <c r="C125" s="2" t="s">
        <v>542</v>
      </c>
      <c r="D125" s="2" t="s">
        <v>543</v>
      </c>
      <c r="E125" s="4">
        <v>25372</v>
      </c>
      <c r="F125" s="4">
        <v>102124</v>
      </c>
      <c r="G125" s="4">
        <v>7035</v>
      </c>
      <c r="H125" s="4">
        <v>1024.83</v>
      </c>
      <c r="I125" s="4">
        <v>115</v>
      </c>
      <c r="J125" s="4">
        <v>7475</v>
      </c>
      <c r="K125" s="4">
        <v>176614</v>
      </c>
      <c r="L125" s="4">
        <v>731612</v>
      </c>
      <c r="M125">
        <v>714660</v>
      </c>
      <c r="N125">
        <v>713818</v>
      </c>
      <c r="O125">
        <v>2.37203705258444E-2</v>
      </c>
      <c r="P125">
        <v>2.49279228038519E-2</v>
      </c>
      <c r="Q125" s="4">
        <v>4.0999999999999996</v>
      </c>
      <c r="R125" s="4">
        <v>7.3</v>
      </c>
      <c r="S125" s="4">
        <v>168805</v>
      </c>
      <c r="T125" s="4">
        <v>7809</v>
      </c>
      <c r="U125" s="4">
        <v>709944</v>
      </c>
      <c r="V125" s="4">
        <v>691512</v>
      </c>
      <c r="W125" s="4">
        <v>690590</v>
      </c>
      <c r="X125" s="4">
        <v>21668</v>
      </c>
      <c r="Y125" s="4">
        <v>23148</v>
      </c>
      <c r="Z125" s="4">
        <v>23228</v>
      </c>
      <c r="AA125" s="4">
        <v>1024505874.2589999</v>
      </c>
      <c r="AB125" s="4">
        <v>1024505874.2589999</v>
      </c>
      <c r="AC125" s="4">
        <v>0</v>
      </c>
      <c r="AD125" s="4">
        <v>47</v>
      </c>
      <c r="AE125" s="4"/>
      <c r="AF125" s="4"/>
      <c r="AG125" s="4">
        <v>63</v>
      </c>
      <c r="AH125" s="4"/>
      <c r="AI125" s="4"/>
      <c r="AJ125" s="4">
        <v>5</v>
      </c>
      <c r="AK125" s="4"/>
      <c r="AL125" s="4"/>
      <c r="AM125">
        <v>102300.61669733901</v>
      </c>
      <c r="AN125">
        <v>4</v>
      </c>
      <c r="AO125">
        <v>5</v>
      </c>
      <c r="AP125">
        <v>0</v>
      </c>
      <c r="AQ125">
        <v>0</v>
      </c>
      <c r="AR125">
        <v>46140.405276684702</v>
      </c>
      <c r="AS125">
        <v>5</v>
      </c>
      <c r="AT125">
        <v>23596984.241</v>
      </c>
      <c r="AU125">
        <v>1650459.0060000001</v>
      </c>
      <c r="AV125">
        <v>2.3032551431749596E-2</v>
      </c>
      <c r="AW125">
        <v>1</v>
      </c>
      <c r="AX125">
        <v>1.6109805199445407E-3</v>
      </c>
    </row>
    <row r="126" spans="1:50" x14ac:dyDescent="0.25">
      <c r="A126" s="2" t="s">
        <v>544</v>
      </c>
      <c r="B126" s="3" t="s">
        <v>545</v>
      </c>
      <c r="C126" s="2" t="s">
        <v>546</v>
      </c>
      <c r="D126" s="2" t="s">
        <v>547</v>
      </c>
      <c r="E126" s="4">
        <v>31138</v>
      </c>
      <c r="F126" s="4">
        <v>211185</v>
      </c>
      <c r="G126" s="4">
        <v>7020</v>
      </c>
      <c r="H126" s="4">
        <v>1991.01</v>
      </c>
      <c r="I126" s="4">
        <v>90</v>
      </c>
      <c r="J126" s="4">
        <v>4073</v>
      </c>
      <c r="K126" s="4">
        <v>143917</v>
      </c>
      <c r="L126" s="4">
        <v>298855</v>
      </c>
      <c r="M126">
        <v>296109</v>
      </c>
      <c r="N126">
        <v>247583</v>
      </c>
      <c r="O126">
        <v>9.2736120820373601E-3</v>
      </c>
      <c r="P126">
        <v>0.207090147546479</v>
      </c>
      <c r="Q126" s="4">
        <v>2.1</v>
      </c>
      <c r="R126" s="4">
        <v>1.4</v>
      </c>
      <c r="S126" s="4">
        <v>125536</v>
      </c>
      <c r="T126" s="4">
        <v>18381</v>
      </c>
      <c r="U126" s="4">
        <v>260209</v>
      </c>
      <c r="V126" s="4">
        <v>256834</v>
      </c>
      <c r="W126" s="4">
        <v>218073</v>
      </c>
      <c r="X126" s="4">
        <v>38646</v>
      </c>
      <c r="Y126" s="4">
        <v>39275</v>
      </c>
      <c r="Z126" s="4">
        <v>29510</v>
      </c>
      <c r="AA126" s="4">
        <v>1990933132.589</v>
      </c>
      <c r="AB126" s="4">
        <v>1090213422.8729999</v>
      </c>
      <c r="AC126" s="4">
        <v>0</v>
      </c>
      <c r="AD126" s="4">
        <v>39</v>
      </c>
      <c r="AE126" s="4">
        <v>111548</v>
      </c>
      <c r="AF126" s="4">
        <v>38857</v>
      </c>
      <c r="AG126" s="4">
        <v>51</v>
      </c>
      <c r="AH126" s="4">
        <v>187307</v>
      </c>
      <c r="AI126" s="4">
        <v>105060</v>
      </c>
      <c r="AJ126" s="4"/>
      <c r="AK126" s="4"/>
      <c r="AL126" s="4"/>
      <c r="AM126">
        <v>213904.25012457999</v>
      </c>
      <c r="AN126">
        <v>7</v>
      </c>
      <c r="AO126">
        <v>5</v>
      </c>
      <c r="AP126">
        <v>0</v>
      </c>
      <c r="AQ126">
        <v>0</v>
      </c>
      <c r="AR126">
        <v>32942.172497267798</v>
      </c>
      <c r="AS126">
        <v>11</v>
      </c>
      <c r="AT126">
        <v>72205714.841999993</v>
      </c>
      <c r="AU126">
        <v>1134254.5090000001</v>
      </c>
      <c r="AV126">
        <v>3.6267272697453189E-2</v>
      </c>
      <c r="AW126">
        <v>0.54758917063944357</v>
      </c>
      <c r="AX126">
        <v>5.6970999700277272E-4</v>
      </c>
    </row>
    <row r="127" spans="1:50" x14ac:dyDescent="0.25">
      <c r="A127" s="2" t="s">
        <v>548</v>
      </c>
      <c r="B127" s="3" t="s">
        <v>549</v>
      </c>
      <c r="C127" s="2" t="s">
        <v>550</v>
      </c>
      <c r="D127" s="2" t="s">
        <v>551</v>
      </c>
      <c r="E127" s="4">
        <v>35896</v>
      </c>
      <c r="F127" s="4">
        <v>406874</v>
      </c>
      <c r="G127" s="4">
        <v>7002</v>
      </c>
      <c r="H127" s="4">
        <v>858.08</v>
      </c>
      <c r="I127" s="4">
        <v>122</v>
      </c>
      <c r="J127" s="4">
        <v>6781</v>
      </c>
      <c r="K127" s="4">
        <v>364326</v>
      </c>
      <c r="L127" s="4">
        <v>734295</v>
      </c>
      <c r="M127">
        <v>717758</v>
      </c>
      <c r="N127">
        <v>701918</v>
      </c>
      <c r="O127">
        <v>2.3039798929444199E-2</v>
      </c>
      <c r="P127">
        <v>4.6126470613376602E-2</v>
      </c>
      <c r="Q127" s="4">
        <v>2</v>
      </c>
      <c r="R127" s="4">
        <v>1.7</v>
      </c>
      <c r="S127" s="4">
        <v>323786</v>
      </c>
      <c r="T127" s="4">
        <v>40540</v>
      </c>
      <c r="U127" s="4">
        <v>634763</v>
      </c>
      <c r="V127" s="4">
        <v>620406</v>
      </c>
      <c r="W127" s="4">
        <v>613559</v>
      </c>
      <c r="X127" s="4">
        <v>99532</v>
      </c>
      <c r="Y127" s="4">
        <v>97352</v>
      </c>
      <c r="Z127" s="4">
        <v>88359</v>
      </c>
      <c r="AA127" s="4">
        <v>857495314.53499997</v>
      </c>
      <c r="AB127" s="4">
        <v>497515714.20899999</v>
      </c>
      <c r="AC127" s="4">
        <v>0</v>
      </c>
      <c r="AD127" s="4">
        <v>36</v>
      </c>
      <c r="AE127" s="4">
        <v>141338</v>
      </c>
      <c r="AF127" s="4">
        <v>55516</v>
      </c>
      <c r="AG127" s="4">
        <v>86</v>
      </c>
      <c r="AH127" s="4">
        <v>592957</v>
      </c>
      <c r="AI127" s="4">
        <v>308810</v>
      </c>
      <c r="AJ127" s="4"/>
      <c r="AK127" s="4"/>
      <c r="AL127" s="4"/>
      <c r="AM127">
        <v>100787.263138169</v>
      </c>
      <c r="AN127">
        <v>4</v>
      </c>
      <c r="AO127">
        <v>5</v>
      </c>
      <c r="AP127">
        <v>0</v>
      </c>
      <c r="AQ127">
        <v>0</v>
      </c>
      <c r="AR127">
        <v>33227.124302046199</v>
      </c>
      <c r="AS127">
        <v>11</v>
      </c>
      <c r="AT127">
        <v>61364659.522</v>
      </c>
      <c r="AU127">
        <v>34260454.223999999</v>
      </c>
      <c r="AV127">
        <v>7.156267618240765E-2</v>
      </c>
      <c r="AW127">
        <v>0.58019642297263319</v>
      </c>
      <c r="AX127">
        <v>3.9954100790135116E-2</v>
      </c>
    </row>
    <row r="128" spans="1:50" x14ac:dyDescent="0.25">
      <c r="A128" s="2" t="s">
        <v>552</v>
      </c>
      <c r="B128" s="3" t="s">
        <v>553</v>
      </c>
      <c r="C128" s="2" t="s">
        <v>554</v>
      </c>
      <c r="D128" s="2" t="s">
        <v>555</v>
      </c>
      <c r="E128" s="4">
        <v>33779</v>
      </c>
      <c r="F128" s="4">
        <v>433659</v>
      </c>
      <c r="G128" s="4">
        <v>7000</v>
      </c>
      <c r="H128" s="4">
        <v>1795.75</v>
      </c>
      <c r="I128" s="4">
        <v>176</v>
      </c>
      <c r="J128" s="4">
        <v>5356</v>
      </c>
      <c r="K128" s="4">
        <v>356464</v>
      </c>
      <c r="L128" s="4">
        <v>858659</v>
      </c>
      <c r="M128">
        <v>879938</v>
      </c>
      <c r="N128">
        <v>743567</v>
      </c>
      <c r="O128">
        <v>-2.4182385577165701E-2</v>
      </c>
      <c r="P128">
        <v>0.15478363079588001</v>
      </c>
      <c r="Q128" s="4">
        <v>2.4</v>
      </c>
      <c r="R128" s="4">
        <v>1.9</v>
      </c>
      <c r="S128" s="4">
        <v>314609</v>
      </c>
      <c r="T128" s="4">
        <v>41855</v>
      </c>
      <c r="U128" s="4">
        <v>758239</v>
      </c>
      <c r="V128" s="4">
        <v>768576</v>
      </c>
      <c r="W128" s="4">
        <v>649976</v>
      </c>
      <c r="X128" s="4">
        <v>100420</v>
      </c>
      <c r="Y128" s="4">
        <v>111362</v>
      </c>
      <c r="Z128" s="4">
        <v>93591</v>
      </c>
      <c r="AA128" s="4">
        <v>1795632654.0179999</v>
      </c>
      <c r="AB128" s="4">
        <v>269543167.50099999</v>
      </c>
      <c r="AC128" s="4">
        <v>0</v>
      </c>
      <c r="AD128" s="4">
        <v>36</v>
      </c>
      <c r="AE128" s="4">
        <v>206719</v>
      </c>
      <c r="AF128" s="4">
        <v>60590</v>
      </c>
      <c r="AG128" s="4">
        <v>120</v>
      </c>
      <c r="AH128" s="4"/>
      <c r="AI128" s="4"/>
      <c r="AJ128" s="4">
        <v>2</v>
      </c>
      <c r="AK128" s="4"/>
      <c r="AL128" s="4"/>
      <c r="AM128">
        <v>218014.11923683999</v>
      </c>
      <c r="AN128">
        <v>13</v>
      </c>
      <c r="AO128">
        <v>5</v>
      </c>
      <c r="AP128">
        <v>0</v>
      </c>
      <c r="AQ128">
        <v>1</v>
      </c>
      <c r="AR128">
        <v>9407.1256628470892</v>
      </c>
      <c r="AS128">
        <v>19</v>
      </c>
      <c r="AT128">
        <v>134510628.42300001</v>
      </c>
      <c r="AU128">
        <v>0</v>
      </c>
      <c r="AV128">
        <v>7.4909880994875042E-2</v>
      </c>
      <c r="AW128">
        <v>0.15011041757224472</v>
      </c>
      <c r="AX128">
        <v>0</v>
      </c>
    </row>
    <row r="129" spans="1:50" x14ac:dyDescent="0.25">
      <c r="A129" s="2" t="s">
        <v>556</v>
      </c>
      <c r="B129" s="3" t="s">
        <v>557</v>
      </c>
      <c r="C129" s="2" t="s">
        <v>558</v>
      </c>
      <c r="D129" s="2" t="s">
        <v>559</v>
      </c>
      <c r="E129" s="4">
        <v>31466</v>
      </c>
      <c r="F129" s="4">
        <v>197877</v>
      </c>
      <c r="G129" s="4">
        <v>6971</v>
      </c>
      <c r="H129" s="4">
        <v>459.35</v>
      </c>
      <c r="I129" s="4">
        <v>47</v>
      </c>
      <c r="J129" s="4">
        <v>2821</v>
      </c>
      <c r="K129" s="4">
        <v>94254</v>
      </c>
      <c r="L129" s="4">
        <v>249095</v>
      </c>
      <c r="M129">
        <v>276095</v>
      </c>
      <c r="N129">
        <v>230475</v>
      </c>
      <c r="O129">
        <v>-9.7792426519857298E-2</v>
      </c>
      <c r="P129">
        <v>8.0789673500379702E-2</v>
      </c>
      <c r="Q129" s="4">
        <v>2.6</v>
      </c>
      <c r="R129" s="4">
        <v>1.3</v>
      </c>
      <c r="S129" s="4">
        <v>80376</v>
      </c>
      <c r="T129" s="4">
        <v>13878</v>
      </c>
      <c r="U129" s="4">
        <v>205911</v>
      </c>
      <c r="V129" s="4">
        <v>229248</v>
      </c>
      <c r="W129" s="4">
        <v>190496</v>
      </c>
      <c r="X129" s="4">
        <v>43184</v>
      </c>
      <c r="Y129" s="4">
        <v>46847</v>
      </c>
      <c r="Z129" s="4">
        <v>39979</v>
      </c>
      <c r="AA129" s="4">
        <v>459129322.56999999</v>
      </c>
      <c r="AB129" s="4">
        <v>130179373.348</v>
      </c>
      <c r="AC129" s="4">
        <v>0</v>
      </c>
      <c r="AD129" s="4">
        <v>7</v>
      </c>
      <c r="AE129" s="4"/>
      <c r="AF129" s="4"/>
      <c r="AG129" s="4">
        <v>38</v>
      </c>
      <c r="AH129" s="4">
        <v>160260</v>
      </c>
      <c r="AI129" s="4">
        <v>86061</v>
      </c>
      <c r="AJ129" s="4">
        <v>2</v>
      </c>
      <c r="AK129" s="4"/>
      <c r="AL129" s="4"/>
      <c r="AM129">
        <v>72141.458044677303</v>
      </c>
      <c r="AN129">
        <v>5</v>
      </c>
      <c r="AO129">
        <v>5</v>
      </c>
      <c r="AP129">
        <v>0</v>
      </c>
      <c r="AQ129">
        <v>0</v>
      </c>
      <c r="AR129">
        <v>30065.7305049243</v>
      </c>
      <c r="AS129">
        <v>10</v>
      </c>
      <c r="AT129">
        <v>63425806.292000003</v>
      </c>
      <c r="AU129">
        <v>0</v>
      </c>
      <c r="AV129">
        <v>0.13814366274184101</v>
      </c>
      <c r="AW129">
        <v>0.28353530682665673</v>
      </c>
      <c r="AX129">
        <v>0</v>
      </c>
    </row>
    <row r="130" spans="1:50" x14ac:dyDescent="0.25">
      <c r="A130" s="2" t="s">
        <v>560</v>
      </c>
      <c r="B130" s="3" t="s">
        <v>561</v>
      </c>
      <c r="C130" s="2" t="s">
        <v>562</v>
      </c>
      <c r="D130" s="2" t="s">
        <v>563</v>
      </c>
      <c r="E130" s="4">
        <v>28272</v>
      </c>
      <c r="F130" s="4">
        <v>187940</v>
      </c>
      <c r="G130" s="4">
        <v>6935</v>
      </c>
      <c r="H130" s="4">
        <v>1248.73</v>
      </c>
      <c r="I130" s="4">
        <v>138</v>
      </c>
      <c r="J130" s="4">
        <v>6127</v>
      </c>
      <c r="K130" s="4">
        <v>313606</v>
      </c>
      <c r="L130" s="4">
        <v>892784</v>
      </c>
      <c r="M130">
        <v>844175</v>
      </c>
      <c r="N130">
        <v>888285</v>
      </c>
      <c r="O130">
        <v>5.7581662569964803E-2</v>
      </c>
      <c r="P130">
        <v>5.0648159093083E-3</v>
      </c>
      <c r="Q130" s="4">
        <v>2.8</v>
      </c>
      <c r="R130" s="4">
        <v>4.5999999999999996</v>
      </c>
      <c r="S130" s="4">
        <v>266696</v>
      </c>
      <c r="T130" s="4">
        <v>46910</v>
      </c>
      <c r="U130" s="4">
        <v>731473</v>
      </c>
      <c r="V130" s="4">
        <v>688010</v>
      </c>
      <c r="W130" s="4">
        <v>735873</v>
      </c>
      <c r="X130" s="4">
        <v>161311</v>
      </c>
      <c r="Y130" s="4">
        <v>156165</v>
      </c>
      <c r="Z130" s="4">
        <v>152412</v>
      </c>
      <c r="AA130" s="4">
        <v>1253006779.0969999</v>
      </c>
      <c r="AB130" s="4">
        <v>1287949739.414</v>
      </c>
      <c r="AC130" s="4">
        <v>0</v>
      </c>
      <c r="AD130" s="4">
        <v>58</v>
      </c>
      <c r="AE130" s="4">
        <v>486818</v>
      </c>
      <c r="AF130" s="4">
        <v>158464</v>
      </c>
      <c r="AG130" s="4">
        <v>59</v>
      </c>
      <c r="AH130" s="4"/>
      <c r="AI130" s="4"/>
      <c r="AJ130" s="4">
        <v>3</v>
      </c>
      <c r="AK130" s="4"/>
      <c r="AL130" s="4"/>
      <c r="AM130">
        <v>111985.944306392</v>
      </c>
      <c r="AN130">
        <v>8</v>
      </c>
      <c r="AO130">
        <v>5</v>
      </c>
      <c r="AP130">
        <v>0</v>
      </c>
      <c r="AQ130">
        <v>0</v>
      </c>
      <c r="AR130">
        <v>51699.103390406803</v>
      </c>
      <c r="AS130">
        <v>6</v>
      </c>
      <c r="AT130">
        <v>37084024.693999998</v>
      </c>
      <c r="AU130">
        <v>0</v>
      </c>
      <c r="AV130">
        <v>2.9596028778651313E-2</v>
      </c>
      <c r="AW130">
        <v>1.0278872875230431</v>
      </c>
      <c r="AX130">
        <v>0</v>
      </c>
    </row>
    <row r="131" spans="1:50" x14ac:dyDescent="0.25">
      <c r="A131" s="2" t="s">
        <v>564</v>
      </c>
      <c r="B131" s="3" t="s">
        <v>565</v>
      </c>
      <c r="C131" s="2" t="s">
        <v>566</v>
      </c>
      <c r="D131" s="2" t="s">
        <v>567</v>
      </c>
      <c r="E131" s="4">
        <v>45078</v>
      </c>
      <c r="F131" s="4">
        <v>306530</v>
      </c>
      <c r="G131" s="4">
        <v>6904</v>
      </c>
      <c r="H131" s="4">
        <v>1511.39</v>
      </c>
      <c r="I131" s="4">
        <v>150</v>
      </c>
      <c r="J131" s="4">
        <v>9270</v>
      </c>
      <c r="K131" s="4">
        <v>396714</v>
      </c>
      <c r="L131" s="4">
        <v>840132</v>
      </c>
      <c r="M131">
        <v>835913</v>
      </c>
      <c r="N131">
        <v>722304</v>
      </c>
      <c r="O131">
        <v>5.04717596209181E-3</v>
      </c>
      <c r="P131">
        <v>0.16312799043062201</v>
      </c>
      <c r="Q131" s="4">
        <v>2.1</v>
      </c>
      <c r="R131" s="4">
        <v>2.7</v>
      </c>
      <c r="S131" s="4">
        <v>347295</v>
      </c>
      <c r="T131" s="4">
        <v>49419</v>
      </c>
      <c r="U131" s="4">
        <v>732590</v>
      </c>
      <c r="V131" s="4">
        <v>718347</v>
      </c>
      <c r="W131" s="4">
        <v>621450</v>
      </c>
      <c r="X131" s="4">
        <v>107542</v>
      </c>
      <c r="Y131" s="4">
        <v>117566</v>
      </c>
      <c r="Z131" s="4">
        <v>100854</v>
      </c>
      <c r="AA131" s="4">
        <v>1513078675.7460001</v>
      </c>
      <c r="AB131" s="4">
        <v>219075987.245</v>
      </c>
      <c r="AC131" s="4">
        <v>0</v>
      </c>
      <c r="AD131" s="4">
        <v>48</v>
      </c>
      <c r="AE131" s="4">
        <v>253470</v>
      </c>
      <c r="AF131" s="4">
        <v>97246</v>
      </c>
      <c r="AG131" s="4">
        <v>102</v>
      </c>
      <c r="AH131" s="4">
        <v>586662</v>
      </c>
      <c r="AI131" s="4">
        <v>299468</v>
      </c>
      <c r="AJ131" s="4"/>
      <c r="AK131" s="4"/>
      <c r="AL131" s="4"/>
      <c r="AM131">
        <v>106235.698677466</v>
      </c>
      <c r="AN131">
        <v>10</v>
      </c>
      <c r="AO131">
        <v>5</v>
      </c>
      <c r="AP131">
        <v>0</v>
      </c>
      <c r="AQ131">
        <v>0</v>
      </c>
      <c r="AR131">
        <v>64288.935507106202</v>
      </c>
      <c r="AS131">
        <v>7</v>
      </c>
      <c r="AT131">
        <v>55714347.270000003</v>
      </c>
      <c r="AU131">
        <v>0</v>
      </c>
      <c r="AV131">
        <v>3.6821844206171836E-2</v>
      </c>
      <c r="AW131">
        <v>0.14478823259933127</v>
      </c>
      <c r="AX131">
        <v>0</v>
      </c>
    </row>
    <row r="132" spans="1:50" x14ac:dyDescent="0.25">
      <c r="A132" s="2" t="s">
        <v>568</v>
      </c>
      <c r="B132" s="3" t="s">
        <v>569</v>
      </c>
      <c r="C132" s="2" t="s">
        <v>570</v>
      </c>
      <c r="D132" s="2" t="s">
        <v>571</v>
      </c>
      <c r="E132" s="4">
        <v>36389</v>
      </c>
      <c r="F132" s="4">
        <v>451514</v>
      </c>
      <c r="G132" s="4">
        <v>6817</v>
      </c>
      <c r="H132" s="4">
        <v>704.71</v>
      </c>
      <c r="I132" s="4">
        <v>112</v>
      </c>
      <c r="J132" s="4">
        <v>7631</v>
      </c>
      <c r="K132" s="4">
        <v>504288</v>
      </c>
      <c r="L132" s="4">
        <v>1360508</v>
      </c>
      <c r="M132">
        <v>1414702</v>
      </c>
      <c r="N132">
        <v>1158611</v>
      </c>
      <c r="O132">
        <v>-3.8307714274808398E-2</v>
      </c>
      <c r="P132">
        <v>0.174257796620263</v>
      </c>
      <c r="Q132" s="4">
        <v>2.7</v>
      </c>
      <c r="R132" s="4">
        <v>2.9</v>
      </c>
      <c r="S132" s="4">
        <v>387144</v>
      </c>
      <c r="T132" s="4">
        <v>117144</v>
      </c>
      <c r="U132" s="4">
        <v>1116641</v>
      </c>
      <c r="V132" s="4">
        <v>1176800</v>
      </c>
      <c r="W132" s="4">
        <v>919206</v>
      </c>
      <c r="X132" s="4">
        <v>243867</v>
      </c>
      <c r="Y132" s="4">
        <v>237902</v>
      </c>
      <c r="Z132" s="4">
        <v>239405</v>
      </c>
      <c r="AA132" s="4">
        <v>704349089.98899996</v>
      </c>
      <c r="AB132" s="4">
        <v>425274739.20700002</v>
      </c>
      <c r="AC132" s="4">
        <v>0</v>
      </c>
      <c r="AD132" s="4">
        <v>14</v>
      </c>
      <c r="AE132" s="4"/>
      <c r="AF132" s="4"/>
      <c r="AG132" s="4">
        <v>94</v>
      </c>
      <c r="AH132" s="4">
        <v>836559</v>
      </c>
      <c r="AI132" s="4">
        <v>471002</v>
      </c>
      <c r="AJ132" s="4">
        <v>1</v>
      </c>
      <c r="AK132" s="4"/>
      <c r="AL132" s="4"/>
      <c r="AM132">
        <v>157237.57236636401</v>
      </c>
      <c r="AN132">
        <v>21</v>
      </c>
      <c r="AO132">
        <v>5</v>
      </c>
      <c r="AP132">
        <v>0</v>
      </c>
      <c r="AQ132">
        <v>0</v>
      </c>
      <c r="AR132">
        <v>27901.529492317601</v>
      </c>
      <c r="AS132">
        <v>10</v>
      </c>
      <c r="AT132">
        <v>131898254.45200001</v>
      </c>
      <c r="AU132">
        <v>0</v>
      </c>
      <c r="AV132">
        <v>0.1872626178221653</v>
      </c>
      <c r="AW132">
        <v>0.6037840401180069</v>
      </c>
      <c r="AX132">
        <v>0</v>
      </c>
    </row>
    <row r="133" spans="1:50" x14ac:dyDescent="0.25">
      <c r="A133" s="2" t="s">
        <v>572</v>
      </c>
      <c r="B133" s="3" t="s">
        <v>573</v>
      </c>
      <c r="C133" s="2" t="s">
        <v>574</v>
      </c>
      <c r="D133" s="2" t="s">
        <v>575</v>
      </c>
      <c r="E133" s="4">
        <v>31856</v>
      </c>
      <c r="F133" s="4">
        <v>178353</v>
      </c>
      <c r="G133" s="4">
        <v>6791</v>
      </c>
      <c r="H133" s="4">
        <v>1971.33</v>
      </c>
      <c r="I133" s="4">
        <v>238</v>
      </c>
      <c r="J133" s="4">
        <v>8788</v>
      </c>
      <c r="K133" s="4">
        <v>729934</v>
      </c>
      <c r="L133" s="4">
        <v>1317478</v>
      </c>
      <c r="M133">
        <v>1302829</v>
      </c>
      <c r="N133">
        <v>1103399</v>
      </c>
      <c r="O133">
        <v>1.12439928801094E-2</v>
      </c>
      <c r="P133">
        <v>0.19401775785549899</v>
      </c>
      <c r="Q133" s="4">
        <v>1.8</v>
      </c>
      <c r="R133" s="4">
        <v>7.1</v>
      </c>
      <c r="S133" s="4">
        <v>462218</v>
      </c>
      <c r="T133" s="4">
        <v>267716</v>
      </c>
      <c r="U133" s="4">
        <v>944983</v>
      </c>
      <c r="V133" s="4">
        <v>922884</v>
      </c>
      <c r="W133" s="4">
        <v>737105</v>
      </c>
      <c r="X133" s="4">
        <v>372495</v>
      </c>
      <c r="Y133" s="4">
        <v>379945</v>
      </c>
      <c r="Z133" s="4">
        <v>366294</v>
      </c>
      <c r="AA133" s="4">
        <v>1974406887.928</v>
      </c>
      <c r="AB133" s="4">
        <v>800370385.48500001</v>
      </c>
      <c r="AC133" s="4">
        <v>0</v>
      </c>
      <c r="AD133" s="4">
        <v>70</v>
      </c>
      <c r="AE133" s="4">
        <v>358103</v>
      </c>
      <c r="AF133" s="4">
        <v>132384</v>
      </c>
      <c r="AG133" s="4">
        <v>168</v>
      </c>
      <c r="AH133" s="4">
        <v>959375</v>
      </c>
      <c r="AI133" s="4">
        <v>597550</v>
      </c>
      <c r="AJ133" s="4"/>
      <c r="AK133" s="4"/>
      <c r="AL133" s="4"/>
      <c r="AM133">
        <v>143738.386553883</v>
      </c>
      <c r="AN133">
        <v>6</v>
      </c>
      <c r="AO133">
        <v>5</v>
      </c>
      <c r="AP133">
        <v>0</v>
      </c>
      <c r="AQ133">
        <v>0</v>
      </c>
      <c r="AR133">
        <v>51974.699098557801</v>
      </c>
      <c r="AS133">
        <v>8</v>
      </c>
      <c r="AT133">
        <v>27614844.243000001</v>
      </c>
      <c r="AU133">
        <v>1020440.062</v>
      </c>
      <c r="AV133">
        <v>1.3986399871193633E-2</v>
      </c>
      <c r="AW133">
        <v>0.40537256549227907</v>
      </c>
      <c r="AX133">
        <v>5.1683372269374498E-4</v>
      </c>
    </row>
    <row r="134" spans="1:50" x14ac:dyDescent="0.25">
      <c r="A134" s="2" t="s">
        <v>576</v>
      </c>
      <c r="B134" s="3" t="s">
        <v>577</v>
      </c>
      <c r="C134" s="2" t="s">
        <v>578</v>
      </c>
      <c r="D134" s="2" t="s">
        <v>579</v>
      </c>
      <c r="E134" s="4">
        <v>27796</v>
      </c>
      <c r="F134" s="4">
        <v>108509</v>
      </c>
      <c r="G134" s="4">
        <v>6771</v>
      </c>
      <c r="H134" s="4">
        <v>1458.91</v>
      </c>
      <c r="I134" s="4">
        <v>107</v>
      </c>
      <c r="J134" s="4">
        <v>6432</v>
      </c>
      <c r="K134" s="4">
        <v>219678</v>
      </c>
      <c r="L134" s="4">
        <v>534979</v>
      </c>
      <c r="M134">
        <v>538086</v>
      </c>
      <c r="N134">
        <v>484530</v>
      </c>
      <c r="O134">
        <v>-5.7741699282271002E-3</v>
      </c>
      <c r="P134">
        <v>0.104119455967639</v>
      </c>
      <c r="Q134" s="4">
        <v>2.4</v>
      </c>
      <c r="R134" s="4">
        <v>5.0999999999999996</v>
      </c>
      <c r="S134" s="4">
        <v>205329</v>
      </c>
      <c r="T134" s="4">
        <v>14349</v>
      </c>
      <c r="U134" s="4">
        <v>506805</v>
      </c>
      <c r="V134" s="4">
        <v>509361</v>
      </c>
      <c r="W134" s="4">
        <v>458685</v>
      </c>
      <c r="X134" s="4">
        <v>28174</v>
      </c>
      <c r="Y134" s="4">
        <v>28725</v>
      </c>
      <c r="Z134" s="4">
        <v>25845</v>
      </c>
      <c r="AA134" s="4">
        <v>1457756833.2409999</v>
      </c>
      <c r="AB134" s="4">
        <v>489495037.32499999</v>
      </c>
      <c r="AC134" s="4">
        <v>0</v>
      </c>
      <c r="AD134" s="4">
        <v>46</v>
      </c>
      <c r="AE134" s="4"/>
      <c r="AF134" s="4"/>
      <c r="AG134" s="4">
        <v>60</v>
      </c>
      <c r="AH134" s="4"/>
      <c r="AI134" s="4"/>
      <c r="AJ134" s="4">
        <v>1</v>
      </c>
      <c r="AK134" s="4"/>
      <c r="AL134" s="4"/>
      <c r="AM134">
        <v>64251.733762092197</v>
      </c>
      <c r="AN134">
        <v>4</v>
      </c>
      <c r="AO134">
        <v>5</v>
      </c>
      <c r="AP134">
        <v>0</v>
      </c>
      <c r="AQ134">
        <v>0</v>
      </c>
      <c r="AR134">
        <v>84644.168481855406</v>
      </c>
      <c r="AS134">
        <v>4</v>
      </c>
      <c r="AT134">
        <v>17914761.607999999</v>
      </c>
      <c r="AU134">
        <v>0</v>
      </c>
      <c r="AV134">
        <v>1.2289266082993066E-2</v>
      </c>
      <c r="AW134">
        <v>0.33578648109418635</v>
      </c>
      <c r="AX134">
        <v>0</v>
      </c>
    </row>
    <row r="135" spans="1:50" x14ac:dyDescent="0.25">
      <c r="A135" s="2" t="s">
        <v>580</v>
      </c>
      <c r="B135" s="3" t="s">
        <v>581</v>
      </c>
      <c r="C135" s="2" t="s">
        <v>582</v>
      </c>
      <c r="D135" s="2" t="s">
        <v>583</v>
      </c>
      <c r="E135" s="4">
        <v>30620</v>
      </c>
      <c r="F135" s="4">
        <v>258760</v>
      </c>
      <c r="G135" s="4">
        <v>6760</v>
      </c>
      <c r="H135" s="4">
        <v>941.49</v>
      </c>
      <c r="I135" s="4">
        <v>89</v>
      </c>
      <c r="J135" s="4">
        <v>4172</v>
      </c>
      <c r="K135" s="4">
        <v>247732</v>
      </c>
      <c r="L135" s="4">
        <v>607928</v>
      </c>
      <c r="M135">
        <v>575956</v>
      </c>
      <c r="N135">
        <v>530188</v>
      </c>
      <c r="O135">
        <v>5.5511184882178502E-2</v>
      </c>
      <c r="P135">
        <v>0.14662723411318199</v>
      </c>
      <c r="Q135" s="4">
        <v>2.5</v>
      </c>
      <c r="R135" s="4">
        <v>2.2999999999999998</v>
      </c>
      <c r="S135" s="4">
        <v>183955</v>
      </c>
      <c r="T135" s="4">
        <v>63777</v>
      </c>
      <c r="U135" s="4">
        <v>400679</v>
      </c>
      <c r="V135" s="4">
        <v>378291</v>
      </c>
      <c r="W135" s="4">
        <v>329327</v>
      </c>
      <c r="X135" s="4">
        <v>207249</v>
      </c>
      <c r="Y135" s="4">
        <v>197665</v>
      </c>
      <c r="Z135" s="4">
        <v>200861</v>
      </c>
      <c r="AA135" s="4">
        <v>940694843.24199998</v>
      </c>
      <c r="AB135" s="4">
        <v>332868560.85399997</v>
      </c>
      <c r="AC135" s="4">
        <v>0</v>
      </c>
      <c r="AD135" s="4">
        <v>19</v>
      </c>
      <c r="AE135" s="4"/>
      <c r="AF135" s="4"/>
      <c r="AG135" s="4">
        <v>58</v>
      </c>
      <c r="AH135" s="4"/>
      <c r="AI135" s="4"/>
      <c r="AJ135" s="4"/>
      <c r="AK135" s="4"/>
      <c r="AL135" s="4"/>
      <c r="AM135">
        <v>96691.536802955801</v>
      </c>
      <c r="AN135">
        <v>5</v>
      </c>
      <c r="AO135">
        <v>5</v>
      </c>
      <c r="AP135">
        <v>0</v>
      </c>
      <c r="AQ135">
        <v>0</v>
      </c>
      <c r="AR135">
        <v>51314.7461350495</v>
      </c>
      <c r="AS135">
        <v>3</v>
      </c>
      <c r="AT135">
        <v>40052860.131999999</v>
      </c>
      <c r="AU135">
        <v>0</v>
      </c>
      <c r="AV135">
        <v>4.2577952265542646E-2</v>
      </c>
      <c r="AW135">
        <v>0.35385392324125597</v>
      </c>
      <c r="AX135">
        <v>0</v>
      </c>
    </row>
    <row r="136" spans="1:50" x14ac:dyDescent="0.25">
      <c r="A136" s="2" t="s">
        <v>584</v>
      </c>
      <c r="B136" s="3" t="s">
        <v>585</v>
      </c>
      <c r="C136" s="2" t="s">
        <v>586</v>
      </c>
      <c r="D136" s="2" t="s">
        <v>587</v>
      </c>
      <c r="E136" s="4">
        <v>28075</v>
      </c>
      <c r="F136" s="4">
        <v>198413</v>
      </c>
      <c r="G136" s="4">
        <v>6745</v>
      </c>
      <c r="H136" s="4">
        <v>1393.02</v>
      </c>
      <c r="I136" s="4">
        <v>862</v>
      </c>
      <c r="J136" s="4">
        <v>69278</v>
      </c>
      <c r="K136" s="4">
        <v>1840805</v>
      </c>
      <c r="L136" s="4">
        <v>8986379</v>
      </c>
      <c r="M136">
        <v>8664740</v>
      </c>
      <c r="N136">
        <v>5957599</v>
      </c>
      <c r="O136">
        <v>3.7120444468039498E-2</v>
      </c>
      <c r="P136">
        <v>0.50838936961014003</v>
      </c>
      <c r="Q136" s="4">
        <v>4.9000000000000004</v>
      </c>
      <c r="R136" s="4">
        <v>44.8</v>
      </c>
      <c r="S136" s="4">
        <v>1705536</v>
      </c>
      <c r="T136" s="4">
        <v>135269</v>
      </c>
      <c r="U136" s="4">
        <v>8659175</v>
      </c>
      <c r="V136" s="4">
        <v>8356699</v>
      </c>
      <c r="W136" s="4">
        <v>5617120</v>
      </c>
      <c r="X136" s="4">
        <v>327204</v>
      </c>
      <c r="Y136" s="4">
        <v>308041</v>
      </c>
      <c r="Z136" s="4">
        <v>340479</v>
      </c>
      <c r="AA136" s="4">
        <v>1399160222.3</v>
      </c>
      <c r="AB136" s="4">
        <v>304193067.509</v>
      </c>
      <c r="AC136" s="4">
        <v>0</v>
      </c>
      <c r="AD136" s="4">
        <v>652</v>
      </c>
      <c r="AE136" s="4">
        <v>5869136</v>
      </c>
      <c r="AF136" s="4">
        <v>1032785</v>
      </c>
      <c r="AG136" s="4">
        <v>194</v>
      </c>
      <c r="AH136" s="4">
        <v>2184600</v>
      </c>
      <c r="AI136" s="4">
        <v>761006</v>
      </c>
      <c r="AJ136" s="4">
        <v>16</v>
      </c>
      <c r="AK136" s="4">
        <v>932643</v>
      </c>
      <c r="AL136" s="4">
        <v>47014</v>
      </c>
      <c r="AM136">
        <v>134307.219243403</v>
      </c>
      <c r="AN136">
        <v>11</v>
      </c>
      <c r="AO136">
        <v>5</v>
      </c>
      <c r="AP136">
        <v>1</v>
      </c>
      <c r="AQ136">
        <v>0</v>
      </c>
      <c r="AR136">
        <v>47720.258942260603</v>
      </c>
      <c r="AS136">
        <v>12</v>
      </c>
      <c r="AT136">
        <v>63156761.858000003</v>
      </c>
      <c r="AU136">
        <v>0</v>
      </c>
      <c r="AV136">
        <v>4.5139049017688761E-2</v>
      </c>
      <c r="AW136">
        <v>0.21741117468945359</v>
      </c>
      <c r="AX136">
        <v>0</v>
      </c>
    </row>
    <row r="137" spans="1:50" x14ac:dyDescent="0.25">
      <c r="A137" s="2" t="s">
        <v>588</v>
      </c>
      <c r="B137" s="3" t="s">
        <v>589</v>
      </c>
      <c r="C137" s="2" t="s">
        <v>590</v>
      </c>
      <c r="D137" s="2" t="s">
        <v>591</v>
      </c>
      <c r="E137" s="4">
        <v>26380</v>
      </c>
      <c r="F137" s="4">
        <v>157496</v>
      </c>
      <c r="G137" s="4">
        <v>6740</v>
      </c>
      <c r="H137" s="4">
        <v>675.67</v>
      </c>
      <c r="I137" s="4">
        <v>88</v>
      </c>
      <c r="J137" s="4">
        <v>6907</v>
      </c>
      <c r="K137" s="4">
        <v>258010</v>
      </c>
      <c r="L137" s="4">
        <v>826887</v>
      </c>
      <c r="M137">
        <v>850258</v>
      </c>
      <c r="N137">
        <v>775642</v>
      </c>
      <c r="O137">
        <v>-2.7486951019572901E-2</v>
      </c>
      <c r="P137">
        <v>6.6067850889972399E-2</v>
      </c>
      <c r="Q137" s="4">
        <v>3.2</v>
      </c>
      <c r="R137" s="4">
        <v>5.2</v>
      </c>
      <c r="S137" s="4">
        <v>239248</v>
      </c>
      <c r="T137" s="4">
        <v>18762</v>
      </c>
      <c r="U137" s="4">
        <v>782323</v>
      </c>
      <c r="V137" s="4">
        <v>809110</v>
      </c>
      <c r="W137" s="4">
        <v>731864</v>
      </c>
      <c r="X137" s="4">
        <v>44564</v>
      </c>
      <c r="Y137" s="4">
        <v>41148</v>
      </c>
      <c r="Z137" s="4">
        <v>43778</v>
      </c>
      <c r="AA137" s="4">
        <v>677216133.324</v>
      </c>
      <c r="AB137" s="4">
        <v>418378704.80000001</v>
      </c>
      <c r="AC137" s="4">
        <v>0</v>
      </c>
      <c r="AD137" s="4">
        <v>24</v>
      </c>
      <c r="AE137" s="4">
        <v>237908</v>
      </c>
      <c r="AF137" s="4">
        <v>100561</v>
      </c>
      <c r="AG137" s="4">
        <v>60</v>
      </c>
      <c r="AH137" s="4">
        <v>264110</v>
      </c>
      <c r="AI137" s="4">
        <v>141920</v>
      </c>
      <c r="AJ137" s="4">
        <v>4</v>
      </c>
      <c r="AK137" s="4">
        <v>324869</v>
      </c>
      <c r="AL137" s="4">
        <v>15529</v>
      </c>
      <c r="AM137">
        <v>75680.125970114997</v>
      </c>
      <c r="AN137">
        <v>7</v>
      </c>
      <c r="AO137">
        <v>5</v>
      </c>
      <c r="AP137">
        <v>0</v>
      </c>
      <c r="AQ137">
        <v>0</v>
      </c>
      <c r="AR137">
        <v>39445.635617434498</v>
      </c>
      <c r="AS137">
        <v>6</v>
      </c>
      <c r="AT137">
        <v>34268536.064000003</v>
      </c>
      <c r="AU137">
        <v>0</v>
      </c>
      <c r="AV137">
        <v>5.0602066870141932E-2</v>
      </c>
      <c r="AW137">
        <v>0.61779199315063482</v>
      </c>
      <c r="AX137">
        <v>0</v>
      </c>
    </row>
    <row r="138" spans="1:50" x14ac:dyDescent="0.25">
      <c r="A138" s="2" t="s">
        <v>592</v>
      </c>
      <c r="B138" s="3" t="s">
        <v>593</v>
      </c>
      <c r="C138" s="2" t="s">
        <v>594</v>
      </c>
      <c r="D138" s="2" t="s">
        <v>595</v>
      </c>
      <c r="E138" s="4">
        <v>54239</v>
      </c>
      <c r="F138" s="4">
        <v>187444</v>
      </c>
      <c r="G138" s="4">
        <v>6680</v>
      </c>
      <c r="H138" s="4">
        <v>1409.52</v>
      </c>
      <c r="I138" s="4">
        <v>87</v>
      </c>
      <c r="J138" s="4">
        <v>5827</v>
      </c>
      <c r="K138" s="4">
        <v>257028</v>
      </c>
      <c r="L138" s="4">
        <v>815915</v>
      </c>
      <c r="M138">
        <v>799272</v>
      </c>
      <c r="N138">
        <v>713488</v>
      </c>
      <c r="O138">
        <v>2.0822698655776701E-2</v>
      </c>
      <c r="P138">
        <v>0.14355812571479801</v>
      </c>
      <c r="Q138" s="4">
        <v>3.2</v>
      </c>
      <c r="R138" s="4">
        <v>4.0999999999999996</v>
      </c>
      <c r="S138" s="4">
        <v>225575</v>
      </c>
      <c r="T138" s="4">
        <v>31453</v>
      </c>
      <c r="U138" s="4">
        <v>743738</v>
      </c>
      <c r="V138" s="4">
        <v>734155</v>
      </c>
      <c r="W138" s="4">
        <v>658430</v>
      </c>
      <c r="X138" s="4">
        <v>72177</v>
      </c>
      <c r="Y138" s="4">
        <v>65117</v>
      </c>
      <c r="Z138" s="4">
        <v>55058</v>
      </c>
      <c r="AA138" s="4">
        <v>1411444541.2579999</v>
      </c>
      <c r="AB138" s="4">
        <v>31417980.511999998</v>
      </c>
      <c r="AC138" s="4">
        <v>0</v>
      </c>
      <c r="AD138" s="4">
        <v>32</v>
      </c>
      <c r="AE138" s="4">
        <v>222872</v>
      </c>
      <c r="AF138" s="4">
        <v>82195</v>
      </c>
      <c r="AG138" s="4">
        <v>52</v>
      </c>
      <c r="AH138" s="4">
        <v>340490</v>
      </c>
      <c r="AI138" s="4">
        <v>162472</v>
      </c>
      <c r="AJ138" s="4">
        <v>3</v>
      </c>
      <c r="AK138" s="4">
        <v>252553</v>
      </c>
      <c r="AL138" s="4">
        <v>12361</v>
      </c>
      <c r="AM138">
        <v>91373.711142735701</v>
      </c>
      <c r="AN138">
        <v>5</v>
      </c>
      <c r="AO138">
        <v>5</v>
      </c>
      <c r="AP138">
        <v>0</v>
      </c>
      <c r="AQ138">
        <v>0</v>
      </c>
      <c r="AR138">
        <v>37007.489789998399</v>
      </c>
      <c r="AS138">
        <v>6</v>
      </c>
      <c r="AT138">
        <v>31327806.602000002</v>
      </c>
      <c r="AU138">
        <v>0</v>
      </c>
      <c r="AV138">
        <v>2.2195563258955952E-2</v>
      </c>
      <c r="AW138">
        <v>2.2259450933862134E-2</v>
      </c>
      <c r="AX138">
        <v>0</v>
      </c>
    </row>
    <row r="139" spans="1:50" x14ac:dyDescent="0.25">
      <c r="A139" s="2" t="s">
        <v>596</v>
      </c>
      <c r="B139" s="3" t="s">
        <v>597</v>
      </c>
      <c r="C139" s="2" t="s">
        <v>598</v>
      </c>
      <c r="D139" s="2" t="s">
        <v>599</v>
      </c>
      <c r="E139" s="4">
        <v>65559</v>
      </c>
      <c r="F139" s="4">
        <v>269121</v>
      </c>
      <c r="G139" s="4">
        <v>6669</v>
      </c>
      <c r="H139" s="4">
        <v>203.87</v>
      </c>
      <c r="I139" s="4">
        <v>82</v>
      </c>
      <c r="J139" s="4">
        <v>8033</v>
      </c>
      <c r="K139" s="4">
        <v>591775</v>
      </c>
      <c r="L139" s="4">
        <v>1278891</v>
      </c>
      <c r="M139">
        <v>1251424</v>
      </c>
      <c r="N139">
        <v>1159156</v>
      </c>
      <c r="O139">
        <v>2.1948596159255401E-2</v>
      </c>
      <c r="P139">
        <v>0.10329498359151</v>
      </c>
      <c r="Q139" s="4">
        <v>2.2000000000000002</v>
      </c>
      <c r="R139" s="4">
        <v>4.5999999999999996</v>
      </c>
      <c r="S139" s="4">
        <v>478262</v>
      </c>
      <c r="T139" s="4">
        <v>113513</v>
      </c>
      <c r="U139" s="4">
        <v>1016903</v>
      </c>
      <c r="V139" s="4">
        <v>971830</v>
      </c>
      <c r="W139" s="4">
        <v>879719</v>
      </c>
      <c r="X139" s="4">
        <v>261988</v>
      </c>
      <c r="Y139" s="4">
        <v>279594</v>
      </c>
      <c r="Z139" s="4">
        <v>279437</v>
      </c>
      <c r="AA139" s="4">
        <v>203828569.63100001</v>
      </c>
      <c r="AB139" s="4">
        <v>72442404.122999996</v>
      </c>
      <c r="AC139" s="4">
        <v>1</v>
      </c>
      <c r="AD139" s="4">
        <v>17</v>
      </c>
      <c r="AE139" s="4"/>
      <c r="AF139" s="4"/>
      <c r="AG139" s="4">
        <v>62</v>
      </c>
      <c r="AH139" s="4"/>
      <c r="AI139" s="4"/>
      <c r="AJ139" s="4">
        <v>3</v>
      </c>
      <c r="AK139" s="4"/>
      <c r="AL139" s="4"/>
      <c r="AM139">
        <v>72756.933440539695</v>
      </c>
      <c r="AN139">
        <v>2</v>
      </c>
      <c r="AO139">
        <v>5</v>
      </c>
      <c r="AP139">
        <v>0</v>
      </c>
      <c r="AQ139">
        <v>0</v>
      </c>
      <c r="AR139">
        <v>20878.634282229301</v>
      </c>
      <c r="AS139">
        <v>1</v>
      </c>
      <c r="AT139">
        <v>57030665.122000001</v>
      </c>
      <c r="AU139">
        <v>3042270.3229999999</v>
      </c>
      <c r="AV139">
        <v>0.27979721010280928</v>
      </c>
      <c r="AW139">
        <v>0.35540848986060064</v>
      </c>
      <c r="AX139">
        <v>1.4925632498464557E-2</v>
      </c>
    </row>
    <row r="140" spans="1:50" x14ac:dyDescent="0.25">
      <c r="A140" s="2" t="s">
        <v>600</v>
      </c>
      <c r="B140" s="3" t="s">
        <v>601</v>
      </c>
      <c r="C140" s="2" t="s">
        <v>602</v>
      </c>
      <c r="D140" s="2" t="s">
        <v>603</v>
      </c>
      <c r="E140" s="4">
        <v>33102</v>
      </c>
      <c r="F140" s="4">
        <v>247408</v>
      </c>
      <c r="G140" s="4">
        <v>6635</v>
      </c>
      <c r="H140" s="4">
        <v>642.34</v>
      </c>
      <c r="I140" s="4">
        <v>95</v>
      </c>
      <c r="J140" s="4">
        <v>4814</v>
      </c>
      <c r="K140" s="4">
        <v>237002</v>
      </c>
      <c r="L140" s="4">
        <v>607016</v>
      </c>
      <c r="M140">
        <v>589685</v>
      </c>
      <c r="N140">
        <v>537757</v>
      </c>
      <c r="O140">
        <v>2.93902676852895E-2</v>
      </c>
      <c r="P140">
        <v>0.12879237276316299</v>
      </c>
      <c r="Q140" s="4">
        <v>2.6</v>
      </c>
      <c r="R140" s="4">
        <v>2.4</v>
      </c>
      <c r="S140" s="4">
        <v>196074</v>
      </c>
      <c r="T140" s="4">
        <v>40928</v>
      </c>
      <c r="U140" s="4">
        <v>515914</v>
      </c>
      <c r="V140" s="4">
        <v>503077</v>
      </c>
      <c r="W140" s="4">
        <v>473689</v>
      </c>
      <c r="X140" s="4">
        <v>91102</v>
      </c>
      <c r="Y140" s="4">
        <v>86608</v>
      </c>
      <c r="Z140" s="4">
        <v>64068</v>
      </c>
      <c r="AA140" s="4">
        <v>643068805.55499995</v>
      </c>
      <c r="AB140" s="4">
        <v>0</v>
      </c>
      <c r="AC140" s="4">
        <v>0</v>
      </c>
      <c r="AD140" s="4">
        <v>25</v>
      </c>
      <c r="AE140" s="4">
        <v>130589</v>
      </c>
      <c r="AF140" s="4">
        <v>60031</v>
      </c>
      <c r="AG140" s="4">
        <v>67</v>
      </c>
      <c r="AH140" s="4">
        <v>342948</v>
      </c>
      <c r="AI140" s="4">
        <v>170063</v>
      </c>
      <c r="AJ140" s="4">
        <v>3</v>
      </c>
      <c r="AK140" s="4">
        <v>133479</v>
      </c>
      <c r="AL140" s="4">
        <v>6908</v>
      </c>
      <c r="AM140">
        <v>60394.965260438301</v>
      </c>
      <c r="AN140">
        <v>7</v>
      </c>
      <c r="AO140">
        <v>5</v>
      </c>
      <c r="AP140">
        <v>0</v>
      </c>
      <c r="AQ140">
        <v>0</v>
      </c>
      <c r="AR140">
        <v>37817.384680701602</v>
      </c>
      <c r="AS140">
        <v>8</v>
      </c>
      <c r="AT140">
        <v>44337548.147</v>
      </c>
      <c r="AU140">
        <v>0</v>
      </c>
      <c r="AV140">
        <v>6.8946818387084594E-2</v>
      </c>
      <c r="AW140">
        <v>0</v>
      </c>
      <c r="AX140">
        <v>0</v>
      </c>
    </row>
    <row r="141" spans="1:50" x14ac:dyDescent="0.25">
      <c r="A141" s="2" t="s">
        <v>608</v>
      </c>
      <c r="B141" s="3" t="s">
        <v>609</v>
      </c>
      <c r="C141" s="2" t="s">
        <v>610</v>
      </c>
      <c r="D141" s="2" t="s">
        <v>611</v>
      </c>
      <c r="E141" s="4">
        <v>34558</v>
      </c>
      <c r="F141" s="4">
        <v>219002</v>
      </c>
      <c r="G141" s="4">
        <v>6572</v>
      </c>
      <c r="H141" s="4">
        <v>806.67</v>
      </c>
      <c r="I141" s="4">
        <v>236</v>
      </c>
      <c r="J141" s="4">
        <v>11464</v>
      </c>
      <c r="K141" s="4">
        <v>575008</v>
      </c>
      <c r="L141" s="4">
        <v>1352353</v>
      </c>
      <c r="M141">
        <v>1290022</v>
      </c>
      <c r="N141">
        <v>1185220</v>
      </c>
      <c r="O141">
        <v>4.8317780626997001E-2</v>
      </c>
      <c r="P141">
        <v>0.14101432645416001</v>
      </c>
      <c r="Q141" s="4">
        <v>2.4</v>
      </c>
      <c r="R141" s="4">
        <v>5.9</v>
      </c>
      <c r="S141" s="4">
        <v>410821</v>
      </c>
      <c r="T141" s="4">
        <v>164187</v>
      </c>
      <c r="U141" s="4">
        <v>1005535</v>
      </c>
      <c r="V141" s="4">
        <v>962049</v>
      </c>
      <c r="W141" s="4">
        <v>911849</v>
      </c>
      <c r="X141" s="4">
        <v>346818</v>
      </c>
      <c r="Y141" s="4">
        <v>327973</v>
      </c>
      <c r="Z141" s="4">
        <v>273371</v>
      </c>
      <c r="AA141" s="4">
        <v>807400972.10699999</v>
      </c>
      <c r="AB141" s="4">
        <v>1001232875.5039999</v>
      </c>
      <c r="AC141" s="4">
        <v>0</v>
      </c>
      <c r="AD141" s="4">
        <v>66</v>
      </c>
      <c r="AE141" s="4"/>
      <c r="AF141" s="4"/>
      <c r="AG141" s="4">
        <v>167</v>
      </c>
      <c r="AH141" s="4">
        <v>957899</v>
      </c>
      <c r="AI141" s="4">
        <v>477664</v>
      </c>
      <c r="AJ141" s="4">
        <v>3</v>
      </c>
      <c r="AK141" s="4"/>
      <c r="AL141" s="4"/>
      <c r="AM141">
        <v>104009.15491291101</v>
      </c>
      <c r="AN141">
        <v>8</v>
      </c>
      <c r="AO141">
        <v>5</v>
      </c>
      <c r="AP141">
        <v>0</v>
      </c>
      <c r="AQ141">
        <v>0</v>
      </c>
      <c r="AR141">
        <v>77618.387421815205</v>
      </c>
      <c r="AS141">
        <v>3</v>
      </c>
      <c r="AT141">
        <v>31526968.559</v>
      </c>
      <c r="AU141">
        <v>26996086.502</v>
      </c>
      <c r="AV141">
        <v>3.9047474115280013E-2</v>
      </c>
      <c r="AW141">
        <v>1.2400689497452235</v>
      </c>
      <c r="AX141">
        <v>3.343578647366599E-2</v>
      </c>
    </row>
    <row r="142" spans="1:50" x14ac:dyDescent="0.25">
      <c r="A142" s="2" t="s">
        <v>612</v>
      </c>
      <c r="B142" s="3" t="s">
        <v>613</v>
      </c>
      <c r="C142" s="2" t="s">
        <v>614</v>
      </c>
      <c r="D142" s="2" t="s">
        <v>615</v>
      </c>
      <c r="E142" s="4">
        <v>35915</v>
      </c>
      <c r="F142" s="4">
        <v>266964</v>
      </c>
      <c r="G142" s="4">
        <v>6551</v>
      </c>
      <c r="H142" s="4">
        <v>817.98</v>
      </c>
      <c r="I142" s="4">
        <v>234</v>
      </c>
      <c r="J142" s="4">
        <v>19659</v>
      </c>
      <c r="K142" s="4">
        <v>969679</v>
      </c>
      <c r="L142" s="4">
        <v>2733928</v>
      </c>
      <c r="M142">
        <v>2649744</v>
      </c>
      <c r="N142">
        <v>2170759</v>
      </c>
      <c r="O142">
        <v>3.1770616331238101E-2</v>
      </c>
      <c r="P142">
        <v>0.25943414262016201</v>
      </c>
      <c r="Q142" s="4">
        <v>2.8</v>
      </c>
      <c r="R142" s="4">
        <v>9.6</v>
      </c>
      <c r="S142" s="4">
        <v>753334</v>
      </c>
      <c r="T142" s="4">
        <v>216345</v>
      </c>
      <c r="U142" s="4">
        <v>2251594</v>
      </c>
      <c r="V142" s="4">
        <v>2184592</v>
      </c>
      <c r="W142" s="4">
        <v>1802668</v>
      </c>
      <c r="X142" s="4">
        <v>482334</v>
      </c>
      <c r="Y142" s="4">
        <v>465152</v>
      </c>
      <c r="Z142" s="4">
        <v>368091</v>
      </c>
      <c r="AA142" s="4">
        <v>819218146.57500005</v>
      </c>
      <c r="AB142" s="4">
        <v>0</v>
      </c>
      <c r="AC142" s="4">
        <v>0</v>
      </c>
      <c r="AD142" s="4">
        <v>79</v>
      </c>
      <c r="AE142" s="4">
        <v>806948</v>
      </c>
      <c r="AF142" s="4">
        <v>234080</v>
      </c>
      <c r="AG142" s="4">
        <v>150</v>
      </c>
      <c r="AH142" s="4">
        <v>1432000</v>
      </c>
      <c r="AI142" s="4">
        <v>714573</v>
      </c>
      <c r="AJ142" s="4">
        <v>5</v>
      </c>
      <c r="AK142" s="4">
        <v>494980</v>
      </c>
      <c r="AL142" s="4">
        <v>21026</v>
      </c>
      <c r="AM142">
        <v>104053.52441816901</v>
      </c>
      <c r="AN142">
        <v>11</v>
      </c>
      <c r="AO142">
        <v>5</v>
      </c>
      <c r="AP142">
        <v>0</v>
      </c>
      <c r="AQ142">
        <v>0</v>
      </c>
      <c r="AR142">
        <v>43054.394165534097</v>
      </c>
      <c r="AS142">
        <v>7</v>
      </c>
      <c r="AT142">
        <v>45543721.851999998</v>
      </c>
      <c r="AU142">
        <v>12203468.107999999</v>
      </c>
      <c r="AV142">
        <v>5.5594132090957579E-2</v>
      </c>
      <c r="AW142">
        <v>0</v>
      </c>
      <c r="AX142">
        <v>1.4896481674655827E-2</v>
      </c>
    </row>
    <row r="143" spans="1:50" x14ac:dyDescent="0.25">
      <c r="A143" s="2" t="s">
        <v>616</v>
      </c>
      <c r="B143" s="3" t="s">
        <v>617</v>
      </c>
      <c r="C143" s="2" t="s">
        <v>618</v>
      </c>
      <c r="D143" s="2" t="s">
        <v>619</v>
      </c>
      <c r="E143" s="4">
        <v>32102</v>
      </c>
      <c r="F143" s="4">
        <v>273477</v>
      </c>
      <c r="G143" s="4">
        <v>6512</v>
      </c>
      <c r="H143" s="4">
        <v>1319.42</v>
      </c>
      <c r="I143" s="4">
        <v>84</v>
      </c>
      <c r="J143" s="4">
        <v>3115</v>
      </c>
      <c r="K143" s="4">
        <v>169750</v>
      </c>
      <c r="L143" s="4">
        <v>464428</v>
      </c>
      <c r="M143">
        <v>468053</v>
      </c>
      <c r="N143">
        <v>369542</v>
      </c>
      <c r="O143">
        <v>-7.7448494080798501E-3</v>
      </c>
      <c r="P143">
        <v>0.256766483917931</v>
      </c>
      <c r="Q143" s="4">
        <v>2.7</v>
      </c>
      <c r="R143" s="4">
        <v>1.7</v>
      </c>
      <c r="S143" s="4">
        <v>150582</v>
      </c>
      <c r="T143" s="4">
        <v>19168</v>
      </c>
      <c r="U143" s="4">
        <v>396888</v>
      </c>
      <c r="V143" s="4">
        <v>401152</v>
      </c>
      <c r="W143" s="4">
        <v>316399</v>
      </c>
      <c r="X143" s="4">
        <v>67540</v>
      </c>
      <c r="Y143" s="4">
        <v>66901</v>
      </c>
      <c r="Z143" s="4">
        <v>53143</v>
      </c>
      <c r="AA143" s="4">
        <v>1319989631.454</v>
      </c>
      <c r="AB143" s="4">
        <v>0</v>
      </c>
      <c r="AC143" s="4">
        <v>0</v>
      </c>
      <c r="AD143" s="4">
        <v>10</v>
      </c>
      <c r="AE143" s="4"/>
      <c r="AF143" s="4"/>
      <c r="AG143" s="4">
        <v>70</v>
      </c>
      <c r="AH143" s="4">
        <v>282217</v>
      </c>
      <c r="AI143" s="4">
        <v>140255</v>
      </c>
      <c r="AJ143" s="4">
        <v>2</v>
      </c>
      <c r="AK143" s="4"/>
      <c r="AL143" s="4"/>
      <c r="AM143">
        <v>148010.020102109</v>
      </c>
      <c r="AN143">
        <v>9</v>
      </c>
      <c r="AO143">
        <v>5</v>
      </c>
      <c r="AP143">
        <v>0</v>
      </c>
      <c r="AQ143">
        <v>0</v>
      </c>
      <c r="AR143">
        <v>40085.700727905198</v>
      </c>
      <c r="AS143">
        <v>13</v>
      </c>
      <c r="AT143">
        <v>86186672.680000007</v>
      </c>
      <c r="AU143">
        <v>1241504.7409999999</v>
      </c>
      <c r="AV143">
        <v>6.5293446725837784E-2</v>
      </c>
      <c r="AW143">
        <v>0</v>
      </c>
      <c r="AX143">
        <v>9.405412826102679E-4</v>
      </c>
    </row>
    <row r="144" spans="1:50" x14ac:dyDescent="0.25">
      <c r="A144" s="2" t="s">
        <v>620</v>
      </c>
      <c r="B144" s="3" t="s">
        <v>621</v>
      </c>
      <c r="C144" s="2" t="s">
        <v>622</v>
      </c>
      <c r="D144" s="2" t="s">
        <v>623</v>
      </c>
      <c r="E144" s="4">
        <v>30700</v>
      </c>
      <c r="F144" s="4">
        <v>247281</v>
      </c>
      <c r="G144" s="4">
        <v>6499</v>
      </c>
      <c r="H144" s="4">
        <v>1378.32</v>
      </c>
      <c r="I144" s="4">
        <v>628</v>
      </c>
      <c r="J144" s="4">
        <v>36137</v>
      </c>
      <c r="K144" s="4">
        <v>1454835</v>
      </c>
      <c r="L144" s="4">
        <v>4981009</v>
      </c>
      <c r="M144">
        <v>4871743</v>
      </c>
      <c r="N144">
        <v>4634756</v>
      </c>
      <c r="O144">
        <v>2.24285230152741E-2</v>
      </c>
      <c r="P144">
        <v>7.4707924214349103E-2</v>
      </c>
      <c r="Q144" s="4">
        <v>3.4</v>
      </c>
      <c r="R144" s="4">
        <v>18.899999999999999</v>
      </c>
      <c r="S144" s="4">
        <v>1007609</v>
      </c>
      <c r="T144" s="4">
        <v>447226</v>
      </c>
      <c r="U144" s="4">
        <v>3767347</v>
      </c>
      <c r="V144" s="4">
        <v>3670341</v>
      </c>
      <c r="W144" s="4">
        <v>3504707</v>
      </c>
      <c r="X144" s="4">
        <v>1213662</v>
      </c>
      <c r="Y144" s="4">
        <v>1201402</v>
      </c>
      <c r="Z144" s="4">
        <v>1130049</v>
      </c>
      <c r="AA144" s="4">
        <v>1377732619.8080001</v>
      </c>
      <c r="AB144" s="4">
        <v>1045379837.71</v>
      </c>
      <c r="AC144" s="4">
        <v>0</v>
      </c>
      <c r="AD144" s="4">
        <v>236</v>
      </c>
      <c r="AE144" s="4">
        <v>1545263</v>
      </c>
      <c r="AF144" s="4">
        <v>398158</v>
      </c>
      <c r="AG144" s="4">
        <v>374</v>
      </c>
      <c r="AH144" s="4">
        <v>2456923</v>
      </c>
      <c r="AI144" s="4">
        <v>1010279</v>
      </c>
      <c r="AJ144" s="4">
        <v>18</v>
      </c>
      <c r="AK144" s="4">
        <v>978823</v>
      </c>
      <c r="AL144" s="4">
        <v>46398</v>
      </c>
      <c r="AM144">
        <v>148788.15341427599</v>
      </c>
      <c r="AN144">
        <v>3</v>
      </c>
      <c r="AO144">
        <v>5</v>
      </c>
      <c r="AP144">
        <v>0</v>
      </c>
      <c r="AQ144">
        <v>0</v>
      </c>
      <c r="AR144">
        <v>50651.151999092501</v>
      </c>
      <c r="AS144">
        <v>6</v>
      </c>
      <c r="AT144">
        <v>23888630.298999999</v>
      </c>
      <c r="AU144">
        <v>121239863.48899999</v>
      </c>
      <c r="AV144">
        <v>1.7339090296293561E-2</v>
      </c>
      <c r="AW144">
        <v>0.75876829994464634</v>
      </c>
      <c r="AX144">
        <v>8.7999559381773146E-2</v>
      </c>
    </row>
    <row r="145" spans="1:50" x14ac:dyDescent="0.25">
      <c r="A145" s="2" t="s">
        <v>624</v>
      </c>
      <c r="B145" s="3" t="s">
        <v>625</v>
      </c>
      <c r="C145" s="2" t="s">
        <v>626</v>
      </c>
      <c r="D145" s="2" t="s">
        <v>627</v>
      </c>
      <c r="E145" s="4">
        <v>30243</v>
      </c>
      <c r="F145" s="4">
        <v>124682</v>
      </c>
      <c r="G145" s="4">
        <v>6425</v>
      </c>
      <c r="H145" s="4">
        <v>3077.03</v>
      </c>
      <c r="I145" s="4">
        <v>143</v>
      </c>
      <c r="J145" s="4">
        <v>6647</v>
      </c>
      <c r="K145" s="4">
        <v>339672</v>
      </c>
      <c r="L145" s="4">
        <v>1019880</v>
      </c>
      <c r="M145">
        <v>1012548</v>
      </c>
      <c r="N145">
        <v>884213</v>
      </c>
      <c r="O145">
        <v>7.2411381978927398E-3</v>
      </c>
      <c r="P145">
        <v>0.15343248742101701</v>
      </c>
      <c r="Q145" s="4">
        <v>3</v>
      </c>
      <c r="R145" s="4">
        <v>8.6</v>
      </c>
      <c r="S145" s="4">
        <v>332496</v>
      </c>
      <c r="T145" s="4">
        <v>7176</v>
      </c>
      <c r="U145" s="4">
        <v>1000279</v>
      </c>
      <c r="V145" s="4">
        <v>989203</v>
      </c>
      <c r="W145" s="4">
        <v>860929</v>
      </c>
      <c r="X145" s="4">
        <v>19601</v>
      </c>
      <c r="Y145" s="4">
        <v>23345</v>
      </c>
      <c r="Z145" s="4">
        <v>23284</v>
      </c>
      <c r="AA145" s="4">
        <v>3074554278.737</v>
      </c>
      <c r="AB145" s="4">
        <v>1325980958.1129999</v>
      </c>
      <c r="AC145" s="4">
        <v>0</v>
      </c>
      <c r="AD145" s="4"/>
      <c r="AE145" s="4"/>
      <c r="AF145" s="4"/>
      <c r="AG145" s="4">
        <v>61</v>
      </c>
      <c r="AH145" s="4">
        <v>507165</v>
      </c>
      <c r="AI145" s="4">
        <v>200984</v>
      </c>
      <c r="AJ145" s="4"/>
      <c r="AK145" s="4"/>
      <c r="AL145" s="4"/>
      <c r="AM145">
        <v>212537.61502930199</v>
      </c>
      <c r="AN145">
        <v>6</v>
      </c>
      <c r="AO145">
        <v>5</v>
      </c>
      <c r="AP145">
        <v>0</v>
      </c>
      <c r="AQ145">
        <v>0</v>
      </c>
      <c r="AR145">
        <v>54514.187560102699</v>
      </c>
      <c r="AS145">
        <v>4</v>
      </c>
      <c r="AT145">
        <v>44524623.034999996</v>
      </c>
      <c r="AU145">
        <v>0</v>
      </c>
      <c r="AV145">
        <v>1.44816513219244E-2</v>
      </c>
      <c r="AW145">
        <v>0.43127583314538237</v>
      </c>
      <c r="AX145">
        <v>0</v>
      </c>
    </row>
    <row r="146" spans="1:50" x14ac:dyDescent="0.25">
      <c r="A146" s="2" t="s">
        <v>628</v>
      </c>
      <c r="B146" s="3" t="s">
        <v>629</v>
      </c>
      <c r="C146" s="2" t="s">
        <v>630</v>
      </c>
      <c r="D146" s="2" t="s">
        <v>631</v>
      </c>
      <c r="E146" s="4">
        <v>25828</v>
      </c>
      <c r="F146" s="4">
        <v>180226</v>
      </c>
      <c r="G146" s="4">
        <v>6368</v>
      </c>
      <c r="H146" s="4">
        <v>811.41</v>
      </c>
      <c r="I146" s="4">
        <v>165</v>
      </c>
      <c r="J146" s="4">
        <v>9786</v>
      </c>
      <c r="K146" s="4">
        <v>483836</v>
      </c>
      <c r="L146" s="4">
        <v>1179566</v>
      </c>
      <c r="M146">
        <v>1223415</v>
      </c>
      <c r="N146">
        <v>1207636</v>
      </c>
      <c r="O146">
        <v>-3.58414765226844E-2</v>
      </c>
      <c r="P146">
        <v>-2.32437588809873E-2</v>
      </c>
      <c r="Q146" s="4">
        <v>2.4</v>
      </c>
      <c r="R146" s="4">
        <v>6.3</v>
      </c>
      <c r="S146" s="4">
        <v>375178</v>
      </c>
      <c r="T146" s="4">
        <v>108658</v>
      </c>
      <c r="U146" s="4">
        <v>955787</v>
      </c>
      <c r="V146" s="4">
        <v>983026</v>
      </c>
      <c r="W146" s="4">
        <v>971450</v>
      </c>
      <c r="X146" s="4">
        <v>223779</v>
      </c>
      <c r="Y146" s="4">
        <v>240389</v>
      </c>
      <c r="Z146" s="4">
        <v>236186</v>
      </c>
      <c r="AA146" s="4">
        <v>812290544.01400006</v>
      </c>
      <c r="AB146" s="4">
        <v>730952389.13800001</v>
      </c>
      <c r="AC146" s="4">
        <v>0</v>
      </c>
      <c r="AD146" s="4">
        <v>36</v>
      </c>
      <c r="AE146" s="4"/>
      <c r="AF146" s="4"/>
      <c r="AG146" s="4">
        <v>125</v>
      </c>
      <c r="AH146" s="4"/>
      <c r="AI146" s="4"/>
      <c r="AJ146" s="4">
        <v>4</v>
      </c>
      <c r="AK146" s="4"/>
      <c r="AL146" s="4"/>
      <c r="AM146">
        <v>94606.415377108104</v>
      </c>
      <c r="AN146">
        <v>11</v>
      </c>
      <c r="AO146">
        <v>5</v>
      </c>
      <c r="AP146">
        <v>0</v>
      </c>
      <c r="AQ146">
        <v>0</v>
      </c>
      <c r="AR146">
        <v>35251.210853516903</v>
      </c>
      <c r="AS146">
        <v>5</v>
      </c>
      <c r="AT146">
        <v>20850464.927999999</v>
      </c>
      <c r="AU146">
        <v>39025520.218000002</v>
      </c>
      <c r="AV146">
        <v>2.5668727872868894E-2</v>
      </c>
      <c r="AW146">
        <v>0.8998656878682092</v>
      </c>
      <c r="AX146">
        <v>4.8043794804199257E-2</v>
      </c>
    </row>
    <row r="147" spans="1:50" x14ac:dyDescent="0.25">
      <c r="A147" s="2" t="s">
        <v>632</v>
      </c>
      <c r="B147" s="3" t="s">
        <v>633</v>
      </c>
      <c r="C147" s="2" t="s">
        <v>634</v>
      </c>
      <c r="D147" s="2" t="s">
        <v>635</v>
      </c>
      <c r="E147" s="4">
        <v>26262</v>
      </c>
      <c r="F147" s="4">
        <v>71865</v>
      </c>
      <c r="G147" s="4">
        <v>6315</v>
      </c>
      <c r="H147" s="4">
        <v>806.85</v>
      </c>
      <c r="I147" s="4">
        <v>19</v>
      </c>
      <c r="J147" s="4">
        <v>673</v>
      </c>
      <c r="K147" s="4">
        <v>28840</v>
      </c>
      <c r="L147" s="4">
        <v>60239</v>
      </c>
      <c r="M147">
        <v>63209</v>
      </c>
      <c r="N147">
        <v>70365</v>
      </c>
      <c r="O147">
        <v>-4.6986979702257597E-2</v>
      </c>
      <c r="P147">
        <v>-0.14390677183258699</v>
      </c>
      <c r="Q147" s="4">
        <v>2.1</v>
      </c>
      <c r="R147" s="4">
        <v>0.9</v>
      </c>
      <c r="S147" s="4">
        <v>26993</v>
      </c>
      <c r="T147" s="4">
        <v>1847</v>
      </c>
      <c r="U147" s="4">
        <v>55190</v>
      </c>
      <c r="V147" s="4">
        <v>53747</v>
      </c>
      <c r="W147" s="4">
        <v>64430</v>
      </c>
      <c r="X147" s="4">
        <v>5049</v>
      </c>
      <c r="Y147" s="4">
        <v>9462</v>
      </c>
      <c r="Z147" s="4">
        <v>5935</v>
      </c>
      <c r="AA147" s="4">
        <v>807234337.32799995</v>
      </c>
      <c r="AB147" s="4">
        <v>8955784.2709999997</v>
      </c>
      <c r="AC147" s="4">
        <v>0</v>
      </c>
      <c r="AD147" s="4"/>
      <c r="AE147" s="4"/>
      <c r="AF147" s="4"/>
      <c r="AG147" s="4">
        <v>17</v>
      </c>
      <c r="AH147" s="4">
        <v>51300</v>
      </c>
      <c r="AI147" s="4">
        <v>25433</v>
      </c>
      <c r="AJ147" s="4"/>
      <c r="AK147" s="4"/>
      <c r="AL147" s="4"/>
      <c r="AM147">
        <v>109270.454576473</v>
      </c>
      <c r="AN147">
        <v>2</v>
      </c>
      <c r="AO147">
        <v>5</v>
      </c>
      <c r="AP147">
        <v>0</v>
      </c>
      <c r="AQ147">
        <v>0</v>
      </c>
      <c r="AR147">
        <v>24885.051309986498</v>
      </c>
      <c r="AS147">
        <v>1</v>
      </c>
      <c r="AT147">
        <v>6540117.0379999997</v>
      </c>
      <c r="AU147">
        <v>6099147.4110000003</v>
      </c>
      <c r="AV147">
        <v>8.1018816167412154E-3</v>
      </c>
      <c r="AW147">
        <v>1.1094404507920524E-2</v>
      </c>
      <c r="AX147">
        <v>7.5556094791366154E-3</v>
      </c>
    </row>
    <row r="148" spans="1:50" x14ac:dyDescent="0.25">
      <c r="A148" s="2" t="s">
        <v>638</v>
      </c>
      <c r="B148" s="3" t="s">
        <v>639</v>
      </c>
      <c r="C148" s="2" t="s">
        <v>640</v>
      </c>
      <c r="D148" s="2" t="s">
        <v>641</v>
      </c>
      <c r="E148" s="4">
        <v>27489</v>
      </c>
      <c r="F148" s="4">
        <v>210216</v>
      </c>
      <c r="G148" s="4">
        <v>6242</v>
      </c>
      <c r="H148" s="4">
        <v>77.09</v>
      </c>
      <c r="I148" s="4">
        <v>32</v>
      </c>
      <c r="J148" s="4">
        <v>3130</v>
      </c>
      <c r="K148" s="4">
        <v>259300</v>
      </c>
      <c r="L148" s="4">
        <v>546466</v>
      </c>
      <c r="M148">
        <v>476177</v>
      </c>
      <c r="N148">
        <v>460556</v>
      </c>
      <c r="O148">
        <v>0.14761107739349</v>
      </c>
      <c r="P148">
        <v>0.186535405032179</v>
      </c>
      <c r="Q148" s="4">
        <v>2.1</v>
      </c>
      <c r="R148" s="4">
        <v>2.6</v>
      </c>
      <c r="S148" s="4">
        <v>210087</v>
      </c>
      <c r="T148" s="4">
        <v>49213</v>
      </c>
      <c r="U148" s="4">
        <v>442821</v>
      </c>
      <c r="V148" s="4">
        <v>397807</v>
      </c>
      <c r="W148" s="4">
        <v>375731</v>
      </c>
      <c r="X148" s="4">
        <v>103645</v>
      </c>
      <c r="Y148" s="4">
        <v>78370</v>
      </c>
      <c r="Z148" s="4">
        <v>84825</v>
      </c>
      <c r="AA148" s="4">
        <v>76863018.577000007</v>
      </c>
      <c r="AB148" s="4">
        <v>5564418.7450000001</v>
      </c>
      <c r="AC148" s="4">
        <v>1</v>
      </c>
      <c r="AD148" s="4">
        <v>10</v>
      </c>
      <c r="AE148" s="4">
        <v>131425</v>
      </c>
      <c r="AF148" s="4">
        <v>11842</v>
      </c>
      <c r="AG148" s="4">
        <v>20</v>
      </c>
      <c r="AH148" s="4"/>
      <c r="AI148" s="4"/>
      <c r="AJ148" s="4"/>
      <c r="AK148" s="4"/>
      <c r="AL148" s="4"/>
      <c r="AM148">
        <v>43904.933140298403</v>
      </c>
      <c r="AN148">
        <v>1</v>
      </c>
      <c r="AO148">
        <v>5</v>
      </c>
      <c r="AP148">
        <v>0</v>
      </c>
      <c r="AQ148">
        <v>0</v>
      </c>
      <c r="AR148">
        <v>13756.804067328299</v>
      </c>
      <c r="AS148">
        <v>1</v>
      </c>
      <c r="AT148">
        <v>67191262.137999997</v>
      </c>
      <c r="AU148">
        <v>0</v>
      </c>
      <c r="AV148">
        <v>0.87416892260988921</v>
      </c>
      <c r="AW148">
        <v>7.2393965889144263E-2</v>
      </c>
      <c r="AX148">
        <v>0</v>
      </c>
    </row>
    <row r="149" spans="1:50" x14ac:dyDescent="0.25">
      <c r="A149" s="2" t="s">
        <v>642</v>
      </c>
      <c r="B149" s="3" t="s">
        <v>643</v>
      </c>
      <c r="C149" s="2" t="s">
        <v>644</v>
      </c>
      <c r="D149" s="2" t="s">
        <v>645</v>
      </c>
      <c r="E149" s="4">
        <v>37673</v>
      </c>
      <c r="F149" s="4">
        <v>240253</v>
      </c>
      <c r="G149" s="4">
        <v>6211</v>
      </c>
      <c r="H149" s="4">
        <v>221.05</v>
      </c>
      <c r="I149" s="4">
        <v>43</v>
      </c>
      <c r="J149" s="4">
        <v>3500</v>
      </c>
      <c r="K149" s="4">
        <v>269694</v>
      </c>
      <c r="L149" s="4">
        <v>522012</v>
      </c>
      <c r="M149">
        <v>520996</v>
      </c>
      <c r="N149">
        <v>575870</v>
      </c>
      <c r="O149">
        <v>1.9501109413508899E-3</v>
      </c>
      <c r="P149">
        <v>-9.3524580200392504E-2</v>
      </c>
      <c r="Q149" s="4">
        <v>1.9</v>
      </c>
      <c r="R149" s="4">
        <v>2.1</v>
      </c>
      <c r="S149" s="4">
        <v>236674</v>
      </c>
      <c r="T149" s="4">
        <v>33020</v>
      </c>
      <c r="U149" s="4">
        <v>450322</v>
      </c>
      <c r="V149" s="4">
        <v>446040</v>
      </c>
      <c r="W149" s="4">
        <v>477866</v>
      </c>
      <c r="X149" s="4">
        <v>71690</v>
      </c>
      <c r="Y149" s="4">
        <v>74956</v>
      </c>
      <c r="Z149" s="4">
        <v>98004</v>
      </c>
      <c r="AA149" s="4">
        <v>220799500.26300001</v>
      </c>
      <c r="AB149" s="4">
        <v>0</v>
      </c>
      <c r="AC149" s="4">
        <v>1</v>
      </c>
      <c r="AD149" s="4">
        <v>7</v>
      </c>
      <c r="AE149" s="4"/>
      <c r="AF149" s="4"/>
      <c r="AG149" s="4">
        <v>35</v>
      </c>
      <c r="AH149" s="4">
        <v>443273</v>
      </c>
      <c r="AI149" s="4">
        <v>252293</v>
      </c>
      <c r="AJ149" s="4">
        <v>1</v>
      </c>
      <c r="AK149" s="4"/>
      <c r="AL149" s="4"/>
      <c r="AM149">
        <v>73827.462995159003</v>
      </c>
      <c r="AN149">
        <v>1</v>
      </c>
      <c r="AO149">
        <v>5</v>
      </c>
      <c r="AP149">
        <v>0</v>
      </c>
      <c r="AQ149">
        <v>0</v>
      </c>
      <c r="AR149">
        <v>69990.051946907202</v>
      </c>
      <c r="AS149">
        <v>1</v>
      </c>
      <c r="AT149">
        <v>98415448.211999997</v>
      </c>
      <c r="AU149">
        <v>0</v>
      </c>
      <c r="AV149">
        <v>0.44572314744723063</v>
      </c>
      <c r="AW149">
        <v>0</v>
      </c>
      <c r="AX149">
        <v>0</v>
      </c>
    </row>
    <row r="150" spans="1:50" x14ac:dyDescent="0.25">
      <c r="A150" s="2" t="s">
        <v>648</v>
      </c>
      <c r="B150" s="3" t="s">
        <v>649</v>
      </c>
      <c r="C150" s="2" t="s">
        <v>650</v>
      </c>
      <c r="D150" s="2" t="s">
        <v>651</v>
      </c>
      <c r="E150" s="4">
        <v>20656</v>
      </c>
      <c r="F150" s="4">
        <v>142228</v>
      </c>
      <c r="G150" s="4">
        <v>6159</v>
      </c>
      <c r="H150" s="4">
        <v>1102.26</v>
      </c>
      <c r="I150" s="4">
        <v>186</v>
      </c>
      <c r="J150" s="4">
        <v>8823</v>
      </c>
      <c r="K150" s="4">
        <v>333444</v>
      </c>
      <c r="L150" s="4">
        <v>1074019</v>
      </c>
      <c r="M150">
        <v>1062808</v>
      </c>
      <c r="N150">
        <v>1061600</v>
      </c>
      <c r="O150">
        <v>1.0548471595998501E-2</v>
      </c>
      <c r="P150">
        <v>1.1698379804069301E-2</v>
      </c>
      <c r="Q150" s="4">
        <v>3.2</v>
      </c>
      <c r="R150" s="4">
        <v>7.2</v>
      </c>
      <c r="S150" s="4">
        <v>226853</v>
      </c>
      <c r="T150" s="4">
        <v>106591</v>
      </c>
      <c r="U150" s="4">
        <v>603103</v>
      </c>
      <c r="V150" s="4">
        <v>602129</v>
      </c>
      <c r="W150" s="4">
        <v>581701</v>
      </c>
      <c r="X150" s="4">
        <v>470916</v>
      </c>
      <c r="Y150" s="4">
        <v>460679</v>
      </c>
      <c r="Z150" s="4">
        <v>479899</v>
      </c>
      <c r="AA150" s="4">
        <v>1105417974.5480001</v>
      </c>
      <c r="AB150" s="4">
        <v>557336763.72099996</v>
      </c>
      <c r="AC150" s="4">
        <v>0</v>
      </c>
      <c r="AD150" s="4">
        <v>40</v>
      </c>
      <c r="AE150" s="4">
        <v>711677</v>
      </c>
      <c r="AF150" s="4">
        <v>154432</v>
      </c>
      <c r="AG150" s="4">
        <v>146</v>
      </c>
      <c r="AH150" s="4">
        <v>362342</v>
      </c>
      <c r="AI150" s="4">
        <v>179012</v>
      </c>
      <c r="AJ150" s="4"/>
      <c r="AK150" s="4"/>
      <c r="AL150" s="4"/>
      <c r="AM150">
        <v>101668.916223183</v>
      </c>
      <c r="AN150">
        <v>2</v>
      </c>
      <c r="AO150">
        <v>5</v>
      </c>
      <c r="AP150">
        <v>0</v>
      </c>
      <c r="AQ150">
        <v>0</v>
      </c>
      <c r="AR150">
        <v>48513.858530788202</v>
      </c>
      <c r="AS150">
        <v>3</v>
      </c>
      <c r="AT150">
        <v>14881634.655999999</v>
      </c>
      <c r="AU150">
        <v>100646214.792</v>
      </c>
      <c r="AV150">
        <v>1.3462450402152205E-2</v>
      </c>
      <c r="AW150">
        <v>0.50418644942777613</v>
      </c>
      <c r="AX150">
        <v>9.1048107692616204E-2</v>
      </c>
    </row>
    <row r="151" spans="1:50" x14ac:dyDescent="0.25">
      <c r="A151" s="2" t="s">
        <v>652</v>
      </c>
      <c r="B151" s="3" t="s">
        <v>653</v>
      </c>
      <c r="C151" s="2" t="s">
        <v>654</v>
      </c>
      <c r="D151" s="2" t="s">
        <v>655</v>
      </c>
      <c r="E151" s="4">
        <v>26222</v>
      </c>
      <c r="F151" s="4">
        <v>102257</v>
      </c>
      <c r="G151" s="4">
        <v>6133</v>
      </c>
      <c r="H151" s="4">
        <v>943.07</v>
      </c>
      <c r="I151" s="4">
        <v>49</v>
      </c>
      <c r="J151" s="4">
        <v>2340</v>
      </c>
      <c r="K151" s="4">
        <v>123749</v>
      </c>
      <c r="L151" s="4">
        <v>344958</v>
      </c>
      <c r="M151">
        <v>330929</v>
      </c>
      <c r="N151">
        <v>352119</v>
      </c>
      <c r="O151">
        <v>4.2392779115761899E-2</v>
      </c>
      <c r="P151">
        <v>-2.0336874749729499E-2</v>
      </c>
      <c r="Q151" s="4">
        <v>2.8</v>
      </c>
      <c r="R151" s="4">
        <v>3.4</v>
      </c>
      <c r="S151" s="4">
        <v>116976</v>
      </c>
      <c r="T151" s="4">
        <v>6773</v>
      </c>
      <c r="U151" s="4">
        <v>328353</v>
      </c>
      <c r="V151" s="4">
        <v>313760</v>
      </c>
      <c r="W151" s="4">
        <v>329530</v>
      </c>
      <c r="X151" s="4">
        <v>16605</v>
      </c>
      <c r="Y151" s="4">
        <v>17169</v>
      </c>
      <c r="Z151" s="4">
        <v>22589</v>
      </c>
      <c r="AA151" s="4">
        <v>943186947.36600006</v>
      </c>
      <c r="AB151" s="4">
        <v>357837835.287</v>
      </c>
      <c r="AC151" s="4">
        <v>0</v>
      </c>
      <c r="AD151" s="4">
        <v>10</v>
      </c>
      <c r="AE151" s="4">
        <v>63756</v>
      </c>
      <c r="AF151" s="4">
        <v>24769</v>
      </c>
      <c r="AG151" s="4">
        <v>36</v>
      </c>
      <c r="AH151" s="4">
        <v>175470</v>
      </c>
      <c r="AI151" s="4">
        <v>92652</v>
      </c>
      <c r="AJ151" s="4">
        <v>3</v>
      </c>
      <c r="AK151" s="4">
        <v>105732</v>
      </c>
      <c r="AL151" s="4">
        <v>6328</v>
      </c>
      <c r="AM151">
        <v>84515.175190861803</v>
      </c>
      <c r="AN151">
        <v>6</v>
      </c>
      <c r="AO151">
        <v>5</v>
      </c>
      <c r="AP151">
        <v>0</v>
      </c>
      <c r="AQ151">
        <v>0</v>
      </c>
      <c r="AR151">
        <v>58999.653133257503</v>
      </c>
      <c r="AS151">
        <v>3</v>
      </c>
      <c r="AT151">
        <v>17593759.092</v>
      </c>
      <c r="AU151">
        <v>0</v>
      </c>
      <c r="AV151">
        <v>1.8653522656492838E-2</v>
      </c>
      <c r="AW151">
        <v>0.37939226818852745</v>
      </c>
      <c r="AX151">
        <v>0</v>
      </c>
    </row>
    <row r="152" spans="1:50" x14ac:dyDescent="0.25">
      <c r="A152" s="2" t="s">
        <v>656</v>
      </c>
      <c r="B152" s="3" t="s">
        <v>657</v>
      </c>
      <c r="C152" s="2" t="s">
        <v>658</v>
      </c>
      <c r="D152" s="2" t="s">
        <v>659</v>
      </c>
      <c r="E152" s="4">
        <v>22409</v>
      </c>
      <c r="F152" s="4">
        <v>130398</v>
      </c>
      <c r="G152" s="4">
        <v>6100</v>
      </c>
      <c r="H152" s="4">
        <v>536.5</v>
      </c>
      <c r="I152" s="4">
        <v>24</v>
      </c>
      <c r="J152" s="4">
        <v>974</v>
      </c>
      <c r="K152" s="4">
        <v>60624</v>
      </c>
      <c r="L152" s="4">
        <v>108317</v>
      </c>
      <c r="M152">
        <v>102637</v>
      </c>
      <c r="N152">
        <v>95861</v>
      </c>
      <c r="O152">
        <v>5.5340666621199103E-2</v>
      </c>
      <c r="P152">
        <v>0.12993813959796</v>
      </c>
      <c r="Q152" s="4">
        <v>1.8</v>
      </c>
      <c r="R152" s="4">
        <v>0.8</v>
      </c>
      <c r="S152" s="4">
        <v>52163</v>
      </c>
      <c r="T152" s="4">
        <v>8461</v>
      </c>
      <c r="U152" s="4">
        <v>93198</v>
      </c>
      <c r="V152" s="4">
        <v>89388</v>
      </c>
      <c r="W152" s="4">
        <v>80739</v>
      </c>
      <c r="X152" s="4">
        <v>15119</v>
      </c>
      <c r="Y152" s="4">
        <v>13249</v>
      </c>
      <c r="Z152" s="4">
        <v>15122</v>
      </c>
      <c r="AA152" s="4">
        <v>534349818.57499999</v>
      </c>
      <c r="AB152" s="4">
        <v>0</v>
      </c>
      <c r="AC152" s="4">
        <v>0</v>
      </c>
      <c r="AD152" s="4">
        <v>4</v>
      </c>
      <c r="AE152" s="4">
        <v>8546</v>
      </c>
      <c r="AF152" s="4">
        <v>1315</v>
      </c>
      <c r="AG152" s="4">
        <v>20</v>
      </c>
      <c r="AH152" s="4">
        <v>99771</v>
      </c>
      <c r="AI152" s="4">
        <v>59309</v>
      </c>
      <c r="AJ152" s="4"/>
      <c r="AK152" s="4"/>
      <c r="AL152" s="4"/>
      <c r="AM152">
        <v>77727.950678302805</v>
      </c>
      <c r="AN152">
        <v>1</v>
      </c>
      <c r="AO152">
        <v>5</v>
      </c>
      <c r="AP152">
        <v>0</v>
      </c>
      <c r="AQ152">
        <v>0</v>
      </c>
      <c r="AR152">
        <v>21392.916680051399</v>
      </c>
      <c r="AS152">
        <v>3</v>
      </c>
      <c r="AT152">
        <v>27086324.949000001</v>
      </c>
      <c r="AU152">
        <v>0</v>
      </c>
      <c r="AV152">
        <v>5.0690248237069878E-2</v>
      </c>
      <c r="AW152">
        <v>0</v>
      </c>
      <c r="AX152">
        <v>0</v>
      </c>
    </row>
    <row r="153" spans="1:50" x14ac:dyDescent="0.25">
      <c r="A153" s="2" t="s">
        <v>660</v>
      </c>
      <c r="B153" s="3" t="s">
        <v>661</v>
      </c>
      <c r="C153" s="2" t="s">
        <v>662</v>
      </c>
      <c r="D153" s="2" t="s">
        <v>663</v>
      </c>
      <c r="E153" s="4">
        <v>22978</v>
      </c>
      <c r="F153" s="4">
        <v>172164</v>
      </c>
      <c r="G153" s="4">
        <v>6092</v>
      </c>
      <c r="H153" s="4">
        <v>1479.58</v>
      </c>
      <c r="I153" s="4">
        <v>93</v>
      </c>
      <c r="J153" s="4">
        <v>6241</v>
      </c>
      <c r="K153" s="4">
        <v>274010</v>
      </c>
      <c r="L153" s="4">
        <v>940140</v>
      </c>
      <c r="M153">
        <v>905925</v>
      </c>
      <c r="N153">
        <v>821529</v>
      </c>
      <c r="O153">
        <v>3.7768027154565703E-2</v>
      </c>
      <c r="P153">
        <v>0.144378348177605</v>
      </c>
      <c r="Q153" s="4">
        <v>3.4</v>
      </c>
      <c r="R153" s="4">
        <v>5.0999999999999996</v>
      </c>
      <c r="S153" s="4">
        <v>262106</v>
      </c>
      <c r="T153" s="4">
        <v>11904</v>
      </c>
      <c r="U153" s="4">
        <v>897004</v>
      </c>
      <c r="V153" s="4">
        <v>849604</v>
      </c>
      <c r="W153" s="4">
        <v>766964</v>
      </c>
      <c r="X153" s="4">
        <v>43136</v>
      </c>
      <c r="Y153" s="4">
        <v>56321</v>
      </c>
      <c r="Z153" s="4">
        <v>54565</v>
      </c>
      <c r="AA153" s="4">
        <v>1481801407.6949999</v>
      </c>
      <c r="AB153" s="4">
        <v>1033897324.872</v>
      </c>
      <c r="AC153" s="4">
        <v>0</v>
      </c>
      <c r="AD153" s="4"/>
      <c r="AE153" s="4"/>
      <c r="AF153" s="4"/>
      <c r="AG153" s="4">
        <v>52</v>
      </c>
      <c r="AH153" s="4">
        <v>303598</v>
      </c>
      <c r="AI153" s="4">
        <v>155120</v>
      </c>
      <c r="AJ153" s="4"/>
      <c r="AK153" s="4"/>
      <c r="AL153" s="4"/>
      <c r="AM153">
        <v>139499.82973435801</v>
      </c>
      <c r="AN153">
        <v>9</v>
      </c>
      <c r="AO153">
        <v>5</v>
      </c>
      <c r="AP153">
        <v>0</v>
      </c>
      <c r="AQ153">
        <v>0</v>
      </c>
      <c r="AR153">
        <v>53435.214214828899</v>
      </c>
      <c r="AS153">
        <v>10</v>
      </c>
      <c r="AT153">
        <v>86120954.393999994</v>
      </c>
      <c r="AU153">
        <v>845097.51199999999</v>
      </c>
      <c r="AV153">
        <v>5.8119093386450826E-2</v>
      </c>
      <c r="AW153">
        <v>0.69773001935547341</v>
      </c>
      <c r="AX153">
        <v>5.7031766039052577E-4</v>
      </c>
    </row>
    <row r="154" spans="1:50" x14ac:dyDescent="0.25">
      <c r="A154" s="2" t="s">
        <v>664</v>
      </c>
      <c r="B154" s="3" t="s">
        <v>665</v>
      </c>
      <c r="C154" s="2" t="s">
        <v>666</v>
      </c>
      <c r="D154" s="2" t="s">
        <v>667</v>
      </c>
      <c r="E154" s="4">
        <v>33825</v>
      </c>
      <c r="F154" s="4">
        <v>180674</v>
      </c>
      <c r="G154" s="4">
        <v>6081</v>
      </c>
      <c r="H154" s="4">
        <v>627.04999999999995</v>
      </c>
      <c r="I154" s="4">
        <v>84</v>
      </c>
      <c r="J154" s="4">
        <v>2932</v>
      </c>
      <c r="K154" s="4">
        <v>162685</v>
      </c>
      <c r="L154" s="4">
        <v>321519</v>
      </c>
      <c r="M154">
        <v>318795</v>
      </c>
      <c r="N154">
        <v>258331</v>
      </c>
      <c r="O154">
        <v>8.5446760457346099E-3</v>
      </c>
      <c r="P154">
        <v>0.244600918976042</v>
      </c>
      <c r="Q154" s="4">
        <v>2</v>
      </c>
      <c r="R154" s="4">
        <v>1.8</v>
      </c>
      <c r="S154" s="4">
        <v>140935</v>
      </c>
      <c r="T154" s="4">
        <v>21750</v>
      </c>
      <c r="U154" s="4">
        <v>278989</v>
      </c>
      <c r="V154" s="4">
        <v>278256</v>
      </c>
      <c r="W154" s="4">
        <v>231469</v>
      </c>
      <c r="X154" s="4">
        <v>42530</v>
      </c>
      <c r="Y154" s="4">
        <v>40539</v>
      </c>
      <c r="Z154" s="4">
        <v>26862</v>
      </c>
      <c r="AA154" s="4">
        <v>628417919.14600003</v>
      </c>
      <c r="AB154" s="4">
        <v>425175471.41100001</v>
      </c>
      <c r="AC154" s="4">
        <v>0</v>
      </c>
      <c r="AD154" s="4">
        <v>9</v>
      </c>
      <c r="AE154" s="4">
        <v>82269</v>
      </c>
      <c r="AF154" s="4">
        <v>31473</v>
      </c>
      <c r="AG154" s="4">
        <v>75</v>
      </c>
      <c r="AH154" s="4">
        <v>239250</v>
      </c>
      <c r="AI154" s="4">
        <v>131212</v>
      </c>
      <c r="AJ154" s="4"/>
      <c r="AK154" s="4"/>
      <c r="AL154" s="4"/>
      <c r="AM154">
        <v>88702.262737655095</v>
      </c>
      <c r="AN154">
        <v>4</v>
      </c>
      <c r="AO154">
        <v>5</v>
      </c>
      <c r="AP154">
        <v>0</v>
      </c>
      <c r="AQ154">
        <v>0</v>
      </c>
      <c r="AR154">
        <v>42261.751818694902</v>
      </c>
      <c r="AS154">
        <v>2</v>
      </c>
      <c r="AT154">
        <v>30285856.079</v>
      </c>
      <c r="AU154">
        <v>1103106.733</v>
      </c>
      <c r="AV154">
        <v>4.8193813633063673E-2</v>
      </c>
      <c r="AW154">
        <v>0.67658075694085862</v>
      </c>
      <c r="AX154">
        <v>1.7553712257268013E-3</v>
      </c>
    </row>
    <row r="155" spans="1:50" x14ac:dyDescent="0.25">
      <c r="A155" s="2" t="s">
        <v>670</v>
      </c>
      <c r="B155" s="3" t="s">
        <v>671</v>
      </c>
      <c r="C155" s="2" t="s">
        <v>672</v>
      </c>
      <c r="D155" s="2" t="s">
        <v>673</v>
      </c>
      <c r="E155" s="4">
        <v>27856</v>
      </c>
      <c r="F155" s="4">
        <v>130570</v>
      </c>
      <c r="G155" s="4">
        <v>6035</v>
      </c>
      <c r="H155" s="4">
        <v>642.38</v>
      </c>
      <c r="I155" s="4">
        <v>42</v>
      </c>
      <c r="J155" s="4">
        <v>2212</v>
      </c>
      <c r="K155" s="4">
        <v>95812</v>
      </c>
      <c r="L155" s="4">
        <v>226924</v>
      </c>
      <c r="M155">
        <v>226120</v>
      </c>
      <c r="N155">
        <v>202679</v>
      </c>
      <c r="O155">
        <v>3.5556341765434801E-3</v>
      </c>
      <c r="P155">
        <v>0.11962265454240401</v>
      </c>
      <c r="Q155" s="4">
        <v>2.4</v>
      </c>
      <c r="R155" s="4">
        <v>1.8</v>
      </c>
      <c r="S155" s="4">
        <v>86216</v>
      </c>
      <c r="T155" s="4">
        <v>9596</v>
      </c>
      <c r="U155" s="4">
        <v>195441</v>
      </c>
      <c r="V155" s="4">
        <v>196118</v>
      </c>
      <c r="W155" s="4">
        <v>180909</v>
      </c>
      <c r="X155" s="4">
        <v>31483</v>
      </c>
      <c r="Y155" s="4">
        <v>30002</v>
      </c>
      <c r="Z155" s="4">
        <v>21770</v>
      </c>
      <c r="AA155" s="4">
        <v>641312403.82799995</v>
      </c>
      <c r="AB155" s="4">
        <v>45099474.825999998</v>
      </c>
      <c r="AC155" s="4">
        <v>0</v>
      </c>
      <c r="AD155" s="4">
        <v>12</v>
      </c>
      <c r="AE155" s="4">
        <v>109085</v>
      </c>
      <c r="AF155" s="4">
        <v>38900</v>
      </c>
      <c r="AG155" s="4">
        <v>30</v>
      </c>
      <c r="AH155" s="4">
        <v>117839</v>
      </c>
      <c r="AI155" s="4">
        <v>56912</v>
      </c>
      <c r="AJ155" s="4"/>
      <c r="AK155" s="4"/>
      <c r="AL155" s="4"/>
      <c r="AM155">
        <v>90536.511713681204</v>
      </c>
      <c r="AN155">
        <v>3</v>
      </c>
      <c r="AO155">
        <v>5</v>
      </c>
      <c r="AP155">
        <v>0</v>
      </c>
      <c r="AQ155">
        <v>0</v>
      </c>
      <c r="AR155">
        <v>28158.628467098501</v>
      </c>
      <c r="AS155">
        <v>6</v>
      </c>
      <c r="AT155">
        <v>23061779.416000001</v>
      </c>
      <c r="AU155">
        <v>0</v>
      </c>
      <c r="AV155">
        <v>3.5960289054669796E-2</v>
      </c>
      <c r="AW155">
        <v>7.0323721413777115E-2</v>
      </c>
      <c r="AX155">
        <v>0</v>
      </c>
    </row>
    <row r="156" spans="1:50" x14ac:dyDescent="0.25">
      <c r="A156" s="2" t="s">
        <v>674</v>
      </c>
      <c r="B156" s="3" t="s">
        <v>675</v>
      </c>
      <c r="C156" s="2" t="s">
        <v>676</v>
      </c>
      <c r="D156" s="2" t="s">
        <v>677</v>
      </c>
      <c r="E156" s="4">
        <v>30898</v>
      </c>
      <c r="F156" s="4">
        <v>191354</v>
      </c>
      <c r="G156" s="4">
        <v>5986</v>
      </c>
      <c r="H156" s="4">
        <v>573.6</v>
      </c>
      <c r="I156" s="4">
        <v>58</v>
      </c>
      <c r="J156" s="4">
        <v>2300</v>
      </c>
      <c r="K156" s="4">
        <v>125226</v>
      </c>
      <c r="L156" s="4">
        <v>243801</v>
      </c>
      <c r="M156">
        <v>236264</v>
      </c>
      <c r="N156">
        <v>218550</v>
      </c>
      <c r="O156">
        <v>3.1900755087529202E-2</v>
      </c>
      <c r="P156">
        <v>0.11553877831159901</v>
      </c>
      <c r="Q156" s="4">
        <v>1.9</v>
      </c>
      <c r="R156" s="4">
        <v>1.2</v>
      </c>
      <c r="S156" s="4">
        <v>105886</v>
      </c>
      <c r="T156" s="4">
        <v>19340</v>
      </c>
      <c r="U156" s="4">
        <v>207599</v>
      </c>
      <c r="V156" s="4">
        <v>203396</v>
      </c>
      <c r="W156" s="4">
        <v>187003</v>
      </c>
      <c r="X156" s="4">
        <v>36202</v>
      </c>
      <c r="Y156" s="4">
        <v>32868</v>
      </c>
      <c r="Z156" s="4">
        <v>31547</v>
      </c>
      <c r="AA156" s="4">
        <v>573078008.05999994</v>
      </c>
      <c r="AB156" s="4">
        <v>246394706.10800001</v>
      </c>
      <c r="AC156" s="4">
        <v>0</v>
      </c>
      <c r="AD156" s="4">
        <v>13</v>
      </c>
      <c r="AE156" s="4">
        <v>58701</v>
      </c>
      <c r="AF156" s="4">
        <v>21165</v>
      </c>
      <c r="AG156" s="4">
        <v>45</v>
      </c>
      <c r="AH156" s="4">
        <v>185100</v>
      </c>
      <c r="AI156" s="4">
        <v>104061</v>
      </c>
      <c r="AJ156" s="4"/>
      <c r="AK156" s="4"/>
      <c r="AL156" s="4"/>
      <c r="AM156">
        <v>67441.550359067798</v>
      </c>
      <c r="AN156">
        <v>5</v>
      </c>
      <c r="AO156">
        <v>5</v>
      </c>
      <c r="AP156">
        <v>0</v>
      </c>
      <c r="AQ156">
        <v>0</v>
      </c>
      <c r="AR156">
        <v>41101.442484992898</v>
      </c>
      <c r="AS156">
        <v>6</v>
      </c>
      <c r="AT156">
        <v>22436224.136</v>
      </c>
      <c r="AU156">
        <v>13681301.073999999</v>
      </c>
      <c r="AV156">
        <v>3.91503841020732E-2</v>
      </c>
      <c r="AW156">
        <v>0.42994967987360466</v>
      </c>
      <c r="AX156">
        <v>2.3873366071600496E-2</v>
      </c>
    </row>
    <row r="157" spans="1:50" x14ac:dyDescent="0.25">
      <c r="A157" s="2" t="s">
        <v>678</v>
      </c>
      <c r="B157" s="3" t="s">
        <v>679</v>
      </c>
      <c r="C157" s="2" t="s">
        <v>680</v>
      </c>
      <c r="D157" s="2" t="s">
        <v>681</v>
      </c>
      <c r="E157" s="4">
        <v>22199</v>
      </c>
      <c r="F157" s="4">
        <v>131085</v>
      </c>
      <c r="G157" s="4">
        <v>5966</v>
      </c>
      <c r="H157" s="4">
        <v>594.64</v>
      </c>
      <c r="I157" s="4">
        <v>138</v>
      </c>
      <c r="J157" s="4">
        <v>5360</v>
      </c>
      <c r="K157" s="4">
        <v>346565</v>
      </c>
      <c r="L157" s="4">
        <v>836667</v>
      </c>
      <c r="M157">
        <v>840400</v>
      </c>
      <c r="N157">
        <v>774419</v>
      </c>
      <c r="O157">
        <v>-4.4419324131366204E-3</v>
      </c>
      <c r="P157">
        <v>8.0380259265333098E-2</v>
      </c>
      <c r="Q157" s="4">
        <v>2.4</v>
      </c>
      <c r="R157" s="4">
        <v>6.3</v>
      </c>
      <c r="S157" s="4">
        <v>321761</v>
      </c>
      <c r="T157" s="4">
        <v>24804</v>
      </c>
      <c r="U157" s="4">
        <v>791167</v>
      </c>
      <c r="V157" s="4">
        <v>792369</v>
      </c>
      <c r="W157" s="4">
        <v>732708</v>
      </c>
      <c r="X157" s="4">
        <v>45500</v>
      </c>
      <c r="Y157" s="4">
        <v>48031</v>
      </c>
      <c r="Z157" s="4">
        <v>41711</v>
      </c>
      <c r="AA157" s="4">
        <v>592043105.32700002</v>
      </c>
      <c r="AB157" s="4">
        <v>369414789.18900001</v>
      </c>
      <c r="AC157" s="4">
        <v>0</v>
      </c>
      <c r="AD157" s="4">
        <v>35</v>
      </c>
      <c r="AE157" s="4"/>
      <c r="AF157" s="4"/>
      <c r="AG157" s="4">
        <v>100</v>
      </c>
      <c r="AH157" s="4">
        <v>492168</v>
      </c>
      <c r="AI157" s="4">
        <v>284389</v>
      </c>
      <c r="AJ157" s="4">
        <v>3</v>
      </c>
      <c r="AK157" s="4"/>
      <c r="AL157" s="4"/>
      <c r="AM157">
        <v>75683.366516015798</v>
      </c>
      <c r="AN157">
        <v>5</v>
      </c>
      <c r="AO157">
        <v>5</v>
      </c>
      <c r="AP157">
        <v>0</v>
      </c>
      <c r="AQ157">
        <v>0</v>
      </c>
      <c r="AR157">
        <v>54867.858327798604</v>
      </c>
      <c r="AS157">
        <v>3</v>
      </c>
      <c r="AT157">
        <v>21125670.772999998</v>
      </c>
      <c r="AU157">
        <v>128579212.22</v>
      </c>
      <c r="AV157">
        <v>3.5682656520983839E-2</v>
      </c>
      <c r="AW157">
        <v>0.62396603535305606</v>
      </c>
      <c r="AX157">
        <v>0.21717880178501955</v>
      </c>
    </row>
    <row r="158" spans="1:50" x14ac:dyDescent="0.25">
      <c r="A158" s="2" t="s">
        <v>682</v>
      </c>
      <c r="B158" s="3" t="s">
        <v>683</v>
      </c>
      <c r="C158" s="2" t="s">
        <v>684</v>
      </c>
      <c r="D158" s="2" t="s">
        <v>685</v>
      </c>
      <c r="E158" s="4">
        <v>27744</v>
      </c>
      <c r="F158" s="4">
        <v>108244</v>
      </c>
      <c r="G158" s="4">
        <v>5966</v>
      </c>
      <c r="H158" s="4">
        <v>639.92999999999995</v>
      </c>
      <c r="I158" s="4">
        <v>186</v>
      </c>
      <c r="J158" s="4">
        <v>5979</v>
      </c>
      <c r="K158" s="4">
        <v>309096</v>
      </c>
      <c r="L158" s="4">
        <v>790818</v>
      </c>
      <c r="M158">
        <v>794962</v>
      </c>
      <c r="N158">
        <v>752519</v>
      </c>
      <c r="O158">
        <v>-5.2128277829631697E-3</v>
      </c>
      <c r="P158">
        <v>5.0894396021894397E-2</v>
      </c>
      <c r="Q158" s="4">
        <v>2.6</v>
      </c>
      <c r="R158" s="4">
        <v>7.2</v>
      </c>
      <c r="S158" s="4">
        <v>294481</v>
      </c>
      <c r="T158" s="4">
        <v>14615</v>
      </c>
      <c r="U158" s="4">
        <v>757175</v>
      </c>
      <c r="V158" s="4">
        <v>761011</v>
      </c>
      <c r="W158" s="4">
        <v>723606</v>
      </c>
      <c r="X158" s="4">
        <v>33643</v>
      </c>
      <c r="Y158" s="4">
        <v>33951</v>
      </c>
      <c r="Z158" s="4">
        <v>28913</v>
      </c>
      <c r="AA158" s="4">
        <v>641380536.14499998</v>
      </c>
      <c r="AB158" s="4">
        <v>355819513.54100001</v>
      </c>
      <c r="AC158" s="4">
        <v>0</v>
      </c>
      <c r="AD158" s="4">
        <v>53</v>
      </c>
      <c r="AE158" s="4"/>
      <c r="AF158" s="4"/>
      <c r="AG158" s="4">
        <v>130</v>
      </c>
      <c r="AH158" s="4">
        <v>533637</v>
      </c>
      <c r="AI158" s="4">
        <v>247420</v>
      </c>
      <c r="AJ158" s="4">
        <v>3</v>
      </c>
      <c r="AK158" s="4"/>
      <c r="AL158" s="4"/>
      <c r="AM158">
        <v>58975.630215817298</v>
      </c>
      <c r="AN158">
        <v>8</v>
      </c>
      <c r="AO158">
        <v>5</v>
      </c>
      <c r="AP158">
        <v>0</v>
      </c>
      <c r="AQ158">
        <v>0</v>
      </c>
      <c r="AR158">
        <v>46571.115289654597</v>
      </c>
      <c r="AS158">
        <v>5</v>
      </c>
      <c r="AT158">
        <v>14401641</v>
      </c>
      <c r="AU158">
        <v>181785541.456</v>
      </c>
      <c r="AV158">
        <v>2.2454128537421271E-2</v>
      </c>
      <c r="AW158">
        <v>0.55477129954651161</v>
      </c>
      <c r="AX158">
        <v>0.28342852832519205</v>
      </c>
    </row>
    <row r="159" spans="1:50" x14ac:dyDescent="0.25">
      <c r="A159" s="2" t="s">
        <v>688</v>
      </c>
      <c r="B159" s="3" t="s">
        <v>689</v>
      </c>
      <c r="C159" s="2" t="s">
        <v>690</v>
      </c>
      <c r="D159" s="2" t="s">
        <v>691</v>
      </c>
      <c r="E159" s="4">
        <v>28887</v>
      </c>
      <c r="F159" s="4">
        <v>278183</v>
      </c>
      <c r="G159" s="4">
        <v>5959</v>
      </c>
      <c r="H159" s="4">
        <v>437.32</v>
      </c>
      <c r="I159" s="4">
        <v>73</v>
      </c>
      <c r="J159" s="4">
        <v>3680</v>
      </c>
      <c r="K159" s="4">
        <v>237747</v>
      </c>
      <c r="L159" s="4">
        <v>552433</v>
      </c>
      <c r="M159">
        <v>549429</v>
      </c>
      <c r="N159">
        <v>477007</v>
      </c>
      <c r="O159">
        <v>5.4674944351318401E-3</v>
      </c>
      <c r="P159">
        <v>0.15812346569337599</v>
      </c>
      <c r="Q159" s="4">
        <v>2.2999999999999998</v>
      </c>
      <c r="R159" s="4">
        <v>1.9</v>
      </c>
      <c r="S159" s="4">
        <v>207063</v>
      </c>
      <c r="T159" s="4">
        <v>30684</v>
      </c>
      <c r="U159" s="4">
        <v>485506</v>
      </c>
      <c r="V159" s="4">
        <v>487705</v>
      </c>
      <c r="W159" s="4">
        <v>424025</v>
      </c>
      <c r="X159" s="4">
        <v>66927</v>
      </c>
      <c r="Y159" s="4">
        <v>61724</v>
      </c>
      <c r="Z159" s="4">
        <v>52982</v>
      </c>
      <c r="AA159" s="4">
        <v>437944755.90899998</v>
      </c>
      <c r="AB159" s="4">
        <v>366722827.70300001</v>
      </c>
      <c r="AC159" s="4">
        <v>0</v>
      </c>
      <c r="AD159" s="4">
        <v>18</v>
      </c>
      <c r="AE159" s="4"/>
      <c r="AF159" s="4"/>
      <c r="AG159" s="4">
        <v>50</v>
      </c>
      <c r="AH159" s="4"/>
      <c r="AI159" s="4"/>
      <c r="AJ159" s="4">
        <v>3</v>
      </c>
      <c r="AK159" s="4">
        <v>134940</v>
      </c>
      <c r="AL159" s="4">
        <v>5514</v>
      </c>
      <c r="AM159">
        <v>25584.558816758599</v>
      </c>
      <c r="AN159">
        <v>8</v>
      </c>
      <c r="AO159">
        <v>5</v>
      </c>
      <c r="AP159">
        <v>0</v>
      </c>
      <c r="AQ159">
        <v>0</v>
      </c>
      <c r="AR159">
        <v>19471.4887152759</v>
      </c>
      <c r="AS159">
        <v>6</v>
      </c>
      <c r="AT159">
        <v>71634668.430999994</v>
      </c>
      <c r="AU159">
        <v>0</v>
      </c>
      <c r="AV159">
        <v>0.16357010208357164</v>
      </c>
      <c r="AW159">
        <v>0.83737234606640865</v>
      </c>
      <c r="AX159">
        <v>0</v>
      </c>
    </row>
    <row r="160" spans="1:50" x14ac:dyDescent="0.25">
      <c r="A160" s="2" t="s">
        <v>692</v>
      </c>
      <c r="B160" s="3" t="s">
        <v>693</v>
      </c>
      <c r="C160" s="2" t="s">
        <v>694</v>
      </c>
      <c r="D160" s="2" t="s">
        <v>695</v>
      </c>
      <c r="E160" s="4">
        <v>26750</v>
      </c>
      <c r="F160" s="4">
        <v>248161</v>
      </c>
      <c r="G160" s="4">
        <v>5935</v>
      </c>
      <c r="H160" s="4">
        <v>627.91</v>
      </c>
      <c r="I160" s="4">
        <v>50</v>
      </c>
      <c r="J160" s="4">
        <v>1547</v>
      </c>
      <c r="K160" s="4">
        <v>110140</v>
      </c>
      <c r="L160" s="4">
        <v>252517</v>
      </c>
      <c r="M160">
        <v>255780</v>
      </c>
      <c r="N160">
        <v>231552</v>
      </c>
      <c r="O160">
        <v>-1.27570568457268E-2</v>
      </c>
      <c r="P160">
        <v>9.0541217523493603E-2</v>
      </c>
      <c r="Q160" s="4">
        <v>2.2999999999999998</v>
      </c>
      <c r="R160" s="4">
        <v>1</v>
      </c>
      <c r="S160" s="4">
        <v>93360</v>
      </c>
      <c r="T160" s="4">
        <v>16780</v>
      </c>
      <c r="U160" s="4">
        <v>211814</v>
      </c>
      <c r="V160" s="4">
        <v>211877</v>
      </c>
      <c r="W160" s="4">
        <v>189471</v>
      </c>
      <c r="X160" s="4">
        <v>40703</v>
      </c>
      <c r="Y160" s="4">
        <v>43903</v>
      </c>
      <c r="Z160" s="4">
        <v>42081</v>
      </c>
      <c r="AA160" s="4">
        <v>626045250.17700005</v>
      </c>
      <c r="AB160" s="4">
        <v>120065514.13600001</v>
      </c>
      <c r="AC160" s="4">
        <v>0</v>
      </c>
      <c r="AD160" s="4">
        <v>5</v>
      </c>
      <c r="AE160" s="4"/>
      <c r="AF160" s="4"/>
      <c r="AG160" s="4">
        <v>35</v>
      </c>
      <c r="AH160" s="4"/>
      <c r="AI160" s="4"/>
      <c r="AJ160" s="4">
        <v>1</v>
      </c>
      <c r="AK160" s="4"/>
      <c r="AL160" s="4"/>
      <c r="AM160">
        <v>57966.905412795102</v>
      </c>
      <c r="AN160">
        <v>8</v>
      </c>
      <c r="AO160">
        <v>5</v>
      </c>
      <c r="AP160">
        <v>0</v>
      </c>
      <c r="AQ160">
        <v>0</v>
      </c>
      <c r="AR160">
        <v>50205.465569175198</v>
      </c>
      <c r="AS160">
        <v>7</v>
      </c>
      <c r="AT160">
        <v>61771961.097000003</v>
      </c>
      <c r="AU160">
        <v>0</v>
      </c>
      <c r="AV160">
        <v>9.8670121815532322E-2</v>
      </c>
      <c r="AW160">
        <v>0.1917840828631065</v>
      </c>
      <c r="AX160">
        <v>0</v>
      </c>
    </row>
    <row r="161" spans="1:50" x14ac:dyDescent="0.25">
      <c r="A161" s="2" t="s">
        <v>696</v>
      </c>
      <c r="B161" s="3" t="s">
        <v>697</v>
      </c>
      <c r="C161" s="2" t="s">
        <v>698</v>
      </c>
      <c r="D161" s="2" t="s">
        <v>699</v>
      </c>
      <c r="E161" s="4">
        <v>30356</v>
      </c>
      <c r="F161" s="4">
        <v>296341</v>
      </c>
      <c r="G161" s="4">
        <v>5931</v>
      </c>
      <c r="H161" s="4">
        <v>664.25</v>
      </c>
      <c r="I161" s="4">
        <v>89</v>
      </c>
      <c r="J161" s="4">
        <v>4713</v>
      </c>
      <c r="K161" s="4">
        <v>275005</v>
      </c>
      <c r="L161" s="4">
        <v>651450</v>
      </c>
      <c r="M161">
        <v>633643</v>
      </c>
      <c r="N161">
        <v>603555</v>
      </c>
      <c r="O161">
        <v>2.81025751093282E-2</v>
      </c>
      <c r="P161">
        <v>7.9354822675646905E-2</v>
      </c>
      <c r="Q161" s="4">
        <v>2.4</v>
      </c>
      <c r="R161" s="4">
        <v>2.1</v>
      </c>
      <c r="S161" s="4">
        <v>247929</v>
      </c>
      <c r="T161" s="4">
        <v>27076</v>
      </c>
      <c r="U161" s="4">
        <v>590532</v>
      </c>
      <c r="V161" s="4">
        <v>582284</v>
      </c>
      <c r="W161" s="4">
        <v>562956</v>
      </c>
      <c r="X161" s="4">
        <v>60918</v>
      </c>
      <c r="Y161" s="4">
        <v>51359</v>
      </c>
      <c r="Z161" s="4">
        <v>40599</v>
      </c>
      <c r="AA161" s="4">
        <v>663829209.50899994</v>
      </c>
      <c r="AB161" s="4">
        <v>0</v>
      </c>
      <c r="AC161" s="4">
        <v>0</v>
      </c>
      <c r="AD161" s="4">
        <v>31</v>
      </c>
      <c r="AE161" s="4">
        <v>151895</v>
      </c>
      <c r="AF161" s="4">
        <v>39884</v>
      </c>
      <c r="AG161" s="4">
        <v>58</v>
      </c>
      <c r="AH161" s="4">
        <v>499555</v>
      </c>
      <c r="AI161" s="4">
        <v>235121</v>
      </c>
      <c r="AJ161" s="4"/>
      <c r="AK161" s="4"/>
      <c r="AL161" s="4"/>
      <c r="AM161">
        <v>71159.162234889896</v>
      </c>
      <c r="AN161">
        <v>9</v>
      </c>
      <c r="AO161">
        <v>5</v>
      </c>
      <c r="AP161">
        <v>0</v>
      </c>
      <c r="AQ161">
        <v>0</v>
      </c>
      <c r="AR161">
        <v>35306.686370397503</v>
      </c>
      <c r="AS161">
        <v>11</v>
      </c>
      <c r="AT161">
        <v>78177362.270999998</v>
      </c>
      <c r="AU161">
        <v>0</v>
      </c>
      <c r="AV161">
        <v>0.11776728283593267</v>
      </c>
      <c r="AW161">
        <v>0</v>
      </c>
      <c r="AX161">
        <v>0</v>
      </c>
    </row>
    <row r="162" spans="1:50" x14ac:dyDescent="0.25">
      <c r="A162" s="2" t="s">
        <v>700</v>
      </c>
      <c r="B162" s="3" t="s">
        <v>701</v>
      </c>
      <c r="C162" s="2" t="s">
        <v>702</v>
      </c>
      <c r="D162" s="2" t="s">
        <v>703</v>
      </c>
      <c r="E162" s="4">
        <v>68335</v>
      </c>
      <c r="F162" s="4">
        <v>506416</v>
      </c>
      <c r="G162" s="4">
        <v>5920</v>
      </c>
      <c r="H162" s="4">
        <v>204.3</v>
      </c>
      <c r="I162" s="4">
        <v>111</v>
      </c>
      <c r="J162" s="4">
        <v>14164</v>
      </c>
      <c r="K162" s="4">
        <v>1397341</v>
      </c>
      <c r="L162" s="4">
        <v>2338758</v>
      </c>
      <c r="M162">
        <v>2250245</v>
      </c>
      <c r="N162">
        <v>2082342</v>
      </c>
      <c r="O162">
        <v>3.93348279853971E-2</v>
      </c>
      <c r="P162">
        <v>0.123138274116356</v>
      </c>
      <c r="Q162" s="4">
        <v>1.7</v>
      </c>
      <c r="R162" s="4">
        <v>4.4000000000000004</v>
      </c>
      <c r="S162" s="4">
        <v>1153035</v>
      </c>
      <c r="T162" s="4">
        <v>244306</v>
      </c>
      <c r="U162" s="4">
        <v>1856720</v>
      </c>
      <c r="V162" s="4">
        <v>1767577</v>
      </c>
      <c r="W162" s="4">
        <v>1626579</v>
      </c>
      <c r="X162" s="4">
        <v>482038</v>
      </c>
      <c r="Y162" s="4">
        <v>482668</v>
      </c>
      <c r="Z162" s="4">
        <v>455763</v>
      </c>
      <c r="AA162" s="4"/>
      <c r="AB162" s="4"/>
      <c r="AC162" s="4">
        <v>1</v>
      </c>
      <c r="AD162" s="4">
        <v>9</v>
      </c>
      <c r="AE162" s="4">
        <v>107020</v>
      </c>
      <c r="AF162" s="4">
        <v>44065</v>
      </c>
      <c r="AG162" s="4">
        <v>102</v>
      </c>
      <c r="AH162" s="4">
        <v>2231738</v>
      </c>
      <c r="AI162" s="4">
        <v>1353276</v>
      </c>
      <c r="AJ162" s="4"/>
      <c r="AK162" s="4"/>
      <c r="AL162" s="4"/>
      <c r="AO162">
        <v>8</v>
      </c>
      <c r="AP162">
        <v>0</v>
      </c>
      <c r="AV162" t="e">
        <v>#DIV/0!</v>
      </c>
      <c r="AW162" t="e">
        <v>#DIV/0!</v>
      </c>
      <c r="AX162" t="e">
        <v>#DIV/0!</v>
      </c>
    </row>
    <row r="163" spans="1:50" x14ac:dyDescent="0.25">
      <c r="A163" s="2" t="s">
        <v>704</v>
      </c>
      <c r="B163" s="3" t="s">
        <v>705</v>
      </c>
      <c r="C163" s="2" t="s">
        <v>706</v>
      </c>
      <c r="D163" s="2" t="s">
        <v>707</v>
      </c>
      <c r="E163" s="4">
        <v>29532</v>
      </c>
      <c r="F163" s="4">
        <v>95775</v>
      </c>
      <c r="G163" s="4">
        <v>5867</v>
      </c>
      <c r="H163" s="4">
        <v>1626.95</v>
      </c>
      <c r="I163" s="4">
        <v>142</v>
      </c>
      <c r="J163" s="4">
        <v>6388</v>
      </c>
      <c r="K163" s="4">
        <v>225137</v>
      </c>
      <c r="L163" s="4">
        <v>577416</v>
      </c>
      <c r="M163">
        <v>571466</v>
      </c>
      <c r="N163">
        <v>638920</v>
      </c>
      <c r="O163">
        <v>1.04118180259194E-2</v>
      </c>
      <c r="P163">
        <v>-9.6262442872347101E-2</v>
      </c>
      <c r="Q163" s="4">
        <v>2.6</v>
      </c>
      <c r="R163" s="4">
        <v>5.8</v>
      </c>
      <c r="S163" s="4">
        <v>160095</v>
      </c>
      <c r="T163" s="4">
        <v>65042</v>
      </c>
      <c r="U163" s="4">
        <v>411033</v>
      </c>
      <c r="V163" s="4">
        <v>413292</v>
      </c>
      <c r="W163" s="4">
        <v>419995</v>
      </c>
      <c r="X163" s="4">
        <v>166383</v>
      </c>
      <c r="Y163" s="4">
        <v>158174</v>
      </c>
      <c r="Z163" s="4">
        <v>218925</v>
      </c>
      <c r="AA163" s="4">
        <v>1625758502.9170001</v>
      </c>
      <c r="AB163" s="4">
        <v>751187730.79299998</v>
      </c>
      <c r="AC163" s="4">
        <v>0</v>
      </c>
      <c r="AD163" s="4">
        <v>53</v>
      </c>
      <c r="AE163" s="4">
        <v>231000</v>
      </c>
      <c r="AF163" s="4">
        <v>73590</v>
      </c>
      <c r="AG163" s="4">
        <v>89</v>
      </c>
      <c r="AH163" s="4">
        <v>346416</v>
      </c>
      <c r="AI163" s="4">
        <v>151547</v>
      </c>
      <c r="AJ163" s="4"/>
      <c r="AK163" s="4"/>
      <c r="AL163" s="4"/>
      <c r="AM163">
        <v>33707.8397150944</v>
      </c>
      <c r="AN163">
        <v>5</v>
      </c>
      <c r="AO163">
        <v>5</v>
      </c>
      <c r="AP163">
        <v>0</v>
      </c>
      <c r="AQ163">
        <v>0</v>
      </c>
      <c r="AR163">
        <v>66565.454254708704</v>
      </c>
      <c r="AS163">
        <v>1</v>
      </c>
      <c r="AT163">
        <v>8975411.7530000005</v>
      </c>
      <c r="AU163">
        <v>0</v>
      </c>
      <c r="AV163">
        <v>5.5207533818189868E-3</v>
      </c>
      <c r="AW163">
        <v>0.46205369951637304</v>
      </c>
      <c r="AX163">
        <v>0</v>
      </c>
    </row>
    <row r="164" spans="1:50" x14ac:dyDescent="0.25">
      <c r="A164" s="2" t="s">
        <v>708</v>
      </c>
      <c r="B164" s="3" t="s">
        <v>709</v>
      </c>
      <c r="C164" s="2" t="s">
        <v>710</v>
      </c>
      <c r="D164" s="2" t="s">
        <v>711</v>
      </c>
      <c r="E164" s="4">
        <v>31494</v>
      </c>
      <c r="F164" s="4">
        <v>122241</v>
      </c>
      <c r="G164" s="4">
        <v>5833</v>
      </c>
      <c r="H164" s="4">
        <v>1400.82</v>
      </c>
      <c r="I164" s="4">
        <v>63</v>
      </c>
      <c r="J164" s="4">
        <v>4472</v>
      </c>
      <c r="K164" s="4">
        <v>126910</v>
      </c>
      <c r="L164" s="4">
        <v>299792</v>
      </c>
      <c r="M164">
        <v>300764</v>
      </c>
      <c r="N164">
        <v>275151</v>
      </c>
      <c r="O164">
        <v>-3.2317697596786501E-3</v>
      </c>
      <c r="P164">
        <v>8.95544628222322E-2</v>
      </c>
      <c r="Q164" s="4">
        <v>2.4</v>
      </c>
      <c r="R164" s="4">
        <v>2.5</v>
      </c>
      <c r="S164" s="4">
        <v>117011</v>
      </c>
      <c r="T164" s="4">
        <v>9899</v>
      </c>
      <c r="U164" s="4">
        <v>267938</v>
      </c>
      <c r="V164" s="4">
        <v>275628</v>
      </c>
      <c r="W164" s="4">
        <v>243685</v>
      </c>
      <c r="X164" s="4">
        <v>31854</v>
      </c>
      <c r="Y164" s="4">
        <v>25136</v>
      </c>
      <c r="Z164" s="4">
        <v>31466</v>
      </c>
      <c r="AA164" s="4">
        <v>1401258912.5380001</v>
      </c>
      <c r="AB164" s="4">
        <v>144520689.24700001</v>
      </c>
      <c r="AC164" s="4">
        <v>0</v>
      </c>
      <c r="AD164" s="4">
        <v>29</v>
      </c>
      <c r="AE164" s="4">
        <v>199287</v>
      </c>
      <c r="AF164" s="4">
        <v>66376</v>
      </c>
      <c r="AG164" s="4">
        <v>34</v>
      </c>
      <c r="AH164" s="4">
        <v>100505</v>
      </c>
      <c r="AI164" s="4">
        <v>60534</v>
      </c>
      <c r="AJ164" s="4"/>
      <c r="AK164" s="4"/>
      <c r="AL164" s="4"/>
      <c r="AM164">
        <v>109786.348610628</v>
      </c>
      <c r="AN164">
        <v>3</v>
      </c>
      <c r="AO164">
        <v>5</v>
      </c>
      <c r="AP164">
        <v>0</v>
      </c>
      <c r="AQ164">
        <v>0</v>
      </c>
      <c r="AR164">
        <v>42049.183168919502</v>
      </c>
      <c r="AS164">
        <v>7</v>
      </c>
      <c r="AT164">
        <v>38522909.033</v>
      </c>
      <c r="AU164">
        <v>1626674.9240000001</v>
      </c>
      <c r="AV164">
        <v>2.7491642471144901E-2</v>
      </c>
      <c r="AW164">
        <v>0.1031363211708249</v>
      </c>
      <c r="AX164">
        <v>1.1608667816097741E-3</v>
      </c>
    </row>
    <row r="165" spans="1:50" x14ac:dyDescent="0.25">
      <c r="A165" s="2" t="s">
        <v>712</v>
      </c>
      <c r="B165" s="3" t="s">
        <v>713</v>
      </c>
      <c r="C165" s="2" t="s">
        <v>714</v>
      </c>
      <c r="D165" s="2" t="s">
        <v>715</v>
      </c>
      <c r="E165" s="4">
        <v>18108</v>
      </c>
      <c r="F165" s="4">
        <v>72781</v>
      </c>
      <c r="G165" s="4">
        <v>5822</v>
      </c>
      <c r="H165" s="4">
        <v>573.61</v>
      </c>
      <c r="I165" s="4">
        <v>22</v>
      </c>
      <c r="J165" s="4">
        <v>780</v>
      </c>
      <c r="K165" s="4">
        <v>39310</v>
      </c>
      <c r="L165" s="4">
        <v>89752</v>
      </c>
      <c r="M165">
        <v>85776</v>
      </c>
      <c r="N165">
        <v>84661</v>
      </c>
      <c r="O165">
        <v>4.6353292296213301E-2</v>
      </c>
      <c r="P165">
        <v>6.01339459727619E-2</v>
      </c>
      <c r="Q165" s="4">
        <v>2.2999999999999998</v>
      </c>
      <c r="R165" s="4">
        <v>1.3</v>
      </c>
      <c r="S165" s="4">
        <v>37054</v>
      </c>
      <c r="T165" s="4">
        <v>2256</v>
      </c>
      <c r="U165" s="4">
        <v>81523</v>
      </c>
      <c r="V165" s="4">
        <v>78909</v>
      </c>
      <c r="W165" s="4">
        <v>76539</v>
      </c>
      <c r="X165" s="4">
        <v>8229</v>
      </c>
      <c r="Y165" s="4">
        <v>6867</v>
      </c>
      <c r="Z165" s="4">
        <v>8122</v>
      </c>
      <c r="AA165" s="4">
        <v>573101053.75999999</v>
      </c>
      <c r="AB165" s="4">
        <v>0</v>
      </c>
      <c r="AC165" s="4">
        <v>0</v>
      </c>
      <c r="AD165" s="4">
        <v>8</v>
      </c>
      <c r="AE165" s="4">
        <v>51512</v>
      </c>
      <c r="AF165" s="4">
        <v>20729</v>
      </c>
      <c r="AG165" s="4">
        <v>14</v>
      </c>
      <c r="AH165" s="4">
        <v>38240</v>
      </c>
      <c r="AI165" s="4">
        <v>18581</v>
      </c>
      <c r="AJ165" s="4"/>
      <c r="AK165" s="4"/>
      <c r="AL165" s="4"/>
      <c r="AM165">
        <v>58458.100333362097</v>
      </c>
      <c r="AN165">
        <v>2</v>
      </c>
      <c r="AO165">
        <v>5</v>
      </c>
      <c r="AP165">
        <v>0</v>
      </c>
      <c r="AQ165">
        <v>0</v>
      </c>
      <c r="AR165">
        <v>39013.261190968602</v>
      </c>
      <c r="AS165">
        <v>2</v>
      </c>
      <c r="AT165">
        <v>6135036.2609999999</v>
      </c>
      <c r="AU165">
        <v>0</v>
      </c>
      <c r="AV165">
        <v>1.0704981644597003E-2</v>
      </c>
      <c r="AW165">
        <v>0</v>
      </c>
      <c r="AX165">
        <v>0</v>
      </c>
    </row>
    <row r="166" spans="1:50" x14ac:dyDescent="0.25">
      <c r="A166" s="2" t="s">
        <v>716</v>
      </c>
      <c r="B166" s="3" t="s">
        <v>717</v>
      </c>
      <c r="C166" s="2" t="s">
        <v>718</v>
      </c>
      <c r="D166" s="2" t="s">
        <v>719</v>
      </c>
      <c r="E166" s="4">
        <v>33295</v>
      </c>
      <c r="F166" s="4">
        <v>90033</v>
      </c>
      <c r="G166" s="4">
        <v>5789</v>
      </c>
      <c r="H166" s="4">
        <v>824.78</v>
      </c>
      <c r="I166" s="4">
        <v>76</v>
      </c>
      <c r="J166" s="4">
        <v>8574</v>
      </c>
      <c r="K166" s="4">
        <v>203509</v>
      </c>
      <c r="L166" s="4">
        <v>817331</v>
      </c>
      <c r="M166">
        <v>798107</v>
      </c>
      <c r="N166">
        <v>774058</v>
      </c>
      <c r="O166">
        <v>2.4086995853939398E-2</v>
      </c>
      <c r="P166">
        <v>5.5904079539259403E-2</v>
      </c>
      <c r="Q166" s="4">
        <v>4</v>
      </c>
      <c r="R166" s="4">
        <v>9.1999999999999993</v>
      </c>
      <c r="S166" s="4">
        <v>192389</v>
      </c>
      <c r="T166" s="4">
        <v>11120</v>
      </c>
      <c r="U166" s="4">
        <v>753880</v>
      </c>
      <c r="V166" s="4">
        <v>733416</v>
      </c>
      <c r="W166" s="4">
        <v>726201</v>
      </c>
      <c r="X166" s="4">
        <v>63451</v>
      </c>
      <c r="Y166" s="4">
        <v>64691</v>
      </c>
      <c r="Z166" s="4">
        <v>47857</v>
      </c>
      <c r="AA166" s="4">
        <v>829045619.23500001</v>
      </c>
      <c r="AB166" s="4">
        <v>36958611.217</v>
      </c>
      <c r="AC166" s="4">
        <v>0</v>
      </c>
      <c r="AD166" s="4">
        <v>42</v>
      </c>
      <c r="AE166" s="4"/>
      <c r="AF166" s="4"/>
      <c r="AG166" s="4">
        <v>33</v>
      </c>
      <c r="AH166" s="4">
        <v>150285</v>
      </c>
      <c r="AI166" s="4">
        <v>52565</v>
      </c>
      <c r="AJ166" s="4">
        <v>1</v>
      </c>
      <c r="AK166" s="4"/>
      <c r="AL166" s="4"/>
      <c r="AM166">
        <v>56551.912076984503</v>
      </c>
      <c r="AN166">
        <v>3</v>
      </c>
      <c r="AO166">
        <v>5</v>
      </c>
      <c r="AP166">
        <v>1</v>
      </c>
      <c r="AQ166">
        <v>0</v>
      </c>
      <c r="AR166">
        <v>43286.519205481098</v>
      </c>
      <c r="AS166">
        <v>6</v>
      </c>
      <c r="AT166">
        <v>33552572.190000001</v>
      </c>
      <c r="AU166">
        <v>0</v>
      </c>
      <c r="AV166">
        <v>4.0471321977384747E-2</v>
      </c>
      <c r="AW166">
        <v>4.4579707508862393E-2</v>
      </c>
      <c r="AX166">
        <v>0</v>
      </c>
    </row>
    <row r="167" spans="1:50" x14ac:dyDescent="0.25">
      <c r="A167" s="2" t="s">
        <v>720</v>
      </c>
      <c r="B167" s="3" t="s">
        <v>721</v>
      </c>
      <c r="C167" s="2" t="s">
        <v>722</v>
      </c>
      <c r="D167" s="2" t="s">
        <v>723</v>
      </c>
      <c r="E167" s="4">
        <v>31928</v>
      </c>
      <c r="F167" s="4">
        <v>195450</v>
      </c>
      <c r="G167" s="4">
        <v>5765</v>
      </c>
      <c r="H167" s="4">
        <v>1267.3800000000001</v>
      </c>
      <c r="I167" s="4">
        <v>96</v>
      </c>
      <c r="J167" s="4">
        <v>5249</v>
      </c>
      <c r="K167" s="4">
        <v>216858</v>
      </c>
      <c r="L167" s="4">
        <v>528605</v>
      </c>
      <c r="M167">
        <v>516220</v>
      </c>
      <c r="N167">
        <v>416585</v>
      </c>
      <c r="O167">
        <v>2.3991708961295499E-2</v>
      </c>
      <c r="P167">
        <v>0.26890070453809001</v>
      </c>
      <c r="Q167" s="4">
        <v>2.4</v>
      </c>
      <c r="R167" s="4">
        <v>2.6</v>
      </c>
      <c r="S167" s="4">
        <v>198362</v>
      </c>
      <c r="T167" s="4">
        <v>18496</v>
      </c>
      <c r="U167" s="4">
        <v>480534</v>
      </c>
      <c r="V167" s="4">
        <v>476933</v>
      </c>
      <c r="W167" s="4">
        <v>377646</v>
      </c>
      <c r="X167" s="4">
        <v>48071</v>
      </c>
      <c r="Y167" s="4">
        <v>39287</v>
      </c>
      <c r="Z167" s="4">
        <v>38939</v>
      </c>
      <c r="AA167" s="4">
        <v>1267143078.7809999</v>
      </c>
      <c r="AB167" s="4">
        <v>0</v>
      </c>
      <c r="AC167" s="4">
        <v>0</v>
      </c>
      <c r="AD167" s="4">
        <v>39</v>
      </c>
      <c r="AE167" s="4">
        <v>207210</v>
      </c>
      <c r="AF167" s="4">
        <v>55493</v>
      </c>
      <c r="AG167" s="4">
        <v>57</v>
      </c>
      <c r="AH167" s="4">
        <v>321395</v>
      </c>
      <c r="AI167" s="4">
        <v>161365</v>
      </c>
      <c r="AJ167" s="4"/>
      <c r="AK167" s="4"/>
      <c r="AL167" s="4"/>
      <c r="AM167">
        <v>104450.912595203</v>
      </c>
      <c r="AN167">
        <v>2</v>
      </c>
      <c r="AO167">
        <v>5</v>
      </c>
      <c r="AP167">
        <v>0</v>
      </c>
      <c r="AQ167">
        <v>0</v>
      </c>
      <c r="AR167">
        <v>39785.824310876298</v>
      </c>
      <c r="AS167">
        <v>8</v>
      </c>
      <c r="AT167">
        <v>47536797.626000002</v>
      </c>
      <c r="AU167">
        <v>106513033.324</v>
      </c>
      <c r="AV167">
        <v>3.7514940831883579E-2</v>
      </c>
      <c r="AW167">
        <v>0</v>
      </c>
      <c r="AX167">
        <v>8.4057621516953118E-2</v>
      </c>
    </row>
    <row r="168" spans="1:50" x14ac:dyDescent="0.25">
      <c r="A168" s="2" t="s">
        <v>724</v>
      </c>
      <c r="B168" s="3" t="s">
        <v>725</v>
      </c>
      <c r="C168" s="2" t="s">
        <v>726</v>
      </c>
      <c r="D168" s="2" t="s">
        <v>727</v>
      </c>
      <c r="E168" s="4">
        <v>34351</v>
      </c>
      <c r="F168" s="4">
        <v>211951</v>
      </c>
      <c r="G168" s="4">
        <v>5757</v>
      </c>
      <c r="H168" s="4">
        <v>519.11</v>
      </c>
      <c r="I168" s="4">
        <v>71</v>
      </c>
      <c r="J168" s="4">
        <v>3155</v>
      </c>
      <c r="K168" s="4">
        <v>209332</v>
      </c>
      <c r="L168" s="4">
        <v>414860</v>
      </c>
      <c r="M168">
        <v>434483</v>
      </c>
      <c r="N168">
        <v>368284</v>
      </c>
      <c r="O168">
        <v>-4.5164022527924001E-2</v>
      </c>
      <c r="P168">
        <v>0.126467617382238</v>
      </c>
      <c r="Q168" s="4">
        <v>2</v>
      </c>
      <c r="R168" s="4">
        <v>1.8</v>
      </c>
      <c r="S168" s="4">
        <v>176614</v>
      </c>
      <c r="T168" s="4">
        <v>32718</v>
      </c>
      <c r="U168" s="4">
        <v>331041</v>
      </c>
      <c r="V168" s="4">
        <v>344764</v>
      </c>
      <c r="W168" s="4">
        <v>289163</v>
      </c>
      <c r="X168" s="4">
        <v>83819</v>
      </c>
      <c r="Y168" s="4">
        <v>89719</v>
      </c>
      <c r="Z168" s="4">
        <v>79121</v>
      </c>
      <c r="AA168" s="4">
        <v>519012368.51300001</v>
      </c>
      <c r="AB168" s="4">
        <v>70226003.674999997</v>
      </c>
      <c r="AC168" s="4">
        <v>0</v>
      </c>
      <c r="AD168" s="4">
        <v>17</v>
      </c>
      <c r="AE168" s="4">
        <v>108089</v>
      </c>
      <c r="AF168" s="4">
        <v>43405</v>
      </c>
      <c r="AG168" s="4">
        <v>54</v>
      </c>
      <c r="AH168" s="4">
        <v>306771</v>
      </c>
      <c r="AI168" s="4">
        <v>165927</v>
      </c>
      <c r="AJ168" s="4"/>
      <c r="AK168" s="4"/>
      <c r="AL168" s="4"/>
      <c r="AM168">
        <v>69627.434827410398</v>
      </c>
      <c r="AN168">
        <v>5</v>
      </c>
      <c r="AO168">
        <v>5</v>
      </c>
      <c r="AP168">
        <v>0</v>
      </c>
      <c r="AQ168">
        <v>0</v>
      </c>
      <c r="AR168">
        <v>27970.586836167698</v>
      </c>
      <c r="AS168">
        <v>6</v>
      </c>
      <c r="AT168">
        <v>37479694.311999999</v>
      </c>
      <c r="AU168">
        <v>1013072.997</v>
      </c>
      <c r="AV168">
        <v>7.2213489669584283E-2</v>
      </c>
      <c r="AW168">
        <v>0.1353069944675914</v>
      </c>
      <c r="AX168">
        <v>1.9519245753285453E-3</v>
      </c>
    </row>
    <row r="169" spans="1:50" x14ac:dyDescent="0.25">
      <c r="A169" s="2" t="s">
        <v>728</v>
      </c>
      <c r="B169" s="3" t="s">
        <v>729</v>
      </c>
      <c r="C169" s="2" t="s">
        <v>730</v>
      </c>
      <c r="D169" s="2" t="s">
        <v>731</v>
      </c>
      <c r="E169" s="4">
        <v>21638</v>
      </c>
      <c r="F169" s="4">
        <v>152457</v>
      </c>
      <c r="G169" s="4">
        <v>5748</v>
      </c>
      <c r="H169" s="4">
        <v>1727.31</v>
      </c>
      <c r="I169" s="4">
        <v>65</v>
      </c>
      <c r="J169" s="4">
        <v>2046</v>
      </c>
      <c r="K169" s="4">
        <v>117145</v>
      </c>
      <c r="L169" s="4">
        <v>259670</v>
      </c>
      <c r="M169">
        <v>259953</v>
      </c>
      <c r="N169">
        <v>235817</v>
      </c>
      <c r="O169">
        <v>-1.0886583343912E-3</v>
      </c>
      <c r="P169">
        <v>0.101150468371661</v>
      </c>
      <c r="Q169" s="4">
        <v>2.2000000000000002</v>
      </c>
      <c r="R169" s="4">
        <v>1.6</v>
      </c>
      <c r="S169" s="4">
        <v>111572</v>
      </c>
      <c r="T169" s="4">
        <v>5573</v>
      </c>
      <c r="U169" s="4">
        <v>243098</v>
      </c>
      <c r="V169" s="4">
        <v>241388</v>
      </c>
      <c r="W169" s="4">
        <v>215982</v>
      </c>
      <c r="X169" s="4">
        <v>16572</v>
      </c>
      <c r="Y169" s="4">
        <v>18565</v>
      </c>
      <c r="Z169" s="4">
        <v>19835</v>
      </c>
      <c r="AA169" s="4">
        <v>1726614068.4879999</v>
      </c>
      <c r="AB169" s="4">
        <v>871353380.73599994</v>
      </c>
      <c r="AC169" s="4">
        <v>0</v>
      </c>
      <c r="AD169" s="4">
        <v>22</v>
      </c>
      <c r="AE169" s="4">
        <v>100301</v>
      </c>
      <c r="AF169" s="4">
        <v>33099</v>
      </c>
      <c r="AG169" s="4">
        <v>43</v>
      </c>
      <c r="AH169" s="4">
        <v>159369</v>
      </c>
      <c r="AI169" s="4">
        <v>84046</v>
      </c>
      <c r="AJ169" s="4"/>
      <c r="AK169" s="4"/>
      <c r="AL169" s="4"/>
      <c r="AM169">
        <v>165696.856018024</v>
      </c>
      <c r="AN169">
        <v>6</v>
      </c>
      <c r="AO169">
        <v>5</v>
      </c>
      <c r="AP169">
        <v>0</v>
      </c>
      <c r="AQ169">
        <v>0</v>
      </c>
      <c r="AR169">
        <v>70639.394470572195</v>
      </c>
      <c r="AS169">
        <v>7</v>
      </c>
      <c r="AT169">
        <v>68991191.405000001</v>
      </c>
      <c r="AU169">
        <v>0</v>
      </c>
      <c r="AV169">
        <v>3.9957505654645654E-2</v>
      </c>
      <c r="AW169">
        <v>0.50466018819077862</v>
      </c>
      <c r="AX169">
        <v>0</v>
      </c>
    </row>
    <row r="170" spans="1:50" x14ac:dyDescent="0.25">
      <c r="A170" s="2" t="s">
        <v>732</v>
      </c>
      <c r="B170" s="3" t="s">
        <v>733</v>
      </c>
      <c r="C170" s="2" t="s">
        <v>734</v>
      </c>
      <c r="D170" s="2" t="s">
        <v>735</v>
      </c>
      <c r="E170" s="4">
        <v>20768</v>
      </c>
      <c r="F170" s="4">
        <v>91410</v>
      </c>
      <c r="G170" s="4">
        <v>5739</v>
      </c>
      <c r="H170" s="4">
        <v>676.15</v>
      </c>
      <c r="I170" s="4">
        <v>37</v>
      </c>
      <c r="J170" s="4">
        <v>2395</v>
      </c>
      <c r="K170" s="4">
        <v>103842</v>
      </c>
      <c r="L170" s="4">
        <v>174088</v>
      </c>
      <c r="M170">
        <v>166590</v>
      </c>
      <c r="N170">
        <v>158431</v>
      </c>
      <c r="O170">
        <v>4.5008704003841798E-2</v>
      </c>
      <c r="P170">
        <v>9.8825356148733598E-2</v>
      </c>
      <c r="Q170" s="4">
        <v>1.7</v>
      </c>
      <c r="R170" s="4">
        <v>1.9</v>
      </c>
      <c r="S170" s="4">
        <v>83115</v>
      </c>
      <c r="T170" s="4">
        <v>20727</v>
      </c>
      <c r="U170" s="4">
        <v>143571</v>
      </c>
      <c r="V170" s="4">
        <v>138330</v>
      </c>
      <c r="W170" s="4">
        <v>129444</v>
      </c>
      <c r="X170" s="4">
        <v>30517</v>
      </c>
      <c r="Y170" s="4">
        <v>28260</v>
      </c>
      <c r="Z170" s="4">
        <v>28987</v>
      </c>
      <c r="AA170" s="4">
        <v>675210722.51499999</v>
      </c>
      <c r="AB170" s="4">
        <v>334078178.287</v>
      </c>
      <c r="AC170" s="4">
        <v>0</v>
      </c>
      <c r="AD170" s="4">
        <v>9</v>
      </c>
      <c r="AE170" s="4"/>
      <c r="AF170" s="4"/>
      <c r="AG170" s="4">
        <v>27</v>
      </c>
      <c r="AH170" s="4">
        <v>124419</v>
      </c>
      <c r="AI170" s="4">
        <v>80486</v>
      </c>
      <c r="AJ170" s="4">
        <v>1</v>
      </c>
      <c r="AK170" s="4"/>
      <c r="AL170" s="4"/>
      <c r="AM170">
        <v>72778.733327592505</v>
      </c>
      <c r="AN170">
        <v>3</v>
      </c>
      <c r="AO170">
        <v>5</v>
      </c>
      <c r="AP170">
        <v>0</v>
      </c>
      <c r="AQ170">
        <v>0</v>
      </c>
      <c r="AR170">
        <v>22752.826209662901</v>
      </c>
      <c r="AS170">
        <v>3</v>
      </c>
      <c r="AT170">
        <v>18569299.138999999</v>
      </c>
      <c r="AU170">
        <v>0</v>
      </c>
      <c r="AV170">
        <v>2.7501487342845739E-2</v>
      </c>
      <c r="AW170">
        <v>0.494776174529098</v>
      </c>
      <c r="AX170">
        <v>0</v>
      </c>
    </row>
    <row r="171" spans="1:50" x14ac:dyDescent="0.25">
      <c r="A171" s="2" t="s">
        <v>736</v>
      </c>
      <c r="B171" s="3" t="s">
        <v>737</v>
      </c>
      <c r="C171" s="2" t="s">
        <v>738</v>
      </c>
      <c r="D171" s="2" t="s">
        <v>739</v>
      </c>
      <c r="E171" s="4">
        <v>40994</v>
      </c>
      <c r="F171" s="4">
        <v>332327</v>
      </c>
      <c r="G171" s="4">
        <v>5694</v>
      </c>
      <c r="H171" s="4">
        <v>356.24</v>
      </c>
      <c r="I171" s="4">
        <v>112</v>
      </c>
      <c r="J171" s="4">
        <v>7156</v>
      </c>
      <c r="K171" s="4">
        <v>481947</v>
      </c>
      <c r="L171" s="4">
        <v>1031546</v>
      </c>
      <c r="M171">
        <v>1022943</v>
      </c>
      <c r="N171">
        <v>939292</v>
      </c>
      <c r="O171">
        <v>8.4100482627087504E-3</v>
      </c>
      <c r="P171">
        <v>9.8216529045280998E-2</v>
      </c>
      <c r="Q171" s="4">
        <v>2.1</v>
      </c>
      <c r="R171" s="4">
        <v>2.9</v>
      </c>
      <c r="S171" s="4">
        <v>363243</v>
      </c>
      <c r="T171" s="4">
        <v>118704</v>
      </c>
      <c r="U171" s="4">
        <v>774109</v>
      </c>
      <c r="V171" s="4">
        <v>766837</v>
      </c>
      <c r="W171" s="4">
        <v>707202</v>
      </c>
      <c r="X171" s="4">
        <v>257437</v>
      </c>
      <c r="Y171" s="4">
        <v>256106</v>
      </c>
      <c r="Z171" s="4">
        <v>232090</v>
      </c>
      <c r="AA171" s="4">
        <v>355785338.95899999</v>
      </c>
      <c r="AB171" s="4">
        <v>0</v>
      </c>
      <c r="AC171" s="4">
        <v>0</v>
      </c>
      <c r="AD171" s="4">
        <v>15</v>
      </c>
      <c r="AE171" s="4"/>
      <c r="AF171" s="4"/>
      <c r="AG171" s="4">
        <v>97</v>
      </c>
      <c r="AH171" s="4"/>
      <c r="AI171" s="4"/>
      <c r="AJ171" s="4"/>
      <c r="AK171" s="4"/>
      <c r="AL171" s="4"/>
      <c r="AM171">
        <v>69668.950698098604</v>
      </c>
      <c r="AN171">
        <v>11</v>
      </c>
      <c r="AO171">
        <v>5</v>
      </c>
      <c r="AP171">
        <v>0</v>
      </c>
      <c r="AQ171">
        <v>0</v>
      </c>
      <c r="AR171">
        <v>21174.552629658101</v>
      </c>
      <c r="AS171">
        <v>11</v>
      </c>
      <c r="AT171">
        <v>88250213.314999998</v>
      </c>
      <c r="AU171">
        <v>0</v>
      </c>
      <c r="AV171">
        <v>0.24804342296175891</v>
      </c>
      <c r="AW171">
        <v>0</v>
      </c>
      <c r="AX171">
        <v>0</v>
      </c>
    </row>
    <row r="172" spans="1:50" x14ac:dyDescent="0.25">
      <c r="A172" s="2" t="s">
        <v>740</v>
      </c>
      <c r="B172" s="3" t="s">
        <v>741</v>
      </c>
      <c r="C172" s="2" t="s">
        <v>742</v>
      </c>
      <c r="D172" s="2" t="s">
        <v>743</v>
      </c>
      <c r="E172" s="4">
        <v>34325</v>
      </c>
      <c r="F172" s="4">
        <v>122524</v>
      </c>
      <c r="G172" s="4">
        <v>5674</v>
      </c>
      <c r="H172" s="4">
        <v>1656.98</v>
      </c>
      <c r="I172" s="4">
        <v>115</v>
      </c>
      <c r="J172" s="4">
        <v>4678</v>
      </c>
      <c r="K172" s="4">
        <v>278818</v>
      </c>
      <c r="L172" s="4">
        <v>810233</v>
      </c>
      <c r="M172">
        <v>789362</v>
      </c>
      <c r="N172">
        <v>706034</v>
      </c>
      <c r="O172">
        <v>2.6440340426825599E-2</v>
      </c>
      <c r="P172">
        <v>0.147583544135268</v>
      </c>
      <c r="Q172" s="4">
        <v>2.9</v>
      </c>
      <c r="R172" s="4">
        <v>7.1</v>
      </c>
      <c r="S172" s="4">
        <v>272670</v>
      </c>
      <c r="T172" s="4">
        <v>6148</v>
      </c>
      <c r="U172" s="4">
        <v>789694</v>
      </c>
      <c r="V172" s="4">
        <v>773535</v>
      </c>
      <c r="W172" s="4">
        <v>691217</v>
      </c>
      <c r="X172" s="4">
        <v>20539</v>
      </c>
      <c r="Y172" s="4">
        <v>15827</v>
      </c>
      <c r="Z172" s="4">
        <v>14817</v>
      </c>
      <c r="AA172" s="4">
        <v>1655586823.608</v>
      </c>
      <c r="AB172" s="4">
        <v>178751219.57600001</v>
      </c>
      <c r="AC172" s="4">
        <v>0</v>
      </c>
      <c r="AD172" s="4"/>
      <c r="AE172" s="4"/>
      <c r="AF172" s="4"/>
      <c r="AG172" s="4">
        <v>70</v>
      </c>
      <c r="AH172" s="4">
        <v>523554</v>
      </c>
      <c r="AI172" s="4">
        <v>224022</v>
      </c>
      <c r="AJ172" s="4"/>
      <c r="AK172" s="4"/>
      <c r="AL172" s="4"/>
      <c r="AM172">
        <v>200770.15590581601</v>
      </c>
      <c r="AN172">
        <v>3</v>
      </c>
      <c r="AO172">
        <v>5</v>
      </c>
      <c r="AP172">
        <v>0</v>
      </c>
      <c r="AQ172">
        <v>0</v>
      </c>
      <c r="AR172">
        <v>86721.293839472404</v>
      </c>
      <c r="AS172">
        <v>8</v>
      </c>
      <c r="AT172">
        <v>68061467.730000004</v>
      </c>
      <c r="AU172">
        <v>0</v>
      </c>
      <c r="AV172">
        <v>4.1110177225060586E-2</v>
      </c>
      <c r="AW172">
        <v>0.10796849614111428</v>
      </c>
      <c r="AX172">
        <v>0</v>
      </c>
    </row>
    <row r="173" spans="1:50" x14ac:dyDescent="0.25">
      <c r="A173" s="2" t="s">
        <v>744</v>
      </c>
      <c r="B173" s="3" t="s">
        <v>745</v>
      </c>
      <c r="C173" s="2" t="s">
        <v>746</v>
      </c>
      <c r="D173" s="2" t="s">
        <v>747</v>
      </c>
      <c r="E173" s="4">
        <v>42426</v>
      </c>
      <c r="F173" s="4">
        <v>326870</v>
      </c>
      <c r="G173" s="4">
        <v>5642</v>
      </c>
      <c r="H173" s="4">
        <v>258.83</v>
      </c>
      <c r="I173" s="4">
        <v>57</v>
      </c>
      <c r="J173" s="4">
        <v>4239</v>
      </c>
      <c r="K173" s="4">
        <v>384774</v>
      </c>
      <c r="L173" s="4">
        <v>694158</v>
      </c>
      <c r="M173">
        <v>679903</v>
      </c>
      <c r="N173">
        <v>562089</v>
      </c>
      <c r="O173">
        <v>2.0966226064600399E-2</v>
      </c>
      <c r="P173">
        <v>0.234961011512412</v>
      </c>
      <c r="Q173" s="4">
        <v>1.8</v>
      </c>
      <c r="R173" s="4">
        <v>2.1</v>
      </c>
      <c r="S173" s="4">
        <v>320240</v>
      </c>
      <c r="T173" s="4">
        <v>64534</v>
      </c>
      <c r="U173" s="4">
        <v>564421</v>
      </c>
      <c r="V173" s="4">
        <v>552184</v>
      </c>
      <c r="W173" s="4">
        <v>460586</v>
      </c>
      <c r="X173" s="4">
        <v>129737</v>
      </c>
      <c r="Y173" s="4">
        <v>127719</v>
      </c>
      <c r="Z173" s="4">
        <v>101503</v>
      </c>
      <c r="AA173" s="4">
        <v>258773148.50600001</v>
      </c>
      <c r="AB173" s="4">
        <v>43740144.769000001</v>
      </c>
      <c r="AC173" s="4">
        <v>1</v>
      </c>
      <c r="AD173" s="4">
        <v>12</v>
      </c>
      <c r="AE173" s="4"/>
      <c r="AF173" s="4"/>
      <c r="AG173" s="4">
        <v>44</v>
      </c>
      <c r="AH173" s="4">
        <v>561913</v>
      </c>
      <c r="AI173" s="4">
        <v>334368</v>
      </c>
      <c r="AJ173" s="4"/>
      <c r="AK173" s="4"/>
      <c r="AL173" s="4"/>
      <c r="AM173">
        <v>42218.828781448203</v>
      </c>
      <c r="AN173">
        <v>3</v>
      </c>
      <c r="AO173">
        <v>5</v>
      </c>
      <c r="AP173">
        <v>0</v>
      </c>
      <c r="AQ173">
        <v>0</v>
      </c>
      <c r="AR173">
        <v>45205.202017316798</v>
      </c>
      <c r="AS173">
        <v>1</v>
      </c>
      <c r="AT173">
        <v>102871957.557</v>
      </c>
      <c r="AU173">
        <v>0</v>
      </c>
      <c r="AV173">
        <v>0.39753721802637021</v>
      </c>
      <c r="AW173">
        <v>0.16902891595024136</v>
      </c>
      <c r="AX173">
        <v>0</v>
      </c>
    </row>
    <row r="174" spans="1:50" x14ac:dyDescent="0.25">
      <c r="A174" s="2" t="s">
        <v>748</v>
      </c>
      <c r="B174" s="3" t="s">
        <v>749</v>
      </c>
      <c r="C174" s="2" t="s">
        <v>750</v>
      </c>
      <c r="D174" s="2" t="s">
        <v>751</v>
      </c>
      <c r="E174" s="4">
        <v>62314</v>
      </c>
      <c r="F174" s="4">
        <v>486314</v>
      </c>
      <c r="G174" s="4">
        <v>5636</v>
      </c>
      <c r="H174" s="4">
        <v>186.45</v>
      </c>
      <c r="I174" s="4">
        <v>154</v>
      </c>
      <c r="J174" s="4">
        <v>18818</v>
      </c>
      <c r="K174" s="4">
        <v>1989349</v>
      </c>
      <c r="L174" s="4">
        <v>3560930</v>
      </c>
      <c r="M174">
        <v>3610613</v>
      </c>
      <c r="N174">
        <v>2824254</v>
      </c>
      <c r="O174">
        <v>-1.37602673008711E-2</v>
      </c>
      <c r="P174">
        <v>0.26083914548762299</v>
      </c>
      <c r="Q174" s="4">
        <v>1.8</v>
      </c>
      <c r="R174" s="4">
        <v>6.9</v>
      </c>
      <c r="S174" s="4">
        <v>1352813</v>
      </c>
      <c r="T174" s="4">
        <v>636536</v>
      </c>
      <c r="U174" s="4">
        <v>2362132</v>
      </c>
      <c r="V174" s="4">
        <v>2355626</v>
      </c>
      <c r="W174" s="4">
        <v>1912639</v>
      </c>
      <c r="X174" s="4">
        <v>1198798</v>
      </c>
      <c r="Y174" s="4">
        <v>1254987</v>
      </c>
      <c r="Z174" s="4">
        <v>911615</v>
      </c>
      <c r="AA174" s="4">
        <v>188120896.01100001</v>
      </c>
      <c r="AB174" s="4">
        <v>0</v>
      </c>
      <c r="AC174" s="4">
        <v>0</v>
      </c>
      <c r="AD174" s="4">
        <v>13</v>
      </c>
      <c r="AE174" s="4">
        <v>206648</v>
      </c>
      <c r="AF174" s="4">
        <v>80166</v>
      </c>
      <c r="AG174" s="4">
        <v>141</v>
      </c>
      <c r="AH174" s="4">
        <v>3354282</v>
      </c>
      <c r="AI174" s="4">
        <v>1909183</v>
      </c>
      <c r="AJ174" s="4"/>
      <c r="AK174" s="4"/>
      <c r="AL174" s="4"/>
      <c r="AM174">
        <v>78865.312314145005</v>
      </c>
      <c r="AN174">
        <v>3</v>
      </c>
      <c r="AO174">
        <v>5</v>
      </c>
      <c r="AP174">
        <v>0</v>
      </c>
      <c r="AQ174">
        <v>1</v>
      </c>
      <c r="AR174">
        <v>7082.6166373506303</v>
      </c>
      <c r="AS174">
        <v>1</v>
      </c>
      <c r="AT174">
        <v>124074742.171</v>
      </c>
      <c r="AU174">
        <v>0</v>
      </c>
      <c r="AV174">
        <v>0.65954790138648378</v>
      </c>
      <c r="AW174">
        <v>0</v>
      </c>
      <c r="AX174">
        <v>0</v>
      </c>
    </row>
    <row r="175" spans="1:50" x14ac:dyDescent="0.25">
      <c r="A175" s="2" t="s">
        <v>752</v>
      </c>
      <c r="B175" s="3" t="s">
        <v>753</v>
      </c>
      <c r="C175" s="2" t="s">
        <v>754</v>
      </c>
      <c r="D175" s="2" t="s">
        <v>755</v>
      </c>
      <c r="E175" s="4">
        <v>28917</v>
      </c>
      <c r="F175" s="4">
        <v>145678</v>
      </c>
      <c r="G175" s="4">
        <v>5624</v>
      </c>
      <c r="H175" s="4">
        <v>1201.42</v>
      </c>
      <c r="I175" s="4">
        <v>120</v>
      </c>
      <c r="J175" s="4">
        <v>6024</v>
      </c>
      <c r="K175" s="4">
        <v>261976</v>
      </c>
      <c r="L175" s="4">
        <v>1155247</v>
      </c>
      <c r="M175">
        <v>1109666</v>
      </c>
      <c r="N175">
        <v>1065769</v>
      </c>
      <c r="O175">
        <v>4.10763238668213E-2</v>
      </c>
      <c r="P175">
        <v>8.3956279456430097E-2</v>
      </c>
      <c r="Q175" s="4">
        <v>4.4000000000000004</v>
      </c>
      <c r="R175" s="4">
        <v>8.1999999999999993</v>
      </c>
      <c r="S175" s="4">
        <v>243590</v>
      </c>
      <c r="T175" s="4">
        <v>18386</v>
      </c>
      <c r="U175" s="4">
        <v>1096195</v>
      </c>
      <c r="V175" s="4">
        <v>1065573</v>
      </c>
      <c r="W175" s="4">
        <v>1016641</v>
      </c>
      <c r="X175" s="4">
        <v>59052</v>
      </c>
      <c r="Y175" s="4">
        <v>44093</v>
      </c>
      <c r="Z175" s="4">
        <v>49128</v>
      </c>
      <c r="AA175" s="4">
        <v>1200447064.4089999</v>
      </c>
      <c r="AB175" s="4">
        <v>1200447064.4089999</v>
      </c>
      <c r="AC175" s="4">
        <v>0</v>
      </c>
      <c r="AD175" s="4">
        <v>30</v>
      </c>
      <c r="AE175" s="4">
        <v>151107</v>
      </c>
      <c r="AF175" s="4">
        <v>53455</v>
      </c>
      <c r="AG175" s="4">
        <v>70</v>
      </c>
      <c r="AH175" s="4">
        <v>316643</v>
      </c>
      <c r="AI175" s="4">
        <v>151418</v>
      </c>
      <c r="AJ175" s="4">
        <v>8</v>
      </c>
      <c r="AK175" s="4">
        <v>608354</v>
      </c>
      <c r="AL175" s="4">
        <v>26525</v>
      </c>
      <c r="AM175">
        <v>118160.135888291</v>
      </c>
      <c r="AN175">
        <v>9</v>
      </c>
      <c r="AO175">
        <v>5</v>
      </c>
      <c r="AP175">
        <v>0</v>
      </c>
      <c r="AQ175">
        <v>0</v>
      </c>
      <c r="AR175">
        <v>35750.482104748298</v>
      </c>
      <c r="AS175">
        <v>7</v>
      </c>
      <c r="AT175">
        <v>33944977.832000002</v>
      </c>
      <c r="AU175">
        <v>0</v>
      </c>
      <c r="AV175">
        <v>2.8276946846224893E-2</v>
      </c>
      <c r="AW175">
        <v>1</v>
      </c>
      <c r="AX175">
        <v>0</v>
      </c>
    </row>
    <row r="176" spans="1:50" x14ac:dyDescent="0.25">
      <c r="A176" s="2" t="s">
        <v>756</v>
      </c>
      <c r="B176" s="3" t="s">
        <v>757</v>
      </c>
      <c r="C176" s="2" t="s">
        <v>758</v>
      </c>
      <c r="D176" s="2" t="s">
        <v>759</v>
      </c>
      <c r="E176" s="4">
        <v>39623</v>
      </c>
      <c r="F176" s="4">
        <v>203967</v>
      </c>
      <c r="G176" s="4">
        <v>5613</v>
      </c>
      <c r="H176" s="4">
        <v>1025.3399999999999</v>
      </c>
      <c r="I176" s="4">
        <v>211</v>
      </c>
      <c r="J176" s="4">
        <v>13591</v>
      </c>
      <c r="K176" s="4">
        <v>498015</v>
      </c>
      <c r="L176" s="4">
        <v>1692526</v>
      </c>
      <c r="M176">
        <v>1659198</v>
      </c>
      <c r="N176">
        <v>1601894</v>
      </c>
      <c r="O176">
        <v>2.0086813026534599E-2</v>
      </c>
      <c r="P176">
        <v>5.6578025762004297E-2</v>
      </c>
      <c r="Q176" s="4">
        <v>3.4</v>
      </c>
      <c r="R176" s="4">
        <v>8</v>
      </c>
      <c r="S176" s="4">
        <v>382956</v>
      </c>
      <c r="T176" s="4">
        <v>115059</v>
      </c>
      <c r="U176" s="4">
        <v>1439395</v>
      </c>
      <c r="V176" s="4">
        <v>1407183</v>
      </c>
      <c r="W176" s="4">
        <v>1334645</v>
      </c>
      <c r="X176" s="4">
        <v>253131</v>
      </c>
      <c r="Y176" s="4">
        <v>252015</v>
      </c>
      <c r="Z176" s="4">
        <v>267249</v>
      </c>
      <c r="AA176" s="4">
        <v>1027714850.476</v>
      </c>
      <c r="AB176" s="4">
        <v>862067265.148</v>
      </c>
      <c r="AC176" s="4">
        <v>0</v>
      </c>
      <c r="AD176" s="4">
        <v>88</v>
      </c>
      <c r="AE176" s="4">
        <v>385540</v>
      </c>
      <c r="AF176" s="4">
        <v>110174</v>
      </c>
      <c r="AG176" s="4">
        <v>110</v>
      </c>
      <c r="AH176" s="4">
        <v>692582</v>
      </c>
      <c r="AI176" s="4">
        <v>359019</v>
      </c>
      <c r="AJ176" s="4">
        <v>13</v>
      </c>
      <c r="AK176" s="4">
        <v>614404</v>
      </c>
      <c r="AL176" s="4">
        <v>28822</v>
      </c>
      <c r="AM176">
        <v>104288.337965265</v>
      </c>
      <c r="AN176">
        <v>4</v>
      </c>
      <c r="AO176">
        <v>5</v>
      </c>
      <c r="AP176">
        <v>0</v>
      </c>
      <c r="AQ176">
        <v>0</v>
      </c>
      <c r="AR176">
        <v>62791.6132851816</v>
      </c>
      <c r="AS176">
        <v>6</v>
      </c>
      <c r="AT176">
        <v>44788545.803000003</v>
      </c>
      <c r="AU176">
        <v>0</v>
      </c>
      <c r="AV176">
        <v>4.3580712862381611E-2</v>
      </c>
      <c r="AW176">
        <v>0.83881950790992454</v>
      </c>
      <c r="AX176">
        <v>0</v>
      </c>
    </row>
    <row r="177" spans="1:50" x14ac:dyDescent="0.25">
      <c r="A177" s="2" t="s">
        <v>760</v>
      </c>
      <c r="B177" s="3" t="s">
        <v>761</v>
      </c>
      <c r="C177" s="2" t="s">
        <v>762</v>
      </c>
      <c r="D177" s="2" t="s">
        <v>763</v>
      </c>
      <c r="E177" s="4">
        <v>30976</v>
      </c>
      <c r="F177" s="4">
        <v>184190</v>
      </c>
      <c r="G177" s="4">
        <v>5601</v>
      </c>
      <c r="H177" s="4">
        <v>1530.09</v>
      </c>
      <c r="I177" s="4">
        <v>456</v>
      </c>
      <c r="J177" s="4">
        <v>23717</v>
      </c>
      <c r="K177" s="4">
        <v>891682</v>
      </c>
      <c r="L177" s="4">
        <v>4385174</v>
      </c>
      <c r="M177">
        <v>4300462</v>
      </c>
      <c r="N177">
        <v>4270032</v>
      </c>
      <c r="O177">
        <v>1.96983486890479E-2</v>
      </c>
      <c r="P177">
        <v>2.6965137497798601E-2</v>
      </c>
      <c r="Q177" s="4">
        <v>4.9000000000000004</v>
      </c>
      <c r="R177" s="4">
        <v>22.8</v>
      </c>
      <c r="S177" s="4">
        <v>804522</v>
      </c>
      <c r="T177" s="4">
        <v>87160</v>
      </c>
      <c r="U177" s="4">
        <v>4156175</v>
      </c>
      <c r="V177" s="4">
        <v>4062747</v>
      </c>
      <c r="W177" s="4">
        <v>4061467</v>
      </c>
      <c r="X177" s="4">
        <v>228999</v>
      </c>
      <c r="Y177" s="4">
        <v>237715</v>
      </c>
      <c r="Z177" s="4">
        <v>208565</v>
      </c>
      <c r="AA177" s="4">
        <v>1529244826.2750001</v>
      </c>
      <c r="AB177" s="4">
        <v>4.9050000000000002</v>
      </c>
      <c r="AC177" s="4">
        <v>0</v>
      </c>
      <c r="AD177" s="4">
        <v>199</v>
      </c>
      <c r="AE177" s="4">
        <v>1000457</v>
      </c>
      <c r="AF177" s="4">
        <v>150947</v>
      </c>
      <c r="AG177" s="4">
        <v>243</v>
      </c>
      <c r="AH177" s="4">
        <v>2641906</v>
      </c>
      <c r="AI177" s="4">
        <v>693998</v>
      </c>
      <c r="AJ177" s="4">
        <v>14</v>
      </c>
      <c r="AK177" s="4">
        <v>742811</v>
      </c>
      <c r="AL177" s="4">
        <v>46737</v>
      </c>
      <c r="AM177">
        <v>101195.021779401</v>
      </c>
      <c r="AN177">
        <v>3</v>
      </c>
      <c r="AO177">
        <v>5</v>
      </c>
      <c r="AP177">
        <v>0</v>
      </c>
      <c r="AQ177">
        <v>0</v>
      </c>
      <c r="AR177">
        <v>124721.86696068</v>
      </c>
      <c r="AS177">
        <v>5</v>
      </c>
      <c r="AT177">
        <v>19758992.213</v>
      </c>
      <c r="AU177">
        <v>0</v>
      </c>
      <c r="AV177">
        <v>1.2920751388860211E-2</v>
      </c>
      <c r="AW177">
        <v>3.2074654860515756E-9</v>
      </c>
      <c r="AX177">
        <v>0</v>
      </c>
    </row>
    <row r="178" spans="1:50" x14ac:dyDescent="0.25">
      <c r="A178" s="2" t="s">
        <v>764</v>
      </c>
      <c r="B178" s="3" t="s">
        <v>765</v>
      </c>
      <c r="C178" s="2" t="s">
        <v>766</v>
      </c>
      <c r="D178" s="2" t="s">
        <v>767</v>
      </c>
      <c r="E178" s="4">
        <v>47235</v>
      </c>
      <c r="F178" s="4">
        <v>186355</v>
      </c>
      <c r="G178" s="4">
        <v>5590</v>
      </c>
      <c r="H178" s="4">
        <v>1484.07</v>
      </c>
      <c r="I178" s="4">
        <v>127</v>
      </c>
      <c r="J178" s="4">
        <v>5677</v>
      </c>
      <c r="K178" s="4">
        <v>280258</v>
      </c>
      <c r="L178" s="4">
        <v>599764</v>
      </c>
      <c r="M178">
        <v>594063</v>
      </c>
      <c r="N178">
        <v>546058</v>
      </c>
      <c r="O178">
        <v>9.5966252737504903E-3</v>
      </c>
      <c r="P178">
        <v>9.8352189694135103E-2</v>
      </c>
      <c r="Q178" s="4">
        <v>2.1</v>
      </c>
      <c r="R178" s="4">
        <v>3.1</v>
      </c>
      <c r="S178" s="4">
        <v>247752</v>
      </c>
      <c r="T178" s="4">
        <v>32506</v>
      </c>
      <c r="U178" s="4">
        <v>492101</v>
      </c>
      <c r="V178" s="4">
        <v>490242</v>
      </c>
      <c r="W178" s="4">
        <v>459630</v>
      </c>
      <c r="X178" s="4">
        <v>107663</v>
      </c>
      <c r="Y178" s="4">
        <v>103821</v>
      </c>
      <c r="Z178" s="4">
        <v>86428</v>
      </c>
      <c r="AA178" s="4">
        <v>1482795122.654</v>
      </c>
      <c r="AB178" s="4">
        <v>335568321.96700001</v>
      </c>
      <c r="AC178" s="4">
        <v>0</v>
      </c>
      <c r="AD178" s="4">
        <v>36</v>
      </c>
      <c r="AE178" s="4">
        <v>126180</v>
      </c>
      <c r="AF178" s="4">
        <v>37677</v>
      </c>
      <c r="AG178" s="4">
        <v>91</v>
      </c>
      <c r="AH178" s="4">
        <v>473584</v>
      </c>
      <c r="AI178" s="4">
        <v>242581</v>
      </c>
      <c r="AJ178" s="4"/>
      <c r="AK178" s="4"/>
      <c r="AL178" s="4"/>
      <c r="AM178">
        <v>133144.12026398201</v>
      </c>
      <c r="AN178">
        <v>8</v>
      </c>
      <c r="AO178">
        <v>5</v>
      </c>
      <c r="AP178">
        <v>0</v>
      </c>
      <c r="AQ178">
        <v>0</v>
      </c>
      <c r="AR178">
        <v>69119.614834586304</v>
      </c>
      <c r="AS178">
        <v>3</v>
      </c>
      <c r="AT178">
        <v>27470614.214000002</v>
      </c>
      <c r="AU178">
        <v>0</v>
      </c>
      <c r="AV178">
        <v>1.8526237235546989E-2</v>
      </c>
      <c r="AW178">
        <v>0.2263079483066944</v>
      </c>
      <c r="AX178">
        <v>0</v>
      </c>
    </row>
    <row r="179" spans="1:50" x14ac:dyDescent="0.25">
      <c r="A179" s="2" t="s">
        <v>768</v>
      </c>
      <c r="B179" s="3" t="s">
        <v>769</v>
      </c>
      <c r="C179" s="2" t="s">
        <v>770</v>
      </c>
      <c r="D179" s="2" t="s">
        <v>771</v>
      </c>
      <c r="E179" s="4">
        <v>66579</v>
      </c>
      <c r="F179" s="4">
        <v>289173</v>
      </c>
      <c r="G179" s="4">
        <v>5562</v>
      </c>
      <c r="H179" s="4">
        <v>173.42</v>
      </c>
      <c r="I179" s="4">
        <v>59</v>
      </c>
      <c r="J179" s="4">
        <v>6404</v>
      </c>
      <c r="K179" s="4">
        <v>655007</v>
      </c>
      <c r="L179" s="4">
        <v>1149181</v>
      </c>
      <c r="M179">
        <v>1139836</v>
      </c>
      <c r="N179">
        <v>1047422</v>
      </c>
      <c r="O179">
        <v>8.1985478612711694E-3</v>
      </c>
      <c r="P179">
        <v>9.7151864291565401E-2</v>
      </c>
      <c r="Q179" s="4">
        <v>1.8</v>
      </c>
      <c r="R179" s="4">
        <v>3.7</v>
      </c>
      <c r="S179" s="4">
        <v>510758</v>
      </c>
      <c r="T179" s="4">
        <v>144249</v>
      </c>
      <c r="U179" s="4">
        <v>881445</v>
      </c>
      <c r="V179" s="4">
        <v>865060</v>
      </c>
      <c r="W179" s="4">
        <v>770663</v>
      </c>
      <c r="X179" s="4">
        <v>267736</v>
      </c>
      <c r="Y179" s="4">
        <v>274776</v>
      </c>
      <c r="Z179" s="4">
        <v>276759</v>
      </c>
      <c r="AA179" s="4">
        <v>173592671.866</v>
      </c>
      <c r="AB179" s="4">
        <v>0</v>
      </c>
      <c r="AC179" s="4">
        <v>1</v>
      </c>
      <c r="AD179" s="4">
        <v>7</v>
      </c>
      <c r="AE179" s="4">
        <v>83456</v>
      </c>
      <c r="AF179" s="4">
        <v>36663</v>
      </c>
      <c r="AG179" s="4">
        <v>52</v>
      </c>
      <c r="AH179" s="4">
        <v>1065725</v>
      </c>
      <c r="AI179" s="4">
        <v>618344</v>
      </c>
      <c r="AJ179" s="4"/>
      <c r="AK179" s="4"/>
      <c r="AL179" s="4"/>
      <c r="AM179">
        <v>84206.983499595706</v>
      </c>
      <c r="AN179">
        <v>11</v>
      </c>
      <c r="AO179">
        <v>5</v>
      </c>
      <c r="AP179">
        <v>0</v>
      </c>
      <c r="AQ179">
        <v>0</v>
      </c>
      <c r="AR179">
        <v>36045.952891282097</v>
      </c>
      <c r="AS179">
        <v>1</v>
      </c>
      <c r="AT179">
        <v>82919746.883000001</v>
      </c>
      <c r="AU179">
        <v>0</v>
      </c>
      <c r="AV179">
        <v>0.47766847523959755</v>
      </c>
      <c r="AW179">
        <v>0</v>
      </c>
      <c r="AX179">
        <v>0</v>
      </c>
    </row>
    <row r="180" spans="1:50" x14ac:dyDescent="0.25">
      <c r="A180" s="2" t="s">
        <v>772</v>
      </c>
      <c r="B180" s="3" t="s">
        <v>773</v>
      </c>
      <c r="C180" s="2" t="s">
        <v>774</v>
      </c>
      <c r="D180" s="2" t="s">
        <v>775</v>
      </c>
      <c r="E180" s="4">
        <v>22890</v>
      </c>
      <c r="F180" s="4">
        <v>66369</v>
      </c>
      <c r="G180" s="4">
        <v>5550</v>
      </c>
      <c r="H180" s="4">
        <v>938.42</v>
      </c>
      <c r="I180" s="4">
        <v>62</v>
      </c>
      <c r="J180" s="4">
        <v>2899</v>
      </c>
      <c r="K180" s="4">
        <v>100229</v>
      </c>
      <c r="L180" s="4">
        <v>391149</v>
      </c>
      <c r="M180">
        <v>369756</v>
      </c>
      <c r="N180">
        <v>383132</v>
      </c>
      <c r="O180">
        <v>5.7857073313212E-2</v>
      </c>
      <c r="P180">
        <v>2.0924903166532598E-2</v>
      </c>
      <c r="Q180" s="4">
        <v>3.9</v>
      </c>
      <c r="R180" s="4">
        <v>6.2</v>
      </c>
      <c r="S180" s="4">
        <v>97768</v>
      </c>
      <c r="T180" s="4">
        <v>2461</v>
      </c>
      <c r="U180" s="4">
        <v>380752</v>
      </c>
      <c r="V180" s="4">
        <v>363009</v>
      </c>
      <c r="W180" s="4">
        <v>376795</v>
      </c>
      <c r="X180" s="4">
        <v>10397</v>
      </c>
      <c r="Y180" s="4">
        <v>6747</v>
      </c>
      <c r="Z180" s="4">
        <v>6337</v>
      </c>
      <c r="AA180" s="4">
        <v>938246970.92400002</v>
      </c>
      <c r="AB180" s="4">
        <v>382226979.05299997</v>
      </c>
      <c r="AC180" s="4">
        <v>0</v>
      </c>
      <c r="AD180" s="4">
        <v>15</v>
      </c>
      <c r="AE180" s="4"/>
      <c r="AF180" s="4"/>
      <c r="AG180" s="4">
        <v>45</v>
      </c>
      <c r="AH180" s="4">
        <v>192677</v>
      </c>
      <c r="AI180" s="4">
        <v>74281</v>
      </c>
      <c r="AJ180" s="4">
        <v>2</v>
      </c>
      <c r="AK180" s="4"/>
      <c r="AL180" s="4"/>
      <c r="AM180">
        <v>73191.939681804695</v>
      </c>
      <c r="AN180">
        <v>3</v>
      </c>
      <c r="AO180">
        <v>5</v>
      </c>
      <c r="AP180">
        <v>0</v>
      </c>
      <c r="AQ180">
        <v>0</v>
      </c>
      <c r="AR180">
        <v>61738.4605302786</v>
      </c>
      <c r="AS180">
        <v>3</v>
      </c>
      <c r="AT180">
        <v>13438541.567</v>
      </c>
      <c r="AU180">
        <v>0</v>
      </c>
      <c r="AV180">
        <v>1.4323032190304348E-2</v>
      </c>
      <c r="AW180">
        <v>0.40738418657144926</v>
      </c>
      <c r="AX180">
        <v>0</v>
      </c>
    </row>
    <row r="181" spans="1:50" x14ac:dyDescent="0.25">
      <c r="A181" s="2" t="s">
        <v>776</v>
      </c>
      <c r="B181" s="3" t="s">
        <v>777</v>
      </c>
      <c r="C181" s="2" t="s">
        <v>778</v>
      </c>
      <c r="D181" s="2" t="s">
        <v>779</v>
      </c>
      <c r="E181" s="4">
        <v>32527</v>
      </c>
      <c r="F181" s="4">
        <v>229153</v>
      </c>
      <c r="G181" s="4">
        <v>5543</v>
      </c>
      <c r="H181" s="4">
        <v>135.03</v>
      </c>
      <c r="I181" s="4">
        <v>40</v>
      </c>
      <c r="J181" s="4">
        <v>2879</v>
      </c>
      <c r="K181" s="4">
        <v>251227</v>
      </c>
      <c r="L181" s="4">
        <v>456739</v>
      </c>
      <c r="M181">
        <v>429592</v>
      </c>
      <c r="N181">
        <v>390918</v>
      </c>
      <c r="O181">
        <v>6.3192517551537306E-2</v>
      </c>
      <c r="P181">
        <v>0.16837546493126401</v>
      </c>
      <c r="Q181" s="4">
        <v>1.8</v>
      </c>
      <c r="R181" s="4">
        <v>1.9</v>
      </c>
      <c r="S181" s="4">
        <v>229830</v>
      </c>
      <c r="T181" s="4">
        <v>21397</v>
      </c>
      <c r="U181" s="4">
        <v>410265</v>
      </c>
      <c r="V181" s="4">
        <v>384702</v>
      </c>
      <c r="W181" s="4">
        <v>335904</v>
      </c>
      <c r="X181" s="4">
        <v>46474</v>
      </c>
      <c r="Y181" s="4">
        <v>44890</v>
      </c>
      <c r="Z181" s="4">
        <v>55014</v>
      </c>
      <c r="AA181" s="4">
        <v>136178311.789</v>
      </c>
      <c r="AB181" s="4">
        <v>23600693.048999999</v>
      </c>
      <c r="AC181" s="4">
        <v>1</v>
      </c>
      <c r="AD181" s="4">
        <v>10</v>
      </c>
      <c r="AE181" s="4">
        <v>78525</v>
      </c>
      <c r="AF181" s="4">
        <v>26279</v>
      </c>
      <c r="AG181" s="4">
        <v>30</v>
      </c>
      <c r="AH181" s="4">
        <v>378214</v>
      </c>
      <c r="AI181" s="4">
        <v>224948</v>
      </c>
      <c r="AJ181" s="4"/>
      <c r="AK181" s="4"/>
      <c r="AL181" s="4"/>
      <c r="AM181">
        <v>57231.442842541597</v>
      </c>
      <c r="AN181">
        <v>5</v>
      </c>
      <c r="AO181">
        <v>5</v>
      </c>
      <c r="AP181">
        <v>0</v>
      </c>
      <c r="AQ181">
        <v>0</v>
      </c>
      <c r="AR181">
        <v>19057.003053532</v>
      </c>
      <c r="AS181">
        <v>1</v>
      </c>
      <c r="AT181">
        <v>70159987.807999998</v>
      </c>
      <c r="AU181">
        <v>0</v>
      </c>
      <c r="AV181">
        <v>0.51520676740881199</v>
      </c>
      <c r="AW181">
        <v>0.17330728174665461</v>
      </c>
      <c r="AX181">
        <v>0</v>
      </c>
    </row>
    <row r="182" spans="1:50" x14ac:dyDescent="0.25">
      <c r="A182" s="2" t="s">
        <v>780</v>
      </c>
      <c r="B182" s="3" t="s">
        <v>781</v>
      </c>
      <c r="C182" s="2" t="s">
        <v>782</v>
      </c>
      <c r="D182" s="2" t="s">
        <v>783</v>
      </c>
      <c r="E182" s="4">
        <v>28843</v>
      </c>
      <c r="F182" s="4">
        <v>76032</v>
      </c>
      <c r="G182" s="4">
        <v>5510</v>
      </c>
      <c r="H182" s="4">
        <v>645.41</v>
      </c>
      <c r="I182" s="4">
        <v>32</v>
      </c>
      <c r="J182" s="4">
        <v>1311</v>
      </c>
      <c r="K182" s="4">
        <v>69700</v>
      </c>
      <c r="L182" s="4">
        <v>140980</v>
      </c>
      <c r="M182">
        <v>139201</v>
      </c>
      <c r="N182">
        <v>129518</v>
      </c>
      <c r="O182">
        <v>1.2780080602869301E-2</v>
      </c>
      <c r="P182">
        <v>8.8497351719452097E-2</v>
      </c>
      <c r="Q182" s="4">
        <v>2</v>
      </c>
      <c r="R182" s="4">
        <v>1.9</v>
      </c>
      <c r="S182" s="4">
        <v>66624</v>
      </c>
      <c r="T182" s="4">
        <v>3076</v>
      </c>
      <c r="U182" s="4">
        <v>134797</v>
      </c>
      <c r="V182" s="4">
        <v>131830</v>
      </c>
      <c r="W182" s="4">
        <v>119397</v>
      </c>
      <c r="X182" s="4">
        <v>6183</v>
      </c>
      <c r="Y182" s="4">
        <v>7371</v>
      </c>
      <c r="Z182" s="4">
        <v>10121</v>
      </c>
      <c r="AA182" s="4">
        <v>644099280.50699997</v>
      </c>
      <c r="AB182" s="4">
        <v>52928027.637999997</v>
      </c>
      <c r="AC182" s="4">
        <v>0</v>
      </c>
      <c r="AD182" s="4">
        <v>7</v>
      </c>
      <c r="AE182" s="4">
        <v>42556</v>
      </c>
      <c r="AF182" s="4">
        <v>15242</v>
      </c>
      <c r="AG182" s="4">
        <v>25</v>
      </c>
      <c r="AH182" s="4">
        <v>98424</v>
      </c>
      <c r="AI182" s="4">
        <v>54458</v>
      </c>
      <c r="AJ182" s="4"/>
      <c r="AK182" s="4"/>
      <c r="AL182" s="4"/>
      <c r="AM182">
        <v>73557.105873844295</v>
      </c>
      <c r="AN182">
        <v>0</v>
      </c>
      <c r="AO182">
        <v>5</v>
      </c>
      <c r="AP182">
        <v>0</v>
      </c>
      <c r="AQ182">
        <v>0</v>
      </c>
      <c r="AR182">
        <v>56998.331451219899</v>
      </c>
      <c r="AS182">
        <v>3</v>
      </c>
      <c r="AT182">
        <v>10219457.484999999</v>
      </c>
      <c r="AU182">
        <v>9424599.7740000002</v>
      </c>
      <c r="AV182">
        <v>1.5866276821417651E-2</v>
      </c>
      <c r="AW182">
        <v>8.2173710233518549E-2</v>
      </c>
      <c r="AX182">
        <v>1.4632215963013446E-2</v>
      </c>
    </row>
    <row r="183" spans="1:50" x14ac:dyDescent="0.25">
      <c r="A183" s="2" t="s">
        <v>784</v>
      </c>
      <c r="B183" s="3" t="s">
        <v>785</v>
      </c>
      <c r="C183" s="2" t="s">
        <v>786</v>
      </c>
      <c r="D183" s="2" t="s">
        <v>787</v>
      </c>
      <c r="E183" s="4">
        <v>41164</v>
      </c>
      <c r="F183" s="4">
        <v>200868</v>
      </c>
      <c r="G183" s="4">
        <v>5472</v>
      </c>
      <c r="H183" s="4">
        <v>269.91000000000003</v>
      </c>
      <c r="I183" s="4">
        <v>67</v>
      </c>
      <c r="J183" s="4">
        <v>5446</v>
      </c>
      <c r="K183" s="4">
        <v>529652</v>
      </c>
      <c r="L183" s="4">
        <v>917286</v>
      </c>
      <c r="M183">
        <v>879168</v>
      </c>
      <c r="N183">
        <v>772487</v>
      </c>
      <c r="O183">
        <v>4.3356901070102698E-2</v>
      </c>
      <c r="P183">
        <v>0.18744522561544699</v>
      </c>
      <c r="Q183" s="4">
        <v>1.7</v>
      </c>
      <c r="R183" s="4">
        <v>4.3</v>
      </c>
      <c r="S183" s="4">
        <v>496069</v>
      </c>
      <c r="T183" s="4">
        <v>33583</v>
      </c>
      <c r="U183" s="4">
        <v>839746</v>
      </c>
      <c r="V183" s="4">
        <v>809133</v>
      </c>
      <c r="W183" s="4">
        <v>705070</v>
      </c>
      <c r="X183" s="4">
        <v>77540</v>
      </c>
      <c r="Y183" s="4">
        <v>70035</v>
      </c>
      <c r="Z183" s="4">
        <v>67417</v>
      </c>
      <c r="AA183" s="4">
        <v>271478626.35799998</v>
      </c>
      <c r="AB183" s="4">
        <v>0</v>
      </c>
      <c r="AC183" s="4">
        <v>1</v>
      </c>
      <c r="AD183" s="4">
        <v>13</v>
      </c>
      <c r="AE183" s="4">
        <v>100500</v>
      </c>
      <c r="AF183" s="4">
        <v>44121</v>
      </c>
      <c r="AG183" s="4">
        <v>54</v>
      </c>
      <c r="AH183" s="4">
        <v>816786</v>
      </c>
      <c r="AI183" s="4">
        <v>485531</v>
      </c>
      <c r="AJ183" s="4"/>
      <c r="AK183" s="4"/>
      <c r="AL183" s="4"/>
      <c r="AM183">
        <v>51858.322961902799</v>
      </c>
      <c r="AN183">
        <v>4</v>
      </c>
      <c r="AO183">
        <v>5</v>
      </c>
      <c r="AP183">
        <v>0</v>
      </c>
      <c r="AQ183">
        <v>1</v>
      </c>
      <c r="AR183">
        <v>3881.9871051755399</v>
      </c>
      <c r="AS183">
        <v>1</v>
      </c>
      <c r="AT183">
        <v>53292906.432999998</v>
      </c>
      <c r="AU183">
        <v>808527.96299999999</v>
      </c>
      <c r="AV183">
        <v>0.19630608548432252</v>
      </c>
      <c r="AW183">
        <v>0</v>
      </c>
      <c r="AX183">
        <v>2.9782380066038453E-3</v>
      </c>
    </row>
    <row r="184" spans="1:50" x14ac:dyDescent="0.25">
      <c r="A184" s="2" t="s">
        <v>788</v>
      </c>
      <c r="B184" s="3" t="s">
        <v>789</v>
      </c>
      <c r="C184" s="2" t="s">
        <v>790</v>
      </c>
      <c r="D184" s="2" t="s">
        <v>791</v>
      </c>
      <c r="E184" s="4">
        <v>26645</v>
      </c>
      <c r="F184" s="4">
        <v>87210</v>
      </c>
      <c r="G184" s="4">
        <v>5466</v>
      </c>
      <c r="H184" s="4">
        <v>713.9</v>
      </c>
      <c r="I184" s="4">
        <v>32</v>
      </c>
      <c r="J184" s="4">
        <v>1613</v>
      </c>
      <c r="K184" s="4">
        <v>78190</v>
      </c>
      <c r="L184" s="4">
        <v>182005</v>
      </c>
      <c r="M184">
        <v>187366</v>
      </c>
      <c r="N184">
        <v>181530</v>
      </c>
      <c r="O184">
        <v>-2.8612448363096801E-2</v>
      </c>
      <c r="P184">
        <v>2.6166473861069001E-3</v>
      </c>
      <c r="Q184" s="4">
        <v>2.2999999999999998</v>
      </c>
      <c r="R184" s="4">
        <v>2.2000000000000002</v>
      </c>
      <c r="S184" s="4">
        <v>76120</v>
      </c>
      <c r="T184" s="4">
        <v>2070</v>
      </c>
      <c r="U184" s="4">
        <v>177688</v>
      </c>
      <c r="V184" s="4">
        <v>181359</v>
      </c>
      <c r="W184" s="4">
        <v>175834</v>
      </c>
      <c r="X184" s="4">
        <v>4317</v>
      </c>
      <c r="Y184" s="4">
        <v>6007</v>
      </c>
      <c r="Z184" s="4">
        <v>5696</v>
      </c>
      <c r="AA184" s="4">
        <v>711891726.51600003</v>
      </c>
      <c r="AB184" s="4">
        <v>311732698.64899999</v>
      </c>
      <c r="AC184" s="4">
        <v>0</v>
      </c>
      <c r="AD184" s="4">
        <v>10</v>
      </c>
      <c r="AE184" s="4">
        <v>47413</v>
      </c>
      <c r="AF184" s="4">
        <v>17717</v>
      </c>
      <c r="AG184" s="4">
        <v>22</v>
      </c>
      <c r="AH184" s="4">
        <v>134592</v>
      </c>
      <c r="AI184" s="4">
        <v>60473</v>
      </c>
      <c r="AJ184" s="4"/>
      <c r="AK184" s="4"/>
      <c r="AL184" s="4"/>
      <c r="AM184">
        <v>94146.317109800395</v>
      </c>
      <c r="AN184">
        <v>1</v>
      </c>
      <c r="AO184">
        <v>5</v>
      </c>
      <c r="AP184">
        <v>0</v>
      </c>
      <c r="AQ184">
        <v>0</v>
      </c>
      <c r="AR184">
        <v>60563.812341317498</v>
      </c>
      <c r="AS184">
        <v>3</v>
      </c>
      <c r="AT184">
        <v>24688028.708000001</v>
      </c>
      <c r="AU184">
        <v>0</v>
      </c>
      <c r="AV184">
        <v>3.4679471313458408E-2</v>
      </c>
      <c r="AW184">
        <v>0.437893414177772</v>
      </c>
      <c r="AX184">
        <v>0</v>
      </c>
    </row>
    <row r="185" spans="1:50" x14ac:dyDescent="0.25">
      <c r="A185" s="2" t="s">
        <v>792</v>
      </c>
      <c r="B185" s="3" t="s">
        <v>793</v>
      </c>
      <c r="C185" s="2" t="s">
        <v>794</v>
      </c>
      <c r="D185" s="2" t="s">
        <v>795</v>
      </c>
      <c r="E185" s="4">
        <v>39557</v>
      </c>
      <c r="F185" s="4">
        <v>145394</v>
      </c>
      <c r="G185" s="4">
        <v>5423</v>
      </c>
      <c r="H185" s="4">
        <v>418.27</v>
      </c>
      <c r="I185" s="4">
        <v>43</v>
      </c>
      <c r="J185" s="4">
        <v>3524</v>
      </c>
      <c r="K185" s="4">
        <v>121632</v>
      </c>
      <c r="L185" s="4">
        <v>428082</v>
      </c>
      <c r="M185">
        <v>402459</v>
      </c>
      <c r="N185">
        <v>383367</v>
      </c>
      <c r="O185">
        <v>6.3666112572957803E-2</v>
      </c>
      <c r="P185">
        <v>0.116637582264514</v>
      </c>
      <c r="Q185" s="4">
        <v>3.5</v>
      </c>
      <c r="R185" s="4">
        <v>3</v>
      </c>
      <c r="S185" s="4">
        <v>109040</v>
      </c>
      <c r="T185" s="4">
        <v>12592</v>
      </c>
      <c r="U185" s="4">
        <v>394507</v>
      </c>
      <c r="V185" s="4">
        <v>377583</v>
      </c>
      <c r="W185" s="4">
        <v>356550</v>
      </c>
      <c r="X185" s="4">
        <v>33575</v>
      </c>
      <c r="Y185" s="4">
        <v>24876</v>
      </c>
      <c r="Z185" s="4">
        <v>26817</v>
      </c>
      <c r="AA185" s="4">
        <v>419460085.278</v>
      </c>
      <c r="AB185" s="4">
        <v>334661829.33999997</v>
      </c>
      <c r="AC185" s="4">
        <v>0</v>
      </c>
      <c r="AD185" s="4">
        <v>14</v>
      </c>
      <c r="AE185" s="4"/>
      <c r="AF185" s="4"/>
      <c r="AG185" s="4">
        <v>27</v>
      </c>
      <c r="AH185" s="4">
        <v>153589</v>
      </c>
      <c r="AI185" s="4">
        <v>84307</v>
      </c>
      <c r="AJ185" s="4">
        <v>2</v>
      </c>
      <c r="AK185" s="4"/>
      <c r="AL185" s="4"/>
      <c r="AM185">
        <v>52991.889648388802</v>
      </c>
      <c r="AN185">
        <v>8</v>
      </c>
      <c r="AO185">
        <v>5</v>
      </c>
      <c r="AP185">
        <v>0</v>
      </c>
      <c r="AQ185">
        <v>0</v>
      </c>
      <c r="AR185">
        <v>9504.0443155779994</v>
      </c>
      <c r="AS185">
        <v>5</v>
      </c>
      <c r="AT185">
        <v>56893034.805</v>
      </c>
      <c r="AU185">
        <v>0</v>
      </c>
      <c r="AV185">
        <v>0.13563396566634883</v>
      </c>
      <c r="AW185">
        <v>0.79783951104239292</v>
      </c>
      <c r="AX185">
        <v>0</v>
      </c>
    </row>
    <row r="186" spans="1:50" x14ac:dyDescent="0.25">
      <c r="A186" s="2" t="s">
        <v>796</v>
      </c>
      <c r="B186" s="3" t="s">
        <v>797</v>
      </c>
      <c r="C186" s="2" t="s">
        <v>798</v>
      </c>
      <c r="D186" s="2" t="s">
        <v>799</v>
      </c>
      <c r="E186" s="4">
        <v>48748</v>
      </c>
      <c r="F186" s="4">
        <v>226130</v>
      </c>
      <c r="G186" s="4">
        <v>5416</v>
      </c>
      <c r="H186" s="4">
        <v>481.84</v>
      </c>
      <c r="I186" s="4">
        <v>122</v>
      </c>
      <c r="J186" s="4">
        <v>8636</v>
      </c>
      <c r="K186" s="4">
        <v>488055</v>
      </c>
      <c r="L186" s="4">
        <v>1400494</v>
      </c>
      <c r="M186">
        <v>1339030</v>
      </c>
      <c r="N186">
        <v>1279673</v>
      </c>
      <c r="O186">
        <v>4.59018841997565E-2</v>
      </c>
      <c r="P186">
        <v>9.4415526466526997E-2</v>
      </c>
      <c r="Q186" s="4">
        <v>2.9</v>
      </c>
      <c r="R186" s="4">
        <v>5.9</v>
      </c>
      <c r="S186" s="4">
        <v>411862</v>
      </c>
      <c r="T186" s="4">
        <v>76193</v>
      </c>
      <c r="U186" s="4">
        <v>1225790</v>
      </c>
      <c r="V186" s="4">
        <v>1162340</v>
      </c>
      <c r="W186" s="4">
        <v>1119987</v>
      </c>
      <c r="X186" s="4">
        <v>174704</v>
      </c>
      <c r="Y186" s="4">
        <v>176690</v>
      </c>
      <c r="Z186" s="4">
        <v>159686</v>
      </c>
      <c r="AA186" s="4">
        <v>481165347.384</v>
      </c>
      <c r="AB186" s="4">
        <v>481165347.384</v>
      </c>
      <c r="AC186" s="4">
        <v>0</v>
      </c>
      <c r="AD186" s="4">
        <v>27</v>
      </c>
      <c r="AE186" s="4"/>
      <c r="AF186" s="4"/>
      <c r="AG186" s="4">
        <v>88</v>
      </c>
      <c r="AH186" s="4"/>
      <c r="AI186" s="4"/>
      <c r="AJ186" s="4">
        <v>7</v>
      </c>
      <c r="AK186" s="4"/>
      <c r="AL186" s="4"/>
      <c r="AM186">
        <v>52526.124476536701</v>
      </c>
      <c r="AN186">
        <v>13</v>
      </c>
      <c r="AO186">
        <v>5</v>
      </c>
      <c r="AP186">
        <v>0</v>
      </c>
      <c r="AQ186">
        <v>0</v>
      </c>
      <c r="AR186">
        <v>27192.463173512198</v>
      </c>
      <c r="AS186">
        <v>7</v>
      </c>
      <c r="AT186">
        <v>55889306.498000003</v>
      </c>
      <c r="AU186">
        <v>0</v>
      </c>
      <c r="AV186">
        <v>0.11615405556916975</v>
      </c>
      <c r="AW186">
        <v>1</v>
      </c>
      <c r="AX186">
        <v>0</v>
      </c>
    </row>
    <row r="187" spans="1:50" x14ac:dyDescent="0.25">
      <c r="A187" s="2" t="s">
        <v>800</v>
      </c>
      <c r="B187" s="3" t="s">
        <v>801</v>
      </c>
      <c r="C187" s="2" t="s">
        <v>802</v>
      </c>
      <c r="D187" s="2" t="s">
        <v>803</v>
      </c>
      <c r="E187" s="4">
        <v>24093</v>
      </c>
      <c r="F187" s="4">
        <v>187137</v>
      </c>
      <c r="G187" s="4">
        <v>5395</v>
      </c>
      <c r="H187" s="4">
        <v>1263.07</v>
      </c>
      <c r="I187" s="4">
        <v>100</v>
      </c>
      <c r="J187" s="4">
        <v>4784</v>
      </c>
      <c r="K187" s="4">
        <v>209784</v>
      </c>
      <c r="L187" s="4">
        <v>706549</v>
      </c>
      <c r="M187">
        <v>674982</v>
      </c>
      <c r="N187">
        <v>627253</v>
      </c>
      <c r="O187">
        <v>4.6767173050540602E-2</v>
      </c>
      <c r="P187">
        <v>0.12641788879447399</v>
      </c>
      <c r="Q187" s="4">
        <v>3.4</v>
      </c>
      <c r="R187" s="4">
        <v>3.6</v>
      </c>
      <c r="S187" s="4">
        <v>194587</v>
      </c>
      <c r="T187" s="4">
        <v>15197</v>
      </c>
      <c r="U187" s="4">
        <v>671699</v>
      </c>
      <c r="V187" s="4">
        <v>644885</v>
      </c>
      <c r="W187" s="4">
        <v>600116</v>
      </c>
      <c r="X187" s="4">
        <v>34850</v>
      </c>
      <c r="Y187" s="4">
        <v>30097</v>
      </c>
      <c r="Z187" s="4">
        <v>27137</v>
      </c>
      <c r="AA187" s="4">
        <v>1264551828.0409999</v>
      </c>
      <c r="AB187" s="4">
        <v>483338902.26800001</v>
      </c>
      <c r="AC187" s="4">
        <v>0</v>
      </c>
      <c r="AD187" s="4">
        <v>41</v>
      </c>
      <c r="AE187" s="4">
        <v>215030</v>
      </c>
      <c r="AF187" s="4">
        <v>70391</v>
      </c>
      <c r="AG187" s="4">
        <v>55</v>
      </c>
      <c r="AH187" s="4">
        <v>233227</v>
      </c>
      <c r="AI187" s="4">
        <v>127594</v>
      </c>
      <c r="AJ187" s="4">
        <v>4</v>
      </c>
      <c r="AK187" s="4">
        <v>258292</v>
      </c>
      <c r="AL187" s="4">
        <v>11799</v>
      </c>
      <c r="AM187">
        <v>102998.24288123399</v>
      </c>
      <c r="AN187">
        <v>6</v>
      </c>
      <c r="AO187">
        <v>5</v>
      </c>
      <c r="AP187">
        <v>0</v>
      </c>
      <c r="AQ187">
        <v>0</v>
      </c>
      <c r="AR187">
        <v>22546.037350137802</v>
      </c>
      <c r="AS187">
        <v>7</v>
      </c>
      <c r="AT187">
        <v>43348680.223999999</v>
      </c>
      <c r="AU187">
        <v>0</v>
      </c>
      <c r="AV187">
        <v>3.4279876287201513E-2</v>
      </c>
      <c r="AW187">
        <v>0.38222150452842407</v>
      </c>
      <c r="AX187">
        <v>0</v>
      </c>
    </row>
    <row r="188" spans="1:50" x14ac:dyDescent="0.25">
      <c r="A188" s="2" t="s">
        <v>804</v>
      </c>
      <c r="B188" s="3" t="s">
        <v>805</v>
      </c>
      <c r="C188" s="2" t="s">
        <v>806</v>
      </c>
      <c r="D188" s="2" t="s">
        <v>807</v>
      </c>
      <c r="E188" s="4"/>
      <c r="F188" s="4">
        <v>175853</v>
      </c>
      <c r="G188" s="4">
        <v>5393</v>
      </c>
      <c r="H188" s="4">
        <v>167.52</v>
      </c>
      <c r="I188" s="4">
        <v>39</v>
      </c>
      <c r="J188" s="4">
        <v>3250</v>
      </c>
      <c r="K188" s="4">
        <v>334290</v>
      </c>
      <c r="L188" s="4">
        <v>561754</v>
      </c>
      <c r="M188">
        <v>537962</v>
      </c>
      <c r="N188">
        <v>536273</v>
      </c>
      <c r="O188">
        <v>4.4226172108810601E-2</v>
      </c>
      <c r="P188">
        <v>4.7514978378549802E-2</v>
      </c>
      <c r="Q188" s="4">
        <v>1.7</v>
      </c>
      <c r="R188" s="4">
        <v>3.1</v>
      </c>
      <c r="S188" s="4">
        <v>269847</v>
      </c>
      <c r="T188" s="4">
        <v>64443</v>
      </c>
      <c r="U188" s="4">
        <v>443298</v>
      </c>
      <c r="V188" s="4">
        <v>426389</v>
      </c>
      <c r="W188" s="4">
        <v>413013</v>
      </c>
      <c r="X188" s="4">
        <v>118456</v>
      </c>
      <c r="Y188" s="4">
        <v>111573</v>
      </c>
      <c r="Z188" s="4">
        <v>123260</v>
      </c>
      <c r="AA188" s="4"/>
      <c r="AB188" s="4"/>
      <c r="AC188" s="4">
        <v>1</v>
      </c>
      <c r="AD188" s="4">
        <v>4</v>
      </c>
      <c r="AE188" s="4">
        <v>50455</v>
      </c>
      <c r="AF188" s="4">
        <v>21932</v>
      </c>
      <c r="AG188" s="4">
        <v>35</v>
      </c>
      <c r="AH188" s="4">
        <v>511299</v>
      </c>
      <c r="AI188" s="4">
        <v>312358</v>
      </c>
      <c r="AJ188" s="4"/>
      <c r="AK188" s="4"/>
      <c r="AL188" s="4"/>
      <c r="AO188">
        <v>8</v>
      </c>
      <c r="AP188">
        <v>0</v>
      </c>
      <c r="AV188" t="e">
        <v>#DIV/0!</v>
      </c>
      <c r="AW188" t="e">
        <v>#DIV/0!</v>
      </c>
      <c r="AX188" t="e">
        <v>#DIV/0!</v>
      </c>
    </row>
    <row r="189" spans="1:50" x14ac:dyDescent="0.25">
      <c r="A189" s="2" t="s">
        <v>808</v>
      </c>
      <c r="B189" s="3" t="s">
        <v>809</v>
      </c>
      <c r="C189" s="2" t="s">
        <v>810</v>
      </c>
      <c r="D189" s="2" t="s">
        <v>811</v>
      </c>
      <c r="E189" s="4">
        <v>28325</v>
      </c>
      <c r="F189" s="4">
        <v>117943</v>
      </c>
      <c r="G189" s="4">
        <v>5371</v>
      </c>
      <c r="H189" s="4">
        <v>1223.48</v>
      </c>
      <c r="I189" s="4">
        <v>110</v>
      </c>
      <c r="J189" s="4">
        <v>4784</v>
      </c>
      <c r="K189" s="4">
        <v>303032</v>
      </c>
      <c r="L189" s="4">
        <v>845781</v>
      </c>
      <c r="M189">
        <v>765615</v>
      </c>
      <c r="N189">
        <v>624215</v>
      </c>
      <c r="O189">
        <v>0.104707979859329</v>
      </c>
      <c r="P189">
        <v>0.35495141898224197</v>
      </c>
      <c r="Q189" s="4">
        <v>2.8</v>
      </c>
      <c r="R189" s="4">
        <v>7.7</v>
      </c>
      <c r="S189" s="4">
        <v>284361</v>
      </c>
      <c r="T189" s="4">
        <v>18671</v>
      </c>
      <c r="U189" s="4">
        <v>793895</v>
      </c>
      <c r="V189" s="4">
        <v>717523</v>
      </c>
      <c r="W189" s="4">
        <v>588453</v>
      </c>
      <c r="X189" s="4">
        <v>51886</v>
      </c>
      <c r="Y189" s="4">
        <v>48092</v>
      </c>
      <c r="Z189" s="4">
        <v>35762</v>
      </c>
      <c r="AA189" s="4">
        <v>1223345934.9400001</v>
      </c>
      <c r="AB189" s="4">
        <v>304578940.94700003</v>
      </c>
      <c r="AC189" s="4">
        <v>0</v>
      </c>
      <c r="AD189" s="4">
        <v>45</v>
      </c>
      <c r="AE189" s="4">
        <v>466536</v>
      </c>
      <c r="AF189" s="4">
        <v>127261</v>
      </c>
      <c r="AG189" s="4">
        <v>65</v>
      </c>
      <c r="AH189" s="4">
        <v>379245</v>
      </c>
      <c r="AI189" s="4">
        <v>175771</v>
      </c>
      <c r="AJ189" s="4"/>
      <c r="AK189" s="4"/>
      <c r="AL189" s="4"/>
      <c r="AM189">
        <v>190884.446997333</v>
      </c>
      <c r="AN189">
        <v>7</v>
      </c>
      <c r="AO189">
        <v>5</v>
      </c>
      <c r="AP189">
        <v>0</v>
      </c>
      <c r="AQ189">
        <v>0</v>
      </c>
      <c r="AR189">
        <v>55352.023407735804</v>
      </c>
      <c r="AS189">
        <v>8</v>
      </c>
      <c r="AT189">
        <v>65224816.555</v>
      </c>
      <c r="AU189">
        <v>0</v>
      </c>
      <c r="AV189">
        <v>5.3316739519144271E-2</v>
      </c>
      <c r="AW189">
        <v>0.24897204645711135</v>
      </c>
      <c r="AX189">
        <v>0</v>
      </c>
    </row>
    <row r="190" spans="1:50" x14ac:dyDescent="0.25">
      <c r="A190" s="2" t="s">
        <v>814</v>
      </c>
      <c r="B190" s="3" t="s">
        <v>815</v>
      </c>
      <c r="C190" s="2" t="s">
        <v>816</v>
      </c>
      <c r="D190" s="2" t="s">
        <v>817</v>
      </c>
      <c r="E190" s="4">
        <v>31533</v>
      </c>
      <c r="F190" s="4">
        <v>73548</v>
      </c>
      <c r="G190" s="4">
        <v>5300</v>
      </c>
      <c r="H190" s="4">
        <v>694.27</v>
      </c>
      <c r="I190" s="4">
        <v>50</v>
      </c>
      <c r="J190" s="4">
        <v>4505</v>
      </c>
      <c r="K190" s="4">
        <v>102410</v>
      </c>
      <c r="L190" s="4">
        <v>226203</v>
      </c>
      <c r="M190">
        <v>245368</v>
      </c>
      <c r="N190">
        <v>195244</v>
      </c>
      <c r="O190">
        <v>-7.8107169639072702E-2</v>
      </c>
      <c r="P190">
        <v>0.15856569215955399</v>
      </c>
      <c r="Q190" s="4">
        <v>2.2000000000000002</v>
      </c>
      <c r="R190" s="4">
        <v>3.2</v>
      </c>
      <c r="S190" s="4">
        <v>93712</v>
      </c>
      <c r="T190" s="4">
        <v>8698</v>
      </c>
      <c r="U190" s="4">
        <v>195100</v>
      </c>
      <c r="V190" s="4">
        <v>214528</v>
      </c>
      <c r="W190" s="4">
        <v>168802</v>
      </c>
      <c r="X190" s="4">
        <v>31103</v>
      </c>
      <c r="Y190" s="4">
        <v>30840</v>
      </c>
      <c r="Z190" s="4">
        <v>26442</v>
      </c>
      <c r="AA190" s="4">
        <v>693508080.39900005</v>
      </c>
      <c r="AB190" s="4">
        <v>253193382.17500001</v>
      </c>
      <c r="AC190" s="4">
        <v>0</v>
      </c>
      <c r="AD190" s="4">
        <v>21</v>
      </c>
      <c r="AE190" s="4">
        <v>138119</v>
      </c>
      <c r="AF190" s="4">
        <v>55238</v>
      </c>
      <c r="AG190" s="4">
        <v>29</v>
      </c>
      <c r="AH190" s="4">
        <v>88084</v>
      </c>
      <c r="AI190" s="4">
        <v>47172</v>
      </c>
      <c r="AJ190" s="4"/>
      <c r="AK190" s="4"/>
      <c r="AL190" s="4"/>
      <c r="AM190">
        <v>50213.663384355801</v>
      </c>
      <c r="AN190">
        <v>4</v>
      </c>
      <c r="AO190">
        <v>5</v>
      </c>
      <c r="AP190">
        <v>0</v>
      </c>
      <c r="AQ190">
        <v>0</v>
      </c>
      <c r="AR190">
        <v>48310.403395349997</v>
      </c>
      <c r="AS190">
        <v>4</v>
      </c>
      <c r="AT190">
        <v>18885622.045000002</v>
      </c>
      <c r="AU190">
        <v>0</v>
      </c>
      <c r="AV190">
        <v>2.7232014418829015E-2</v>
      </c>
      <c r="AW190">
        <v>0.36509074563244998</v>
      </c>
      <c r="AX190">
        <v>0</v>
      </c>
    </row>
    <row r="191" spans="1:50" x14ac:dyDescent="0.25">
      <c r="A191" s="2" t="s">
        <v>818</v>
      </c>
      <c r="B191" s="3" t="s">
        <v>819</v>
      </c>
      <c r="C191" s="2" t="s">
        <v>820</v>
      </c>
      <c r="D191" s="2" t="s">
        <v>821</v>
      </c>
      <c r="E191" s="4">
        <v>29637</v>
      </c>
      <c r="F191" s="4">
        <v>174123</v>
      </c>
      <c r="G191" s="4">
        <v>5267</v>
      </c>
      <c r="H191" s="4">
        <v>1327.8</v>
      </c>
      <c r="I191" s="4">
        <v>88</v>
      </c>
      <c r="J191" s="4">
        <v>6537</v>
      </c>
      <c r="K191" s="4">
        <v>300142</v>
      </c>
      <c r="L191" s="4">
        <v>647930</v>
      </c>
      <c r="M191">
        <v>640889</v>
      </c>
      <c r="N191">
        <v>599296</v>
      </c>
      <c r="O191">
        <v>1.09863018401002E-2</v>
      </c>
      <c r="P191">
        <v>8.11518848782571E-2</v>
      </c>
      <c r="Q191" s="4">
        <v>2.2000000000000002</v>
      </c>
      <c r="R191" s="4">
        <v>3.5</v>
      </c>
      <c r="S191" s="4">
        <v>275696</v>
      </c>
      <c r="T191" s="4">
        <v>24446</v>
      </c>
      <c r="U191" s="4">
        <v>588289</v>
      </c>
      <c r="V191" s="4">
        <v>585721</v>
      </c>
      <c r="W191" s="4">
        <v>545234</v>
      </c>
      <c r="X191" s="4">
        <v>59641</v>
      </c>
      <c r="Y191" s="4">
        <v>55168</v>
      </c>
      <c r="Z191" s="4">
        <v>54062</v>
      </c>
      <c r="AA191" s="4">
        <v>1327353015.9360001</v>
      </c>
      <c r="AB191" s="4">
        <v>758922530.11800003</v>
      </c>
      <c r="AC191" s="4">
        <v>0</v>
      </c>
      <c r="AD191" s="4">
        <v>37</v>
      </c>
      <c r="AE191" s="4">
        <v>169281</v>
      </c>
      <c r="AF191" s="4">
        <v>50864</v>
      </c>
      <c r="AG191" s="4">
        <v>51</v>
      </c>
      <c r="AH191" s="4">
        <v>478649</v>
      </c>
      <c r="AI191" s="4">
        <v>249278</v>
      </c>
      <c r="AJ191" s="4"/>
      <c r="AK191" s="4"/>
      <c r="AL191" s="4"/>
      <c r="AM191">
        <v>133423.643218646</v>
      </c>
      <c r="AN191">
        <v>4</v>
      </c>
      <c r="AO191">
        <v>5</v>
      </c>
      <c r="AP191">
        <v>0</v>
      </c>
      <c r="AQ191">
        <v>0</v>
      </c>
      <c r="AR191">
        <v>61431.437678419999</v>
      </c>
      <c r="AS191">
        <v>5</v>
      </c>
      <c r="AT191">
        <v>43964922.042999998</v>
      </c>
      <c r="AU191">
        <v>0</v>
      </c>
      <c r="AV191">
        <v>3.3122252720386949E-2</v>
      </c>
      <c r="AW191">
        <v>0.57175636097292171</v>
      </c>
      <c r="AX191">
        <v>0</v>
      </c>
    </row>
    <row r="192" spans="1:50" x14ac:dyDescent="0.25">
      <c r="A192" s="2" t="s">
        <v>822</v>
      </c>
      <c r="B192" s="3" t="s">
        <v>823</v>
      </c>
      <c r="C192" s="2" t="s">
        <v>824</v>
      </c>
      <c r="D192" s="2" t="s">
        <v>825</v>
      </c>
      <c r="E192" s="4">
        <v>33487</v>
      </c>
      <c r="F192" s="4">
        <v>186192</v>
      </c>
      <c r="G192" s="4">
        <v>5209</v>
      </c>
      <c r="H192" s="4">
        <v>1358.54</v>
      </c>
      <c r="I192" s="4">
        <v>103</v>
      </c>
      <c r="J192" s="4">
        <v>5114</v>
      </c>
      <c r="K192" s="4">
        <v>259778</v>
      </c>
      <c r="L192" s="4">
        <v>515492</v>
      </c>
      <c r="M192">
        <v>547487</v>
      </c>
      <c r="N192">
        <v>488064</v>
      </c>
      <c r="O192">
        <v>-5.8439743774737998E-2</v>
      </c>
      <c r="P192">
        <v>5.61975478625754E-2</v>
      </c>
      <c r="Q192" s="4">
        <v>2</v>
      </c>
      <c r="R192" s="4">
        <v>2.6</v>
      </c>
      <c r="S192" s="4">
        <v>215909</v>
      </c>
      <c r="T192" s="4">
        <v>43869</v>
      </c>
      <c r="U192" s="4">
        <v>411618</v>
      </c>
      <c r="V192" s="4">
        <v>435444</v>
      </c>
      <c r="W192" s="4">
        <v>388454</v>
      </c>
      <c r="X192" s="4">
        <v>103874</v>
      </c>
      <c r="Y192" s="4">
        <v>112043</v>
      </c>
      <c r="Z192" s="4">
        <v>99610</v>
      </c>
      <c r="AA192" s="4">
        <v>1357335851.9059999</v>
      </c>
      <c r="AB192" s="4">
        <v>159504138.70699999</v>
      </c>
      <c r="AC192" s="4">
        <v>0</v>
      </c>
      <c r="AD192" s="4">
        <v>36</v>
      </c>
      <c r="AE192" s="4">
        <v>181784</v>
      </c>
      <c r="AF192" s="4">
        <v>76593</v>
      </c>
      <c r="AG192" s="4">
        <v>67</v>
      </c>
      <c r="AH192" s="4">
        <v>333708</v>
      </c>
      <c r="AI192" s="4">
        <v>183185</v>
      </c>
      <c r="AJ192" s="4"/>
      <c r="AK192" s="4"/>
      <c r="AL192" s="4"/>
      <c r="AM192">
        <v>135018.95813425601</v>
      </c>
      <c r="AN192">
        <v>2</v>
      </c>
      <c r="AO192">
        <v>5</v>
      </c>
      <c r="AP192">
        <v>0</v>
      </c>
      <c r="AQ192">
        <v>0</v>
      </c>
      <c r="AR192">
        <v>49429.597233517299</v>
      </c>
      <c r="AS192">
        <v>5</v>
      </c>
      <c r="AT192">
        <v>22514803.919</v>
      </c>
      <c r="AU192">
        <v>0</v>
      </c>
      <c r="AV192">
        <v>1.658749666663872E-2</v>
      </c>
      <c r="AW192">
        <v>0.1175126542800891</v>
      </c>
      <c r="AX192">
        <v>0</v>
      </c>
    </row>
    <row r="193" spans="1:50" x14ac:dyDescent="0.25">
      <c r="A193" s="2" t="s">
        <v>826</v>
      </c>
      <c r="B193" s="3" t="s">
        <v>827</v>
      </c>
      <c r="C193" s="2" t="s">
        <v>828</v>
      </c>
      <c r="D193" s="2" t="s">
        <v>829</v>
      </c>
      <c r="E193" s="4">
        <v>41132</v>
      </c>
      <c r="F193" s="4">
        <v>222247</v>
      </c>
      <c r="G193" s="4">
        <v>5205</v>
      </c>
      <c r="H193" s="4">
        <v>137.78</v>
      </c>
      <c r="I193" s="4">
        <v>22</v>
      </c>
      <c r="J193" s="4">
        <v>1781</v>
      </c>
      <c r="K193" s="4">
        <v>152365</v>
      </c>
      <c r="L193" s="4">
        <v>256000</v>
      </c>
      <c r="M193">
        <v>251113</v>
      </c>
      <c r="N193">
        <v>239850</v>
      </c>
      <c r="O193">
        <v>1.9461358034032601E-2</v>
      </c>
      <c r="P193">
        <v>6.73337502605795E-2</v>
      </c>
      <c r="Q193" s="4">
        <v>1.7</v>
      </c>
      <c r="R193" s="4">
        <v>1.1000000000000001</v>
      </c>
      <c r="S193" s="4">
        <v>113788</v>
      </c>
      <c r="T193" s="4">
        <v>38577</v>
      </c>
      <c r="U193" s="4">
        <v>189544</v>
      </c>
      <c r="V193" s="4">
        <v>190562</v>
      </c>
      <c r="W193" s="4">
        <v>177223</v>
      </c>
      <c r="X193" s="4">
        <v>66456</v>
      </c>
      <c r="Y193" s="4">
        <v>60551</v>
      </c>
      <c r="Z193" s="4">
        <v>62627</v>
      </c>
      <c r="AA193" s="4">
        <v>136152388.03999999</v>
      </c>
      <c r="AB193" s="4">
        <v>0</v>
      </c>
      <c r="AC193" s="4">
        <v>1</v>
      </c>
      <c r="AD193" s="4">
        <v>6</v>
      </c>
      <c r="AE193" s="4"/>
      <c r="AF193" s="4"/>
      <c r="AG193" s="4">
        <v>16</v>
      </c>
      <c r="AH193" s="4">
        <v>230825</v>
      </c>
      <c r="AI193" s="4">
        <v>144748</v>
      </c>
      <c r="AJ193" s="4"/>
      <c r="AK193" s="4"/>
      <c r="AL193" s="4"/>
      <c r="AM193">
        <v>48911.241550507999</v>
      </c>
      <c r="AN193">
        <v>2</v>
      </c>
      <c r="AO193">
        <v>5</v>
      </c>
      <c r="AP193">
        <v>0</v>
      </c>
      <c r="AQ193">
        <v>0</v>
      </c>
      <c r="AR193">
        <v>14418.194159221999</v>
      </c>
      <c r="AS193">
        <v>1</v>
      </c>
      <c r="AT193">
        <v>68474983.055000007</v>
      </c>
      <c r="AU193">
        <v>0</v>
      </c>
      <c r="AV193">
        <v>0.50292899038159256</v>
      </c>
      <c r="AW193">
        <v>0</v>
      </c>
      <c r="AX193">
        <v>0</v>
      </c>
    </row>
    <row r="194" spans="1:50" x14ac:dyDescent="0.25">
      <c r="A194" s="2" t="s">
        <v>830</v>
      </c>
      <c r="B194" s="3" t="s">
        <v>831</v>
      </c>
      <c r="C194" s="2" t="s">
        <v>832</v>
      </c>
      <c r="D194" s="2" t="s">
        <v>833</v>
      </c>
      <c r="E194" s="4">
        <v>30248</v>
      </c>
      <c r="F194" s="4">
        <v>176037</v>
      </c>
      <c r="G194" s="4">
        <v>5198</v>
      </c>
      <c r="H194" s="4">
        <v>226.44</v>
      </c>
      <c r="I194" s="4">
        <v>22</v>
      </c>
      <c r="J194" s="4">
        <v>1258</v>
      </c>
      <c r="K194" s="4">
        <v>121654</v>
      </c>
      <c r="L194" s="4">
        <v>184376</v>
      </c>
      <c r="M194">
        <v>162482</v>
      </c>
      <c r="N194">
        <v>137044</v>
      </c>
      <c r="O194">
        <v>0.13474723353971499</v>
      </c>
      <c r="P194">
        <v>0.34537812673301999</v>
      </c>
      <c r="Q194" s="4">
        <v>1.5</v>
      </c>
      <c r="R194" s="4">
        <v>1</v>
      </c>
      <c r="S194" s="4">
        <v>107604</v>
      </c>
      <c r="T194" s="4">
        <v>14050</v>
      </c>
      <c r="U194" s="4">
        <v>163221</v>
      </c>
      <c r="V194" s="4">
        <v>142981</v>
      </c>
      <c r="W194" s="4">
        <v>113698</v>
      </c>
      <c r="X194" s="4">
        <v>21155</v>
      </c>
      <c r="Y194" s="4">
        <v>19501</v>
      </c>
      <c r="Z194" s="4">
        <v>23346</v>
      </c>
      <c r="AA194" s="4">
        <v>227761177.26100001</v>
      </c>
      <c r="AB194" s="4">
        <v>0</v>
      </c>
      <c r="AC194" s="4">
        <v>1</v>
      </c>
      <c r="AD194" s="4">
        <v>4</v>
      </c>
      <c r="AE194" s="4"/>
      <c r="AF194" s="4"/>
      <c r="AG194" s="4">
        <v>18</v>
      </c>
      <c r="AH194" s="4"/>
      <c r="AI194" s="4"/>
      <c r="AJ194" s="4"/>
      <c r="AK194" s="4"/>
      <c r="AL194" s="4"/>
      <c r="AM194">
        <v>74360.934836585293</v>
      </c>
      <c r="AN194">
        <v>3</v>
      </c>
      <c r="AO194">
        <v>5</v>
      </c>
      <c r="AP194">
        <v>0</v>
      </c>
      <c r="AQ194">
        <v>0</v>
      </c>
      <c r="AR194">
        <v>23082.389194215699</v>
      </c>
      <c r="AS194">
        <v>1</v>
      </c>
      <c r="AT194">
        <v>64227874.229000002</v>
      </c>
      <c r="AU194">
        <v>0</v>
      </c>
      <c r="AV194">
        <v>0.28199658520116838</v>
      </c>
      <c r="AW194">
        <v>0</v>
      </c>
      <c r="AX194">
        <v>0</v>
      </c>
    </row>
    <row r="195" spans="1:50" x14ac:dyDescent="0.25">
      <c r="A195" s="2" t="s">
        <v>834</v>
      </c>
      <c r="B195" s="3" t="s">
        <v>835</v>
      </c>
      <c r="C195" s="2" t="s">
        <v>836</v>
      </c>
      <c r="D195" s="2" t="s">
        <v>837</v>
      </c>
      <c r="E195" s="4">
        <v>34267</v>
      </c>
      <c r="F195" s="4">
        <v>244257</v>
      </c>
      <c r="G195" s="4">
        <v>5133</v>
      </c>
      <c r="H195" s="4">
        <v>1439.44</v>
      </c>
      <c r="I195" s="4">
        <v>340</v>
      </c>
      <c r="J195" s="4">
        <v>14088</v>
      </c>
      <c r="K195" s="4">
        <v>829647</v>
      </c>
      <c r="L195" s="4">
        <v>2594908</v>
      </c>
      <c r="M195">
        <v>2539836</v>
      </c>
      <c r="N195">
        <v>2243672</v>
      </c>
      <c r="O195">
        <v>2.16832897872146E-2</v>
      </c>
      <c r="P195">
        <v>0.15654516346417799</v>
      </c>
      <c r="Q195" s="4">
        <v>3.1</v>
      </c>
      <c r="R195" s="4">
        <v>9.9</v>
      </c>
      <c r="S195" s="4">
        <v>695283</v>
      </c>
      <c r="T195" s="4">
        <v>134364</v>
      </c>
      <c r="U195" s="4">
        <v>2336798</v>
      </c>
      <c r="V195" s="4">
        <v>2300173</v>
      </c>
      <c r="W195" s="4">
        <v>2034799</v>
      </c>
      <c r="X195" s="4">
        <v>258110</v>
      </c>
      <c r="Y195" s="4">
        <v>239663</v>
      </c>
      <c r="Z195" s="4">
        <v>208873</v>
      </c>
      <c r="AA195" s="4">
        <v>1442267869.3110001</v>
      </c>
      <c r="AB195" s="4">
        <v>0</v>
      </c>
      <c r="AC195" s="4">
        <v>0</v>
      </c>
      <c r="AD195" s="4">
        <v>125</v>
      </c>
      <c r="AE195" s="4">
        <v>587993</v>
      </c>
      <c r="AF195" s="4">
        <v>187224</v>
      </c>
      <c r="AG195" s="4">
        <v>205</v>
      </c>
      <c r="AH195" s="4">
        <v>1302329</v>
      </c>
      <c r="AI195" s="4">
        <v>602974</v>
      </c>
      <c r="AJ195" s="4">
        <v>10</v>
      </c>
      <c r="AK195" s="4">
        <v>704586</v>
      </c>
      <c r="AL195" s="4">
        <v>39449</v>
      </c>
      <c r="AM195">
        <v>176514.427806122</v>
      </c>
      <c r="AN195">
        <v>7</v>
      </c>
      <c r="AO195">
        <v>5</v>
      </c>
      <c r="AP195">
        <v>0</v>
      </c>
      <c r="AQ195">
        <v>0</v>
      </c>
      <c r="AR195">
        <v>58241.753630571198</v>
      </c>
      <c r="AS195">
        <v>12</v>
      </c>
      <c r="AT195">
        <v>53220402.042000003</v>
      </c>
      <c r="AU195">
        <v>0</v>
      </c>
      <c r="AV195">
        <v>3.6900497594406258E-2</v>
      </c>
      <c r="AW195">
        <v>0</v>
      </c>
      <c r="AX195">
        <v>0</v>
      </c>
    </row>
    <row r="196" spans="1:50" x14ac:dyDescent="0.25">
      <c r="A196" s="2" t="s">
        <v>838</v>
      </c>
      <c r="B196" s="3" t="s">
        <v>839</v>
      </c>
      <c r="C196" s="2" t="s">
        <v>840</v>
      </c>
      <c r="D196" s="2" t="s">
        <v>841</v>
      </c>
      <c r="E196" s="4">
        <v>44710</v>
      </c>
      <c r="F196" s="4">
        <v>222324</v>
      </c>
      <c r="G196" s="4">
        <v>5129</v>
      </c>
      <c r="H196" s="4">
        <v>738.43</v>
      </c>
      <c r="I196" s="4">
        <v>131</v>
      </c>
      <c r="J196" s="4">
        <v>6674</v>
      </c>
      <c r="K196" s="4">
        <v>291625</v>
      </c>
      <c r="L196" s="4">
        <v>602990</v>
      </c>
      <c r="M196">
        <v>614749</v>
      </c>
      <c r="N196">
        <v>549501</v>
      </c>
      <c r="O196">
        <v>-1.9128131969307901E-2</v>
      </c>
      <c r="P196">
        <v>9.7341042145510107E-2</v>
      </c>
      <c r="Q196" s="4">
        <v>2.1</v>
      </c>
      <c r="R196" s="4">
        <v>2.6</v>
      </c>
      <c r="S196" s="4">
        <v>238768</v>
      </c>
      <c r="T196" s="4">
        <v>52857</v>
      </c>
      <c r="U196" s="4">
        <v>498357</v>
      </c>
      <c r="V196" s="4">
        <v>507779</v>
      </c>
      <c r="W196" s="4">
        <v>454047</v>
      </c>
      <c r="X196" s="4">
        <v>104633</v>
      </c>
      <c r="Y196" s="4">
        <v>106970</v>
      </c>
      <c r="Z196" s="4">
        <v>95454</v>
      </c>
      <c r="AA196" s="4">
        <v>735692829.81900001</v>
      </c>
      <c r="AB196" s="4">
        <v>409346277.35600001</v>
      </c>
      <c r="AC196" s="4">
        <v>0</v>
      </c>
      <c r="AD196" s="4">
        <v>48</v>
      </c>
      <c r="AE196" s="4"/>
      <c r="AF196" s="4"/>
      <c r="AG196" s="4">
        <v>82</v>
      </c>
      <c r="AH196" s="4">
        <v>361834</v>
      </c>
      <c r="AI196" s="4">
        <v>193101</v>
      </c>
      <c r="AJ196" s="4">
        <v>1</v>
      </c>
      <c r="AK196" s="4"/>
      <c r="AL196" s="4"/>
      <c r="AM196">
        <v>102925.221675311</v>
      </c>
      <c r="AN196">
        <v>5</v>
      </c>
      <c r="AO196">
        <v>5</v>
      </c>
      <c r="AP196">
        <v>0</v>
      </c>
      <c r="AQ196">
        <v>1</v>
      </c>
      <c r="AR196">
        <v>10176.4167390162</v>
      </c>
      <c r="AS196">
        <v>10</v>
      </c>
      <c r="AT196">
        <v>53937492.706</v>
      </c>
      <c r="AU196">
        <v>16813122.513</v>
      </c>
      <c r="AV196">
        <v>7.3315235000006806E-2</v>
      </c>
      <c r="AW196">
        <v>0.55640922510650281</v>
      </c>
      <c r="AX196">
        <v>2.2853454365100275E-2</v>
      </c>
    </row>
    <row r="197" spans="1:50" x14ac:dyDescent="0.25">
      <c r="A197" s="2" t="s">
        <v>842</v>
      </c>
      <c r="B197" s="3" t="s">
        <v>843</v>
      </c>
      <c r="C197" s="2" t="s">
        <v>844</v>
      </c>
      <c r="D197" s="2" t="s">
        <v>845</v>
      </c>
      <c r="E197" s="4">
        <v>35333</v>
      </c>
      <c r="F197" s="4">
        <v>99371</v>
      </c>
      <c r="G197" s="4">
        <v>5103</v>
      </c>
      <c r="H197" s="4">
        <v>892.52</v>
      </c>
      <c r="I197" s="4">
        <v>81</v>
      </c>
      <c r="J197" s="4">
        <v>2831</v>
      </c>
      <c r="K197" s="4">
        <v>134877</v>
      </c>
      <c r="L197" s="4">
        <v>513705</v>
      </c>
      <c r="M197">
        <v>498315</v>
      </c>
      <c r="N197">
        <v>475963</v>
      </c>
      <c r="O197">
        <v>3.0884079347400801E-2</v>
      </c>
      <c r="P197">
        <v>7.9296079737290595E-2</v>
      </c>
      <c r="Q197" s="4">
        <v>3.8</v>
      </c>
      <c r="R197" s="4">
        <v>5.4</v>
      </c>
      <c r="S197" s="4">
        <v>122671</v>
      </c>
      <c r="T197" s="4">
        <v>12206</v>
      </c>
      <c r="U197" s="4">
        <v>494937</v>
      </c>
      <c r="V197" s="4">
        <v>478761</v>
      </c>
      <c r="W197" s="4">
        <v>456674</v>
      </c>
      <c r="X197" s="4">
        <v>18768</v>
      </c>
      <c r="Y197" s="4">
        <v>19554</v>
      </c>
      <c r="Z197" s="4">
        <v>19289</v>
      </c>
      <c r="AA197" s="4">
        <v>893809980.78499997</v>
      </c>
      <c r="AB197" s="4">
        <v>315015861.134</v>
      </c>
      <c r="AC197" s="4">
        <v>0</v>
      </c>
      <c r="AD197" s="4">
        <v>18</v>
      </c>
      <c r="AE197" s="4">
        <v>59249</v>
      </c>
      <c r="AF197" s="4">
        <v>28284</v>
      </c>
      <c r="AG197" s="4">
        <v>59</v>
      </c>
      <c r="AH197" s="4">
        <v>218816</v>
      </c>
      <c r="AI197" s="4">
        <v>97221</v>
      </c>
      <c r="AJ197" s="4">
        <v>4</v>
      </c>
      <c r="AK197" s="4">
        <v>235640</v>
      </c>
      <c r="AL197" s="4">
        <v>9372</v>
      </c>
      <c r="AM197">
        <v>90036.780256503407</v>
      </c>
      <c r="AN197">
        <v>0</v>
      </c>
      <c r="AO197">
        <v>5</v>
      </c>
      <c r="AP197">
        <v>0</v>
      </c>
      <c r="AQ197">
        <v>0</v>
      </c>
      <c r="AR197">
        <v>98437.204812566793</v>
      </c>
      <c r="AS197">
        <v>6</v>
      </c>
      <c r="AT197">
        <v>22738327.052999999</v>
      </c>
      <c r="AU197">
        <v>0</v>
      </c>
      <c r="AV197">
        <v>2.5439777516278992E-2</v>
      </c>
      <c r="AW197">
        <v>0.3524416463299429</v>
      </c>
      <c r="AX197">
        <v>0</v>
      </c>
    </row>
    <row r="198" spans="1:50" x14ac:dyDescent="0.25">
      <c r="A198" s="2" t="s">
        <v>848</v>
      </c>
      <c r="B198" s="3" t="s">
        <v>849</v>
      </c>
      <c r="C198" s="2" t="s">
        <v>850</v>
      </c>
      <c r="D198" s="2" t="s">
        <v>851</v>
      </c>
      <c r="E198" s="4">
        <v>30875</v>
      </c>
      <c r="F198" s="4">
        <v>163135</v>
      </c>
      <c r="G198" s="4">
        <v>5048</v>
      </c>
      <c r="H198" s="4">
        <v>1131.1400000000001</v>
      </c>
      <c r="I198" s="4">
        <v>290</v>
      </c>
      <c r="J198" s="4">
        <v>12056</v>
      </c>
      <c r="K198" s="4">
        <v>402626</v>
      </c>
      <c r="L198" s="4">
        <v>1346871</v>
      </c>
      <c r="M198">
        <v>1319751</v>
      </c>
      <c r="N198">
        <v>1371734</v>
      </c>
      <c r="O198">
        <v>2.05493308965101E-2</v>
      </c>
      <c r="P198">
        <v>-1.8125234192634999E-2</v>
      </c>
      <c r="Q198" s="4">
        <v>3.3</v>
      </c>
      <c r="R198" s="4">
        <v>7.9</v>
      </c>
      <c r="S198" s="4">
        <v>282479</v>
      </c>
      <c r="T198" s="4">
        <v>120147</v>
      </c>
      <c r="U198" s="4">
        <v>1038100</v>
      </c>
      <c r="V198" s="4">
        <v>1019210</v>
      </c>
      <c r="W198" s="4">
        <v>1086629</v>
      </c>
      <c r="X198" s="4">
        <v>308771</v>
      </c>
      <c r="Y198" s="4">
        <v>300541</v>
      </c>
      <c r="Z198" s="4">
        <v>285105</v>
      </c>
      <c r="AA198" s="4">
        <v>1130885853.2079999</v>
      </c>
      <c r="AB198" s="4">
        <v>1163386326.9219999</v>
      </c>
      <c r="AC198" s="4">
        <v>0</v>
      </c>
      <c r="AD198" s="4">
        <v>109</v>
      </c>
      <c r="AE198" s="4">
        <v>246546</v>
      </c>
      <c r="AF198" s="4">
        <v>77664</v>
      </c>
      <c r="AG198" s="4">
        <v>172</v>
      </c>
      <c r="AH198" s="4">
        <v>690861</v>
      </c>
      <c r="AI198" s="4">
        <v>304933</v>
      </c>
      <c r="AJ198" s="4">
        <v>9</v>
      </c>
      <c r="AK198" s="4">
        <v>409464</v>
      </c>
      <c r="AL198" s="4">
        <v>20029</v>
      </c>
      <c r="AM198">
        <v>93771.268307182196</v>
      </c>
      <c r="AN198">
        <v>5</v>
      </c>
      <c r="AO198">
        <v>5</v>
      </c>
      <c r="AP198">
        <v>0</v>
      </c>
      <c r="AQ198">
        <v>0</v>
      </c>
      <c r="AR198">
        <v>83856.238449177006</v>
      </c>
      <c r="AS198">
        <v>3</v>
      </c>
      <c r="AT198">
        <v>20315328.776999999</v>
      </c>
      <c r="AU198">
        <v>950539.68099999998</v>
      </c>
      <c r="AV198">
        <v>1.7964084279037729E-2</v>
      </c>
      <c r="AW198">
        <v>1.0287389515235383</v>
      </c>
      <c r="AX198">
        <v>8.4052663520689606E-4</v>
      </c>
    </row>
    <row r="199" spans="1:50" x14ac:dyDescent="0.25">
      <c r="A199" s="2" t="s">
        <v>852</v>
      </c>
      <c r="B199" s="3" t="s">
        <v>853</v>
      </c>
      <c r="C199" s="2" t="s">
        <v>854</v>
      </c>
      <c r="D199" s="2" t="s">
        <v>855</v>
      </c>
      <c r="E199" s="4">
        <v>38215</v>
      </c>
      <c r="F199" s="4">
        <v>216179</v>
      </c>
      <c r="G199" s="4">
        <v>5039</v>
      </c>
      <c r="H199" s="4">
        <v>1380.41</v>
      </c>
      <c r="I199" s="4">
        <v>272</v>
      </c>
      <c r="J199" s="4">
        <v>15034</v>
      </c>
      <c r="K199" s="4">
        <v>830345</v>
      </c>
      <c r="L199" s="4">
        <v>1747223</v>
      </c>
      <c r="M199">
        <v>1719041</v>
      </c>
      <c r="N199">
        <v>1548283</v>
      </c>
      <c r="O199">
        <v>1.6394024342642099E-2</v>
      </c>
      <c r="P199">
        <v>0.12849072165747499</v>
      </c>
      <c r="Q199" s="4">
        <v>2.1</v>
      </c>
      <c r="R199" s="4">
        <v>7.8</v>
      </c>
      <c r="S199" s="4">
        <v>776557</v>
      </c>
      <c r="T199" s="4">
        <v>53788</v>
      </c>
      <c r="U199" s="4">
        <v>1624270</v>
      </c>
      <c r="V199" s="4">
        <v>1580568</v>
      </c>
      <c r="W199" s="4">
        <v>1461253</v>
      </c>
      <c r="X199" s="4">
        <v>122953</v>
      </c>
      <c r="Y199" s="4">
        <v>138473</v>
      </c>
      <c r="Z199" s="4">
        <v>87030</v>
      </c>
      <c r="AA199" s="4">
        <v>1381886548.494</v>
      </c>
      <c r="AB199" s="4">
        <v>1313492293.398</v>
      </c>
      <c r="AC199" s="4">
        <v>0</v>
      </c>
      <c r="AD199" s="4">
        <v>94</v>
      </c>
      <c r="AE199" s="4"/>
      <c r="AF199" s="4"/>
      <c r="AG199" s="4">
        <v>173</v>
      </c>
      <c r="AH199" s="4"/>
      <c r="AI199" s="4"/>
      <c r="AJ199" s="4">
        <v>5</v>
      </c>
      <c r="AK199" s="4"/>
      <c r="AL199" s="4"/>
      <c r="AM199">
        <v>123263.271926254</v>
      </c>
      <c r="AN199">
        <v>6</v>
      </c>
      <c r="AO199">
        <v>5</v>
      </c>
      <c r="AP199">
        <v>0</v>
      </c>
      <c r="AQ199">
        <v>0</v>
      </c>
      <c r="AR199">
        <v>95305.428724212004</v>
      </c>
      <c r="AS199">
        <v>5</v>
      </c>
      <c r="AT199">
        <v>40761563.777000003</v>
      </c>
      <c r="AU199">
        <v>0</v>
      </c>
      <c r="AV199">
        <v>2.9497040709617259E-2</v>
      </c>
      <c r="AW199">
        <v>0.95050660622571581</v>
      </c>
      <c r="AX199">
        <v>0</v>
      </c>
    </row>
    <row r="200" spans="1:50" x14ac:dyDescent="0.25">
      <c r="A200" s="2" t="s">
        <v>856</v>
      </c>
      <c r="B200" s="3" t="s">
        <v>857</v>
      </c>
      <c r="C200" s="2" t="s">
        <v>858</v>
      </c>
      <c r="D200" s="2" t="s">
        <v>859</v>
      </c>
      <c r="E200" s="4">
        <v>28159</v>
      </c>
      <c r="F200" s="4">
        <v>58943</v>
      </c>
      <c r="G200" s="4">
        <v>5033</v>
      </c>
      <c r="H200" s="4">
        <v>460.85</v>
      </c>
      <c r="I200" s="4">
        <v>44</v>
      </c>
      <c r="J200" s="4">
        <v>1832</v>
      </c>
      <c r="K200" s="4">
        <v>63526</v>
      </c>
      <c r="L200" s="4">
        <v>193393</v>
      </c>
      <c r="M200">
        <v>183976</v>
      </c>
      <c r="N200">
        <v>184350</v>
      </c>
      <c r="O200">
        <v>5.1186024264034499E-2</v>
      </c>
      <c r="P200">
        <v>4.90534309736914E-2</v>
      </c>
      <c r="Q200" s="4">
        <v>3</v>
      </c>
      <c r="R200" s="4">
        <v>3.3</v>
      </c>
      <c r="S200" s="4">
        <v>61480</v>
      </c>
      <c r="T200" s="4">
        <v>2046</v>
      </c>
      <c r="U200" s="4">
        <v>183772</v>
      </c>
      <c r="V200" s="4">
        <v>176225</v>
      </c>
      <c r="W200" s="4">
        <v>178538</v>
      </c>
      <c r="X200" s="4">
        <v>9621</v>
      </c>
      <c r="Y200" s="4">
        <v>7751</v>
      </c>
      <c r="Z200" s="4">
        <v>5812</v>
      </c>
      <c r="AA200" s="4">
        <v>459552925.59500003</v>
      </c>
      <c r="AB200" s="4">
        <v>342627510.74400002</v>
      </c>
      <c r="AC200" s="4">
        <v>0</v>
      </c>
      <c r="AD200" s="4"/>
      <c r="AE200" s="4"/>
      <c r="AF200" s="4"/>
      <c r="AG200" s="4">
        <v>34</v>
      </c>
      <c r="AH200" s="4">
        <v>88491</v>
      </c>
      <c r="AI200" s="4">
        <v>45089</v>
      </c>
      <c r="AJ200" s="4"/>
      <c r="AK200" s="4"/>
      <c r="AL200" s="4"/>
      <c r="AM200">
        <v>76386.075057935595</v>
      </c>
      <c r="AN200">
        <v>1</v>
      </c>
      <c r="AO200">
        <v>5</v>
      </c>
      <c r="AP200">
        <v>0</v>
      </c>
      <c r="AQ200">
        <v>0</v>
      </c>
      <c r="AR200">
        <v>62789.018612392902</v>
      </c>
      <c r="AS200">
        <v>3</v>
      </c>
      <c r="AT200">
        <v>15690372.886</v>
      </c>
      <c r="AU200">
        <v>0</v>
      </c>
      <c r="AV200">
        <v>3.4142689583980125E-2</v>
      </c>
      <c r="AW200">
        <v>0.74556703191561147</v>
      </c>
      <c r="AX200">
        <v>0</v>
      </c>
    </row>
    <row r="201" spans="1:50" x14ac:dyDescent="0.25">
      <c r="A201" s="2" t="s">
        <v>860</v>
      </c>
      <c r="B201" s="3" t="s">
        <v>861</v>
      </c>
      <c r="C201" s="2" t="s">
        <v>862</v>
      </c>
      <c r="D201" s="2" t="s">
        <v>863</v>
      </c>
      <c r="E201" s="4">
        <v>46237</v>
      </c>
      <c r="F201" s="4">
        <v>251050</v>
      </c>
      <c r="G201" s="4">
        <v>5020</v>
      </c>
      <c r="H201" s="4">
        <v>453.03</v>
      </c>
      <c r="I201" s="4">
        <v>106</v>
      </c>
      <c r="J201" s="4">
        <v>8440</v>
      </c>
      <c r="K201" s="4">
        <v>725756</v>
      </c>
      <c r="L201" s="4">
        <v>1260272</v>
      </c>
      <c r="M201">
        <v>1261563</v>
      </c>
      <c r="N201">
        <v>1093409</v>
      </c>
      <c r="O201">
        <v>-1.0233337534471E-3</v>
      </c>
      <c r="P201">
        <v>0.15260803596824199</v>
      </c>
      <c r="Q201" s="4">
        <v>1.7</v>
      </c>
      <c r="R201" s="4">
        <v>4.5999999999999996</v>
      </c>
      <c r="S201" s="4">
        <v>481732</v>
      </c>
      <c r="T201" s="4">
        <v>244024</v>
      </c>
      <c r="U201" s="4">
        <v>848129</v>
      </c>
      <c r="V201" s="4">
        <v>803156</v>
      </c>
      <c r="W201" s="4">
        <v>740609</v>
      </c>
      <c r="X201" s="4">
        <v>412143</v>
      </c>
      <c r="Y201" s="4">
        <v>458407</v>
      </c>
      <c r="Z201" s="4">
        <v>352800</v>
      </c>
      <c r="AA201" s="4">
        <v>453093449.949</v>
      </c>
      <c r="AB201" s="4">
        <v>151290455.824</v>
      </c>
      <c r="AC201" s="4">
        <v>0</v>
      </c>
      <c r="AD201" s="4">
        <v>21</v>
      </c>
      <c r="AE201" s="4"/>
      <c r="AF201" s="4"/>
      <c r="AG201" s="4">
        <v>85</v>
      </c>
      <c r="AH201" s="4"/>
      <c r="AI201" s="4"/>
      <c r="AJ201" s="4"/>
      <c r="AK201" s="4"/>
      <c r="AL201" s="4"/>
      <c r="AM201">
        <v>87554.688312570594</v>
      </c>
      <c r="AN201">
        <v>3</v>
      </c>
      <c r="AO201">
        <v>5</v>
      </c>
      <c r="AP201">
        <v>0</v>
      </c>
      <c r="AQ201">
        <v>0</v>
      </c>
      <c r="AR201">
        <v>15570.705669924</v>
      </c>
      <c r="AS201">
        <v>8</v>
      </c>
      <c r="AT201">
        <v>47935686.517999999</v>
      </c>
      <c r="AU201">
        <v>0</v>
      </c>
      <c r="AV201">
        <v>0.1057964676456824</v>
      </c>
      <c r="AW201">
        <v>0.33390563434768078</v>
      </c>
      <c r="AX201">
        <v>0</v>
      </c>
    </row>
    <row r="202" spans="1:50" x14ac:dyDescent="0.25">
      <c r="A202" s="2" t="s">
        <v>864</v>
      </c>
      <c r="B202" s="3" t="s">
        <v>865</v>
      </c>
      <c r="C202" s="2" t="s">
        <v>866</v>
      </c>
      <c r="D202" s="2" t="s">
        <v>867</v>
      </c>
      <c r="E202" s="4">
        <v>26326</v>
      </c>
      <c r="F202" s="4">
        <v>155160</v>
      </c>
      <c r="G202" s="4">
        <v>4979</v>
      </c>
      <c r="H202" s="4">
        <v>51.42</v>
      </c>
      <c r="I202" s="4">
        <v>9</v>
      </c>
      <c r="J202" s="4">
        <v>560</v>
      </c>
      <c r="K202" s="4">
        <v>44567</v>
      </c>
      <c r="L202" s="4">
        <v>78261</v>
      </c>
      <c r="M202">
        <v>67587</v>
      </c>
      <c r="N202">
        <v>69689</v>
      </c>
      <c r="O202">
        <v>0.157929779395446</v>
      </c>
      <c r="P202">
        <v>0.12300363041513</v>
      </c>
      <c r="Q202" s="4">
        <v>1.8</v>
      </c>
      <c r="R202" s="4">
        <v>0.5</v>
      </c>
      <c r="S202" s="4">
        <v>41761</v>
      </c>
      <c r="T202" s="4">
        <v>2806</v>
      </c>
      <c r="U202" s="4">
        <v>71421</v>
      </c>
      <c r="V202" s="4">
        <v>61850</v>
      </c>
      <c r="W202" s="4">
        <v>63800</v>
      </c>
      <c r="X202" s="4">
        <v>6840</v>
      </c>
      <c r="Y202" s="4">
        <v>5737</v>
      </c>
      <c r="Z202" s="4">
        <v>5889</v>
      </c>
      <c r="AA202" s="4">
        <v>51740553.993000001</v>
      </c>
      <c r="AB202" s="4">
        <v>0</v>
      </c>
      <c r="AC202" s="4">
        <v>1</v>
      </c>
      <c r="AD202" s="4">
        <v>1</v>
      </c>
      <c r="AE202" s="4"/>
      <c r="AF202" s="4"/>
      <c r="AG202" s="4">
        <v>8</v>
      </c>
      <c r="AH202" s="4"/>
      <c r="AI202" s="4"/>
      <c r="AJ202" s="4"/>
      <c r="AK202" s="4"/>
      <c r="AL202" s="4"/>
      <c r="AM202">
        <v>43055.027710812697</v>
      </c>
      <c r="AN202">
        <v>1</v>
      </c>
      <c r="AO202">
        <v>5</v>
      </c>
      <c r="AP202">
        <v>0</v>
      </c>
      <c r="AQ202">
        <v>0</v>
      </c>
      <c r="AR202">
        <v>23134.600008625901</v>
      </c>
      <c r="AS202">
        <v>1</v>
      </c>
      <c r="AT202">
        <v>47306585.012000002</v>
      </c>
      <c r="AU202">
        <v>0</v>
      </c>
      <c r="AV202">
        <v>0.91430379772122516</v>
      </c>
      <c r="AW202">
        <v>0</v>
      </c>
      <c r="AX202">
        <v>0</v>
      </c>
    </row>
    <row r="203" spans="1:50" x14ac:dyDescent="0.25">
      <c r="A203" s="2" t="s">
        <v>868</v>
      </c>
      <c r="B203" s="3" t="s">
        <v>869</v>
      </c>
      <c r="C203" s="2" t="s">
        <v>870</v>
      </c>
      <c r="D203" s="2" t="s">
        <v>871</v>
      </c>
      <c r="E203" s="4">
        <v>40308</v>
      </c>
      <c r="F203" s="4">
        <v>130624</v>
      </c>
      <c r="G203" s="4">
        <v>4961</v>
      </c>
      <c r="H203" s="4">
        <v>1304.1199999999999</v>
      </c>
      <c r="I203" s="4">
        <v>126</v>
      </c>
      <c r="J203" s="4">
        <v>9472</v>
      </c>
      <c r="K203" s="4">
        <v>360839</v>
      </c>
      <c r="L203" s="4">
        <v>1135822</v>
      </c>
      <c r="M203">
        <v>1089886</v>
      </c>
      <c r="N203">
        <v>888520</v>
      </c>
      <c r="O203">
        <v>4.2147527356072099E-2</v>
      </c>
      <c r="P203">
        <v>0.27833025705667902</v>
      </c>
      <c r="Q203" s="4">
        <v>3.1</v>
      </c>
      <c r="R203" s="4">
        <v>8.6</v>
      </c>
      <c r="S203" s="4">
        <v>303106</v>
      </c>
      <c r="T203" s="4">
        <v>57733</v>
      </c>
      <c r="U203" s="4">
        <v>1024665</v>
      </c>
      <c r="V203" s="4">
        <v>977815</v>
      </c>
      <c r="W203" s="4">
        <v>803633</v>
      </c>
      <c r="X203" s="4">
        <v>111157</v>
      </c>
      <c r="Y203" s="4">
        <v>112071</v>
      </c>
      <c r="Z203" s="4">
        <v>84887</v>
      </c>
      <c r="AA203" s="4">
        <v>1303290305.7019999</v>
      </c>
      <c r="AB203" s="4">
        <v>408313.42499999999</v>
      </c>
      <c r="AC203" s="4">
        <v>0</v>
      </c>
      <c r="AD203" s="4">
        <v>41</v>
      </c>
      <c r="AE203" s="4">
        <v>352238</v>
      </c>
      <c r="AF203" s="4">
        <v>111963</v>
      </c>
      <c r="AG203" s="4">
        <v>79</v>
      </c>
      <c r="AH203" s="4">
        <v>451133</v>
      </c>
      <c r="AI203" s="4">
        <v>233601</v>
      </c>
      <c r="AJ203" s="4">
        <v>6</v>
      </c>
      <c r="AK203" s="4">
        <v>332451</v>
      </c>
      <c r="AL203" s="4">
        <v>15275</v>
      </c>
      <c r="AM203">
        <v>111863.95408555301</v>
      </c>
      <c r="AN203">
        <v>5</v>
      </c>
      <c r="AO203">
        <v>5</v>
      </c>
      <c r="AP203">
        <v>0</v>
      </c>
      <c r="AQ203">
        <v>0</v>
      </c>
      <c r="AR203">
        <v>94896.756424253006</v>
      </c>
      <c r="AS203">
        <v>3</v>
      </c>
      <c r="AT203">
        <v>15749009.602</v>
      </c>
      <c r="AU203">
        <v>41200649.853</v>
      </c>
      <c r="AV203">
        <v>1.2084038017544377E-2</v>
      </c>
      <c r="AW203">
        <v>3.1329430075064313E-4</v>
      </c>
      <c r="AX203">
        <v>3.1612795455274886E-2</v>
      </c>
    </row>
    <row r="204" spans="1:50" x14ac:dyDescent="0.25">
      <c r="A204" s="2" t="s">
        <v>872</v>
      </c>
      <c r="B204" s="3" t="s">
        <v>873</v>
      </c>
      <c r="C204" s="2" t="s">
        <v>874</v>
      </c>
      <c r="D204" s="2" t="s">
        <v>875</v>
      </c>
      <c r="E204" s="4">
        <v>36401</v>
      </c>
      <c r="F204" s="4">
        <v>102323</v>
      </c>
      <c r="G204" s="4">
        <v>4918</v>
      </c>
      <c r="H204" s="4">
        <v>991.06</v>
      </c>
      <c r="I204" s="4">
        <v>132</v>
      </c>
      <c r="J204" s="4">
        <v>5647</v>
      </c>
      <c r="K204" s="4">
        <v>324088</v>
      </c>
      <c r="L204" s="4">
        <v>720424</v>
      </c>
      <c r="M204">
        <v>775404</v>
      </c>
      <c r="N204">
        <v>748345</v>
      </c>
      <c r="O204">
        <v>-7.0904973407410907E-2</v>
      </c>
      <c r="P204">
        <v>-3.7310331464765603E-2</v>
      </c>
      <c r="Q204" s="4">
        <v>2.2000000000000002</v>
      </c>
      <c r="R204" s="4">
        <v>7</v>
      </c>
      <c r="S204" s="4">
        <v>240950</v>
      </c>
      <c r="T204" s="4">
        <v>83138</v>
      </c>
      <c r="U204" s="4">
        <v>569932</v>
      </c>
      <c r="V204" s="4">
        <v>618713</v>
      </c>
      <c r="W204" s="4">
        <v>544073</v>
      </c>
      <c r="X204" s="4">
        <v>150492</v>
      </c>
      <c r="Y204" s="4">
        <v>156691</v>
      </c>
      <c r="Z204" s="4">
        <v>204272</v>
      </c>
      <c r="AA204" s="4">
        <v>991751617.30999994</v>
      </c>
      <c r="AB204" s="4">
        <v>228806141.708</v>
      </c>
      <c r="AC204" s="4">
        <v>0</v>
      </c>
      <c r="AD204" s="4">
        <v>21</v>
      </c>
      <c r="AE204" s="4"/>
      <c r="AF204" s="4"/>
      <c r="AG204" s="4">
        <v>110</v>
      </c>
      <c r="AH204" s="4">
        <v>516296</v>
      </c>
      <c r="AI204" s="4">
        <v>269440</v>
      </c>
      <c r="AJ204" s="4">
        <v>1</v>
      </c>
      <c r="AK204" s="4"/>
      <c r="AL204" s="4"/>
      <c r="AM204">
        <v>91366.536387320099</v>
      </c>
      <c r="AN204">
        <v>5</v>
      </c>
      <c r="AO204">
        <v>5</v>
      </c>
      <c r="AP204">
        <v>0</v>
      </c>
      <c r="AQ204">
        <v>1</v>
      </c>
      <c r="AR204">
        <v>21079.7494332569</v>
      </c>
      <c r="AS204">
        <v>2</v>
      </c>
      <c r="AT204">
        <v>7319910.0860000001</v>
      </c>
      <c r="AU204">
        <v>4367453.5199999996</v>
      </c>
      <c r="AV204">
        <v>7.3807896637005993E-3</v>
      </c>
      <c r="AW204">
        <v>0.23070911881001771</v>
      </c>
      <c r="AX204">
        <v>4.4037775626181094E-3</v>
      </c>
    </row>
    <row r="205" spans="1:50" x14ac:dyDescent="0.25">
      <c r="A205" s="2" t="s">
        <v>876</v>
      </c>
      <c r="B205" s="3" t="s">
        <v>877</v>
      </c>
      <c r="C205" s="2" t="s">
        <v>878</v>
      </c>
      <c r="D205" s="2" t="s">
        <v>879</v>
      </c>
      <c r="E205" s="4">
        <v>43685</v>
      </c>
      <c r="F205" s="4">
        <v>136479</v>
      </c>
      <c r="G205" s="4">
        <v>4907</v>
      </c>
      <c r="H205" s="4">
        <v>769.42</v>
      </c>
      <c r="I205" s="4">
        <v>79</v>
      </c>
      <c r="J205" s="4">
        <v>3508</v>
      </c>
      <c r="K205" s="4">
        <v>136037</v>
      </c>
      <c r="L205" s="4">
        <v>330278</v>
      </c>
      <c r="M205">
        <v>326068</v>
      </c>
      <c r="N205">
        <v>302798</v>
      </c>
      <c r="O205">
        <v>1.29114172503895E-2</v>
      </c>
      <c r="P205">
        <v>9.0753571688056103E-2</v>
      </c>
      <c r="Q205" s="4">
        <v>2.4</v>
      </c>
      <c r="R205" s="4">
        <v>2.4</v>
      </c>
      <c r="S205" s="4">
        <v>112801</v>
      </c>
      <c r="T205" s="4">
        <v>23236</v>
      </c>
      <c r="U205" s="4">
        <v>266346</v>
      </c>
      <c r="V205" s="4">
        <v>259217</v>
      </c>
      <c r="W205" s="4">
        <v>234576</v>
      </c>
      <c r="X205" s="4">
        <v>63932</v>
      </c>
      <c r="Y205" s="4">
        <v>66851</v>
      </c>
      <c r="Z205" s="4">
        <v>68222</v>
      </c>
      <c r="AA205" s="4">
        <v>769093390.72000003</v>
      </c>
      <c r="AB205" s="4">
        <v>241842717.98300001</v>
      </c>
      <c r="AC205" s="4">
        <v>0</v>
      </c>
      <c r="AD205" s="4">
        <v>26</v>
      </c>
      <c r="AE205" s="4"/>
      <c r="AF205" s="4"/>
      <c r="AG205" s="4">
        <v>52</v>
      </c>
      <c r="AH205" s="4">
        <v>186684</v>
      </c>
      <c r="AI205" s="4">
        <v>95140</v>
      </c>
      <c r="AJ205" s="4">
        <v>1</v>
      </c>
      <c r="AK205" s="4"/>
      <c r="AL205" s="4"/>
      <c r="AM205">
        <v>60394.286569721502</v>
      </c>
      <c r="AN205">
        <v>3</v>
      </c>
      <c r="AO205">
        <v>5</v>
      </c>
      <c r="AP205">
        <v>0</v>
      </c>
      <c r="AQ205">
        <v>0</v>
      </c>
      <c r="AR205">
        <v>54474.0914198424</v>
      </c>
      <c r="AS205">
        <v>4</v>
      </c>
      <c r="AT205">
        <v>27441269.868000001</v>
      </c>
      <c r="AU205">
        <v>0</v>
      </c>
      <c r="AV205">
        <v>3.5680022997350666E-2</v>
      </c>
      <c r="AW205">
        <v>0.31445169195459449</v>
      </c>
      <c r="AX205">
        <v>0</v>
      </c>
    </row>
    <row r="206" spans="1:50" x14ac:dyDescent="0.25">
      <c r="A206" s="2" t="s">
        <v>880</v>
      </c>
      <c r="B206" s="3" t="s">
        <v>881</v>
      </c>
      <c r="C206" s="2" t="s">
        <v>882</v>
      </c>
      <c r="D206" s="2" t="s">
        <v>883</v>
      </c>
      <c r="E206" s="4">
        <v>27346</v>
      </c>
      <c r="F206" s="4">
        <v>103636</v>
      </c>
      <c r="G206" s="4">
        <v>4900</v>
      </c>
      <c r="H206" s="4">
        <v>556.66</v>
      </c>
      <c r="I206" s="4">
        <v>63</v>
      </c>
      <c r="J206" s="4">
        <v>5582</v>
      </c>
      <c r="K206" s="4">
        <v>191961</v>
      </c>
      <c r="L206" s="4">
        <v>620993</v>
      </c>
      <c r="M206">
        <v>630651</v>
      </c>
      <c r="N206">
        <v>581049</v>
      </c>
      <c r="O206">
        <v>-1.5314333918443101E-2</v>
      </c>
      <c r="P206">
        <v>6.8744632552504098E-2</v>
      </c>
      <c r="Q206" s="4">
        <v>3.2</v>
      </c>
      <c r="R206" s="4">
        <v>6</v>
      </c>
      <c r="S206" s="4">
        <v>157129</v>
      </c>
      <c r="T206" s="4">
        <v>34832</v>
      </c>
      <c r="U206" s="4">
        <v>541499</v>
      </c>
      <c r="V206" s="4">
        <v>555294</v>
      </c>
      <c r="W206" s="4">
        <v>527526</v>
      </c>
      <c r="X206" s="4">
        <v>79494</v>
      </c>
      <c r="Y206" s="4">
        <v>75357</v>
      </c>
      <c r="Z206" s="4">
        <v>53523</v>
      </c>
      <c r="AA206" s="4">
        <v>556482898.22899997</v>
      </c>
      <c r="AB206" s="4">
        <v>556482898.22899997</v>
      </c>
      <c r="AC206" s="4">
        <v>0</v>
      </c>
      <c r="AD206" s="4">
        <v>27</v>
      </c>
      <c r="AE206" s="4"/>
      <c r="AF206" s="4"/>
      <c r="AG206" s="4">
        <v>34</v>
      </c>
      <c r="AH206" s="4">
        <v>231138</v>
      </c>
      <c r="AI206" s="4">
        <v>125499</v>
      </c>
      <c r="AJ206" s="4">
        <v>2</v>
      </c>
      <c r="AK206" s="4"/>
      <c r="AL206" s="4"/>
      <c r="AM206">
        <v>46333.704911111097</v>
      </c>
      <c r="AN206">
        <v>4</v>
      </c>
      <c r="AO206">
        <v>5</v>
      </c>
      <c r="AP206">
        <v>0</v>
      </c>
      <c r="AQ206">
        <v>0</v>
      </c>
      <c r="AR206">
        <v>45899.7704306862</v>
      </c>
      <c r="AS206">
        <v>3</v>
      </c>
      <c r="AT206">
        <v>16673171.543</v>
      </c>
      <c r="AU206">
        <v>2746905.4580000001</v>
      </c>
      <c r="AV206">
        <v>2.9961696210363632E-2</v>
      </c>
      <c r="AW206">
        <v>1</v>
      </c>
      <c r="AX206">
        <v>4.9361902526420722E-3</v>
      </c>
    </row>
    <row r="207" spans="1:50" x14ac:dyDescent="0.25">
      <c r="A207" s="2" t="s">
        <v>884</v>
      </c>
      <c r="B207" s="3" t="s">
        <v>885</v>
      </c>
      <c r="C207" s="2" t="s">
        <v>886</v>
      </c>
      <c r="D207" s="2" t="s">
        <v>887</v>
      </c>
      <c r="E207" s="4">
        <v>39295</v>
      </c>
      <c r="F207" s="4">
        <v>135161</v>
      </c>
      <c r="G207" s="4">
        <v>4884</v>
      </c>
      <c r="H207" s="4">
        <v>1229.57</v>
      </c>
      <c r="I207" s="4">
        <v>128</v>
      </c>
      <c r="J207" s="4">
        <v>6048</v>
      </c>
      <c r="K207" s="4">
        <v>317935</v>
      </c>
      <c r="L207" s="4">
        <v>1096364</v>
      </c>
      <c r="M207">
        <v>1107995</v>
      </c>
      <c r="N207">
        <v>928552</v>
      </c>
      <c r="O207">
        <v>-1.04973397894395E-2</v>
      </c>
      <c r="P207">
        <v>0.18072439669506901</v>
      </c>
      <c r="Q207" s="4">
        <v>3.4</v>
      </c>
      <c r="R207" s="4">
        <v>7.6</v>
      </c>
      <c r="S207" s="4">
        <v>262498</v>
      </c>
      <c r="T207" s="4">
        <v>55437</v>
      </c>
      <c r="U207" s="4">
        <v>959135</v>
      </c>
      <c r="V207" s="4">
        <v>967445</v>
      </c>
      <c r="W207" s="4">
        <v>823060</v>
      </c>
      <c r="X207" s="4">
        <v>137229</v>
      </c>
      <c r="Y207" s="4">
        <v>140550</v>
      </c>
      <c r="Z207" s="4">
        <v>105492</v>
      </c>
      <c r="AA207" s="4">
        <v>1229362926.5929999</v>
      </c>
      <c r="AB207" s="4">
        <v>121631880.26199999</v>
      </c>
      <c r="AC207" s="4">
        <v>0</v>
      </c>
      <c r="AD207" s="4">
        <v>32</v>
      </c>
      <c r="AE207" s="4"/>
      <c r="AF207" s="4"/>
      <c r="AG207" s="4">
        <v>89</v>
      </c>
      <c r="AH207" s="4">
        <v>698031</v>
      </c>
      <c r="AI207" s="4">
        <v>243173</v>
      </c>
      <c r="AJ207" s="4">
        <v>7</v>
      </c>
      <c r="AK207" s="4"/>
      <c r="AL207" s="4"/>
      <c r="AM207">
        <v>95752.940570125793</v>
      </c>
      <c r="AN207">
        <v>6</v>
      </c>
      <c r="AO207">
        <v>5</v>
      </c>
      <c r="AP207">
        <v>0</v>
      </c>
      <c r="AQ207">
        <v>1</v>
      </c>
      <c r="AR207">
        <v>11003.2412834446</v>
      </c>
      <c r="AS207">
        <v>5</v>
      </c>
      <c r="AT207">
        <v>17518899.747000001</v>
      </c>
      <c r="AU207">
        <v>0</v>
      </c>
      <c r="AV207">
        <v>1.4250388854291448E-2</v>
      </c>
      <c r="AW207">
        <v>9.8938952550883419E-2</v>
      </c>
      <c r="AX207">
        <v>0</v>
      </c>
    </row>
    <row r="208" spans="1:50" x14ac:dyDescent="0.25">
      <c r="A208" s="2" t="s">
        <v>888</v>
      </c>
      <c r="B208" s="3" t="s">
        <v>889</v>
      </c>
      <c r="C208" s="2" t="s">
        <v>890</v>
      </c>
      <c r="D208" s="2" t="s">
        <v>891</v>
      </c>
      <c r="E208" s="4">
        <v>35863</v>
      </c>
      <c r="F208" s="4">
        <v>166865</v>
      </c>
      <c r="G208" s="4">
        <v>4846</v>
      </c>
      <c r="H208" s="4">
        <v>91.28</v>
      </c>
      <c r="I208" s="4">
        <v>32</v>
      </c>
      <c r="J208" s="4">
        <v>1895</v>
      </c>
      <c r="K208" s="4">
        <v>104750</v>
      </c>
      <c r="L208" s="4">
        <v>199213</v>
      </c>
      <c r="M208">
        <v>189536</v>
      </c>
      <c r="N208">
        <v>154688</v>
      </c>
      <c r="O208">
        <v>5.1056263717710597E-2</v>
      </c>
      <c r="P208">
        <v>0.28783745345469602</v>
      </c>
      <c r="Q208" s="4">
        <v>1.9</v>
      </c>
      <c r="R208" s="4">
        <v>1.2</v>
      </c>
      <c r="S208" s="4">
        <v>88596</v>
      </c>
      <c r="T208" s="4">
        <v>16154</v>
      </c>
      <c r="U208" s="4">
        <v>161774</v>
      </c>
      <c r="V208" s="4">
        <v>155253</v>
      </c>
      <c r="W208" s="4">
        <v>122922</v>
      </c>
      <c r="X208" s="4">
        <v>37439</v>
      </c>
      <c r="Y208" s="4">
        <v>34283</v>
      </c>
      <c r="Z208" s="4">
        <v>31766</v>
      </c>
      <c r="AA208" s="4">
        <v>91523393.059</v>
      </c>
      <c r="AB208" s="4">
        <v>0</v>
      </c>
      <c r="AC208" s="4">
        <v>1</v>
      </c>
      <c r="AD208" s="4">
        <v>3</v>
      </c>
      <c r="AE208" s="4"/>
      <c r="AF208" s="4"/>
      <c r="AG208" s="4">
        <v>28</v>
      </c>
      <c r="AH208" s="4">
        <v>177481</v>
      </c>
      <c r="AI208" s="4">
        <v>93006</v>
      </c>
      <c r="AJ208" s="4"/>
      <c r="AK208" s="4"/>
      <c r="AL208" s="4"/>
      <c r="AM208">
        <v>15408.826848365399</v>
      </c>
      <c r="AN208">
        <v>1</v>
      </c>
      <c r="AO208">
        <v>5</v>
      </c>
      <c r="AP208">
        <v>0</v>
      </c>
      <c r="AQ208">
        <v>1</v>
      </c>
      <c r="AR208">
        <v>4870.0950246836601</v>
      </c>
      <c r="AS208">
        <v>1</v>
      </c>
      <c r="AT208">
        <v>51924639.427000001</v>
      </c>
      <c r="AU208">
        <v>0</v>
      </c>
      <c r="AV208">
        <v>0.56733735159411214</v>
      </c>
      <c r="AW208">
        <v>0</v>
      </c>
      <c r="AX208">
        <v>0</v>
      </c>
    </row>
    <row r="209" spans="1:50" x14ac:dyDescent="0.25">
      <c r="A209" s="2" t="s">
        <v>892</v>
      </c>
      <c r="B209" s="3" t="s">
        <v>893</v>
      </c>
      <c r="C209" s="2" t="s">
        <v>894</v>
      </c>
      <c r="D209" s="2" t="s">
        <v>895</v>
      </c>
      <c r="E209" s="4">
        <v>29635</v>
      </c>
      <c r="F209" s="4">
        <v>151048</v>
      </c>
      <c r="G209" s="4">
        <v>4810</v>
      </c>
      <c r="H209" s="4">
        <v>797.29</v>
      </c>
      <c r="I209" s="4">
        <v>199</v>
      </c>
      <c r="J209" s="4">
        <v>13263</v>
      </c>
      <c r="K209" s="4">
        <v>436383</v>
      </c>
      <c r="L209" s="4">
        <v>1384914</v>
      </c>
      <c r="M209">
        <v>1379113</v>
      </c>
      <c r="N209">
        <v>1341961</v>
      </c>
      <c r="O209">
        <v>4.2063268202097203E-3</v>
      </c>
      <c r="P209">
        <v>3.2007636585563902E-2</v>
      </c>
      <c r="Q209" s="4">
        <v>3.2</v>
      </c>
      <c r="R209" s="4">
        <v>8.6999999999999993</v>
      </c>
      <c r="S209" s="4">
        <v>381661</v>
      </c>
      <c r="T209" s="4">
        <v>54722</v>
      </c>
      <c r="U209" s="4">
        <v>1202198</v>
      </c>
      <c r="V209" s="4">
        <v>1194732</v>
      </c>
      <c r="W209" s="4">
        <v>1192159</v>
      </c>
      <c r="X209" s="4">
        <v>182716</v>
      </c>
      <c r="Y209" s="4">
        <v>184381</v>
      </c>
      <c r="Z209" s="4">
        <v>149802</v>
      </c>
      <c r="AA209" s="4">
        <v>798202650.02600002</v>
      </c>
      <c r="AB209" s="4">
        <v>683994256.97399998</v>
      </c>
      <c r="AC209" s="4">
        <v>0</v>
      </c>
      <c r="AD209" s="4">
        <v>72</v>
      </c>
      <c r="AE209" s="4">
        <v>434545</v>
      </c>
      <c r="AF209" s="4">
        <v>147737</v>
      </c>
      <c r="AG209" s="4">
        <v>119</v>
      </c>
      <c r="AH209" s="4">
        <v>638324</v>
      </c>
      <c r="AI209" s="4">
        <v>277668</v>
      </c>
      <c r="AJ209" s="4">
        <v>8</v>
      </c>
      <c r="AK209" s="4">
        <v>312045</v>
      </c>
      <c r="AL209" s="4">
        <v>10978</v>
      </c>
      <c r="AM209">
        <v>64139.230399676802</v>
      </c>
      <c r="AN209">
        <v>4</v>
      </c>
      <c r="AO209">
        <v>5</v>
      </c>
      <c r="AP209">
        <v>0</v>
      </c>
      <c r="AQ209">
        <v>0</v>
      </c>
      <c r="AR209">
        <v>40169.315693313998</v>
      </c>
      <c r="AS209">
        <v>2</v>
      </c>
      <c r="AT209">
        <v>12012227.751</v>
      </c>
      <c r="AU209">
        <v>0</v>
      </c>
      <c r="AV209">
        <v>1.5049095302563483E-2</v>
      </c>
      <c r="AW209">
        <v>0.85691804825719398</v>
      </c>
      <c r="AX209">
        <v>0</v>
      </c>
    </row>
    <row r="210" spans="1:50" x14ac:dyDescent="0.25">
      <c r="A210" s="2" t="s">
        <v>896</v>
      </c>
      <c r="B210" s="3" t="s">
        <v>897</v>
      </c>
      <c r="C210" s="2" t="s">
        <v>898</v>
      </c>
      <c r="D210" s="2" t="s">
        <v>899</v>
      </c>
      <c r="E210" s="4">
        <v>38438</v>
      </c>
      <c r="F210" s="4">
        <v>120694</v>
      </c>
      <c r="G210" s="4">
        <v>4786</v>
      </c>
      <c r="H210" s="4">
        <v>1097.75</v>
      </c>
      <c r="I210" s="4">
        <v>107</v>
      </c>
      <c r="J210" s="4">
        <v>10602</v>
      </c>
      <c r="K210" s="4">
        <v>380005</v>
      </c>
      <c r="L210" s="4">
        <v>1172995</v>
      </c>
      <c r="M210">
        <v>1156969</v>
      </c>
      <c r="N210">
        <v>1105951</v>
      </c>
      <c r="O210">
        <v>1.3851710806426E-2</v>
      </c>
      <c r="P210">
        <v>6.0621130592584997E-2</v>
      </c>
      <c r="Q210" s="4">
        <v>3.1</v>
      </c>
      <c r="R210" s="4">
        <v>9.6999999999999993</v>
      </c>
      <c r="S210" s="4">
        <v>339755</v>
      </c>
      <c r="T210" s="4">
        <v>40250</v>
      </c>
      <c r="U210" s="4">
        <v>1067917</v>
      </c>
      <c r="V210" s="4">
        <v>1048216</v>
      </c>
      <c r="W210" s="4">
        <v>1012339</v>
      </c>
      <c r="X210" s="4">
        <v>105078</v>
      </c>
      <c r="Y210" s="4">
        <v>108753</v>
      </c>
      <c r="Z210" s="4">
        <v>93612</v>
      </c>
      <c r="AA210" s="4">
        <v>1098221343.2490001</v>
      </c>
      <c r="AB210" s="4">
        <v>492177242.19099998</v>
      </c>
      <c r="AC210" s="4">
        <v>0</v>
      </c>
      <c r="AD210" s="4">
        <v>39</v>
      </c>
      <c r="AE210" s="4"/>
      <c r="AF210" s="4"/>
      <c r="AG210" s="4">
        <v>63</v>
      </c>
      <c r="AH210" s="4"/>
      <c r="AI210" s="4"/>
      <c r="AJ210" s="4">
        <v>5</v>
      </c>
      <c r="AK210" s="4"/>
      <c r="AL210" s="4"/>
      <c r="AM210">
        <v>154823.15392160299</v>
      </c>
      <c r="AN210">
        <v>7</v>
      </c>
      <c r="AO210">
        <v>5</v>
      </c>
      <c r="AP210">
        <v>0</v>
      </c>
      <c r="AQ210">
        <v>0</v>
      </c>
      <c r="AR210">
        <v>64765.400162057202</v>
      </c>
      <c r="AS210">
        <v>3</v>
      </c>
      <c r="AT210">
        <v>25892597.195999999</v>
      </c>
      <c r="AU210">
        <v>0</v>
      </c>
      <c r="AV210">
        <v>2.357684755916218E-2</v>
      </c>
      <c r="AW210">
        <v>0.44815851122956046</v>
      </c>
      <c r="AX210">
        <v>0</v>
      </c>
    </row>
    <row r="211" spans="1:50" x14ac:dyDescent="0.25">
      <c r="A211" s="2" t="s">
        <v>902</v>
      </c>
      <c r="B211" s="3" t="s">
        <v>903</v>
      </c>
      <c r="C211" s="2" t="s">
        <v>904</v>
      </c>
      <c r="D211" s="2" t="s">
        <v>905</v>
      </c>
      <c r="E211" s="4">
        <v>30582</v>
      </c>
      <c r="F211" s="4">
        <v>176690</v>
      </c>
      <c r="G211" s="4">
        <v>4780</v>
      </c>
      <c r="H211" s="4">
        <v>1550.82</v>
      </c>
      <c r="I211" s="4">
        <v>120</v>
      </c>
      <c r="J211" s="4">
        <v>8812</v>
      </c>
      <c r="K211" s="4">
        <v>324245</v>
      </c>
      <c r="L211" s="4">
        <v>801323</v>
      </c>
      <c r="M211">
        <v>749730</v>
      </c>
      <c r="N211">
        <v>623721</v>
      </c>
      <c r="O211">
        <v>6.8815440225147698E-2</v>
      </c>
      <c r="P211">
        <v>0.284745904017983</v>
      </c>
      <c r="Q211" s="4">
        <v>2.5</v>
      </c>
      <c r="R211" s="4">
        <v>4.5</v>
      </c>
      <c r="S211" s="4">
        <v>281241</v>
      </c>
      <c r="T211" s="4">
        <v>43004</v>
      </c>
      <c r="U211" s="4">
        <v>692261</v>
      </c>
      <c r="V211" s="4">
        <v>638649</v>
      </c>
      <c r="W211" s="4">
        <v>514989</v>
      </c>
      <c r="X211" s="4">
        <v>109062</v>
      </c>
      <c r="Y211" s="4">
        <v>111081</v>
      </c>
      <c r="Z211" s="4">
        <v>108732</v>
      </c>
      <c r="AA211" s="4">
        <v>1549082962.2030001</v>
      </c>
      <c r="AB211" s="4">
        <v>480740983.34399998</v>
      </c>
      <c r="AC211" s="4">
        <v>0</v>
      </c>
      <c r="AD211" s="4">
        <v>43</v>
      </c>
      <c r="AE211" s="4">
        <v>363585</v>
      </c>
      <c r="AF211" s="4">
        <v>102027</v>
      </c>
      <c r="AG211" s="4">
        <v>77</v>
      </c>
      <c r="AH211" s="4">
        <v>437738</v>
      </c>
      <c r="AI211" s="4">
        <v>222218</v>
      </c>
      <c r="AJ211" s="4"/>
      <c r="AK211" s="4"/>
      <c r="AL211" s="4"/>
      <c r="AM211">
        <v>131333.172351574</v>
      </c>
      <c r="AN211">
        <v>6</v>
      </c>
      <c r="AO211">
        <v>5</v>
      </c>
      <c r="AP211">
        <v>0</v>
      </c>
      <c r="AQ211">
        <v>0</v>
      </c>
      <c r="AR211">
        <v>37328.960899536498</v>
      </c>
      <c r="AS211">
        <v>11</v>
      </c>
      <c r="AT211">
        <v>74120313.729000002</v>
      </c>
      <c r="AU211">
        <v>0</v>
      </c>
      <c r="AV211">
        <v>4.7847865826108595E-2</v>
      </c>
      <c r="AW211">
        <v>0.31033908129770077</v>
      </c>
      <c r="AX211">
        <v>0</v>
      </c>
    </row>
    <row r="212" spans="1:50" x14ac:dyDescent="0.25">
      <c r="A212" s="2" t="s">
        <v>906</v>
      </c>
      <c r="B212" s="3" t="s">
        <v>907</v>
      </c>
      <c r="C212" s="2" t="s">
        <v>908</v>
      </c>
      <c r="D212" s="2" t="s">
        <v>909</v>
      </c>
      <c r="E212" s="4">
        <v>49481</v>
      </c>
      <c r="F212" s="4">
        <v>350420</v>
      </c>
      <c r="G212" s="4">
        <v>4760</v>
      </c>
      <c r="H212" s="4">
        <v>969.21</v>
      </c>
      <c r="I212" s="4">
        <v>101</v>
      </c>
      <c r="J212" s="4">
        <v>4139</v>
      </c>
      <c r="K212" s="4">
        <v>276658</v>
      </c>
      <c r="L212" s="4">
        <v>577100</v>
      </c>
      <c r="M212">
        <v>588467</v>
      </c>
      <c r="N212">
        <v>540734</v>
      </c>
      <c r="O212">
        <v>-1.9316291312851799E-2</v>
      </c>
      <c r="P212">
        <v>6.7253030140512801E-2</v>
      </c>
      <c r="Q212" s="4">
        <v>2.1</v>
      </c>
      <c r="R212" s="4">
        <v>1.6</v>
      </c>
      <c r="S212" s="4">
        <v>237228</v>
      </c>
      <c r="T212" s="4">
        <v>39430</v>
      </c>
      <c r="U212" s="4">
        <v>489463</v>
      </c>
      <c r="V212" s="4">
        <v>489020</v>
      </c>
      <c r="W212" s="4">
        <v>445250</v>
      </c>
      <c r="X212" s="4">
        <v>87637</v>
      </c>
      <c r="Y212" s="4">
        <v>99447</v>
      </c>
      <c r="Z212" s="4">
        <v>95484</v>
      </c>
      <c r="AA212" s="4">
        <v>968776532.08399999</v>
      </c>
      <c r="AB212" s="4">
        <v>71151210.011000007</v>
      </c>
      <c r="AC212" s="4">
        <v>0</v>
      </c>
      <c r="AD212" s="4">
        <v>13</v>
      </c>
      <c r="AE212" s="4"/>
      <c r="AF212" s="4"/>
      <c r="AG212" s="4">
        <v>81</v>
      </c>
      <c r="AH212" s="4">
        <v>487699</v>
      </c>
      <c r="AI212" s="4">
        <v>253792</v>
      </c>
      <c r="AJ212" s="4">
        <v>1</v>
      </c>
      <c r="AK212" s="4"/>
      <c r="AL212" s="4"/>
      <c r="AM212">
        <v>105354.656917352</v>
      </c>
      <c r="AN212">
        <v>8</v>
      </c>
      <c r="AO212">
        <v>5</v>
      </c>
      <c r="AP212">
        <v>0</v>
      </c>
      <c r="AQ212">
        <v>0</v>
      </c>
      <c r="AR212">
        <v>39983.900467286498</v>
      </c>
      <c r="AS212">
        <v>10</v>
      </c>
      <c r="AT212">
        <v>96383251.818000004</v>
      </c>
      <c r="AU212">
        <v>0</v>
      </c>
      <c r="AV212">
        <v>9.9489664154708154E-2</v>
      </c>
      <c r="AW212">
        <v>7.3444398841848363E-2</v>
      </c>
      <c r="AX212">
        <v>0</v>
      </c>
    </row>
    <row r="213" spans="1:50" x14ac:dyDescent="0.25">
      <c r="A213" s="2" t="s">
        <v>910</v>
      </c>
      <c r="B213" s="3" t="s">
        <v>911</v>
      </c>
      <c r="C213" s="2" t="s">
        <v>912</v>
      </c>
      <c r="D213" s="2" t="s">
        <v>913</v>
      </c>
      <c r="E213" s="4">
        <v>27426</v>
      </c>
      <c r="F213" s="4">
        <v>125883</v>
      </c>
      <c r="G213" s="4">
        <v>4728</v>
      </c>
      <c r="H213" s="4">
        <v>787.02</v>
      </c>
      <c r="I213" s="4">
        <v>203</v>
      </c>
      <c r="J213" s="4">
        <v>10164</v>
      </c>
      <c r="K213" s="4">
        <v>540508</v>
      </c>
      <c r="L213" s="4">
        <v>1396640</v>
      </c>
      <c r="M213">
        <v>1357405</v>
      </c>
      <c r="N213">
        <v>1348531</v>
      </c>
      <c r="O213">
        <v>2.8904416883686099E-2</v>
      </c>
      <c r="P213">
        <v>3.5675116107823902E-2</v>
      </c>
      <c r="Q213" s="4">
        <v>2.6</v>
      </c>
      <c r="R213" s="4">
        <v>10.8</v>
      </c>
      <c r="S213" s="4">
        <v>447412</v>
      </c>
      <c r="T213" s="4">
        <v>93096</v>
      </c>
      <c r="U213" s="4">
        <v>1176595</v>
      </c>
      <c r="V213" s="4">
        <v>1146729</v>
      </c>
      <c r="W213" s="4">
        <v>1138164</v>
      </c>
      <c r="X213" s="4">
        <v>220045</v>
      </c>
      <c r="Y213" s="4">
        <v>210676</v>
      </c>
      <c r="Z213" s="4">
        <v>210367</v>
      </c>
      <c r="AA213" s="4">
        <v>786587476.51400006</v>
      </c>
      <c r="AB213" s="4">
        <v>0</v>
      </c>
      <c r="AC213" s="4">
        <v>0</v>
      </c>
      <c r="AD213" s="4">
        <v>34</v>
      </c>
      <c r="AE213" s="4">
        <v>157577</v>
      </c>
      <c r="AF213" s="4">
        <v>56562</v>
      </c>
      <c r="AG213" s="4">
        <v>162</v>
      </c>
      <c r="AH213" s="4">
        <v>968725</v>
      </c>
      <c r="AI213" s="4">
        <v>473119</v>
      </c>
      <c r="AJ213" s="4">
        <v>7</v>
      </c>
      <c r="AK213" s="4">
        <v>270338</v>
      </c>
      <c r="AL213" s="4">
        <v>10827</v>
      </c>
      <c r="AM213">
        <v>65869.186991162598</v>
      </c>
      <c r="AN213">
        <v>7</v>
      </c>
      <c r="AO213">
        <v>5</v>
      </c>
      <c r="AP213">
        <v>0</v>
      </c>
      <c r="AQ213">
        <v>0</v>
      </c>
      <c r="AR213">
        <v>45386.674670127999</v>
      </c>
      <c r="AS213">
        <v>4</v>
      </c>
      <c r="AT213">
        <v>24256083.423</v>
      </c>
      <c r="AU213">
        <v>23268931.313999999</v>
      </c>
      <c r="AV213">
        <v>3.0837108582631088E-2</v>
      </c>
      <c r="AW213">
        <v>0</v>
      </c>
      <c r="AX213">
        <v>2.9582127873587938E-2</v>
      </c>
    </row>
    <row r="214" spans="1:50" x14ac:dyDescent="0.25">
      <c r="A214" s="2" t="s">
        <v>914</v>
      </c>
      <c r="B214" s="3" t="s">
        <v>915</v>
      </c>
      <c r="C214" s="2" t="s">
        <v>916</v>
      </c>
      <c r="D214" s="2" t="s">
        <v>917</v>
      </c>
      <c r="E214" s="4">
        <v>25296</v>
      </c>
      <c r="F214" s="4">
        <v>238443</v>
      </c>
      <c r="G214" s="4">
        <v>4712</v>
      </c>
      <c r="H214" s="4">
        <v>1248.45</v>
      </c>
      <c r="I214" s="4">
        <v>116</v>
      </c>
      <c r="J214" s="4">
        <v>7609</v>
      </c>
      <c r="K214" s="4">
        <v>312669</v>
      </c>
      <c r="L214" s="4">
        <v>776011</v>
      </c>
      <c r="M214">
        <v>736928</v>
      </c>
      <c r="N214">
        <v>661366</v>
      </c>
      <c r="O214">
        <v>5.3035031916279597E-2</v>
      </c>
      <c r="P214">
        <v>0.173345772235041</v>
      </c>
      <c r="Q214" s="4">
        <v>2.5</v>
      </c>
      <c r="R214" s="4">
        <v>3.1</v>
      </c>
      <c r="S214" s="4">
        <v>279797</v>
      </c>
      <c r="T214" s="4">
        <v>32872</v>
      </c>
      <c r="U214" s="4">
        <v>704034</v>
      </c>
      <c r="V214" s="4">
        <v>667286</v>
      </c>
      <c r="W214" s="4">
        <v>605952</v>
      </c>
      <c r="X214" s="4">
        <v>71977</v>
      </c>
      <c r="Y214" s="4">
        <v>69642</v>
      </c>
      <c r="Z214" s="4">
        <v>55414</v>
      </c>
      <c r="AA214" s="4">
        <v>1249485325.9920001</v>
      </c>
      <c r="AB214" s="4">
        <v>377714509.722</v>
      </c>
      <c r="AC214" s="4">
        <v>0</v>
      </c>
      <c r="AD214" s="4">
        <v>41</v>
      </c>
      <c r="AE214" s="4"/>
      <c r="AF214" s="4"/>
      <c r="AG214" s="4">
        <v>74</v>
      </c>
      <c r="AH214" s="4">
        <v>424883</v>
      </c>
      <c r="AI214" s="4">
        <v>227957</v>
      </c>
      <c r="AJ214" s="4">
        <v>1</v>
      </c>
      <c r="AK214" s="4"/>
      <c r="AL214" s="4"/>
      <c r="AM214">
        <v>160902.791698785</v>
      </c>
      <c r="AN214">
        <v>5</v>
      </c>
      <c r="AO214">
        <v>5</v>
      </c>
      <c r="AP214">
        <v>0</v>
      </c>
      <c r="AQ214">
        <v>0</v>
      </c>
      <c r="AR214">
        <v>32041.738844654501</v>
      </c>
      <c r="AS214">
        <v>8</v>
      </c>
      <c r="AT214">
        <v>54823926.042999998</v>
      </c>
      <c r="AU214">
        <v>3896721.3330000001</v>
      </c>
      <c r="AV214">
        <v>4.3877206800707169E-2</v>
      </c>
      <c r="AW214">
        <v>0.30229607492358684</v>
      </c>
      <c r="AX214">
        <v>3.1186611414634165E-3</v>
      </c>
    </row>
    <row r="215" spans="1:50" x14ac:dyDescent="0.25">
      <c r="A215" s="2" t="s">
        <v>918</v>
      </c>
      <c r="B215" s="3" t="s">
        <v>919</v>
      </c>
      <c r="C215" s="2" t="s">
        <v>920</v>
      </c>
      <c r="D215" s="2" t="s">
        <v>921</v>
      </c>
      <c r="E215" s="4">
        <v>32293</v>
      </c>
      <c r="F215" s="4">
        <v>64188</v>
      </c>
      <c r="G215" s="4">
        <v>4703</v>
      </c>
      <c r="H215" s="4">
        <v>692.43</v>
      </c>
      <c r="I215" s="4">
        <v>284</v>
      </c>
      <c r="J215" s="4">
        <v>12662</v>
      </c>
      <c r="K215" s="4">
        <v>523932</v>
      </c>
      <c r="L215" s="4">
        <v>1681220</v>
      </c>
      <c r="M215">
        <v>1648419</v>
      </c>
      <c r="N215">
        <v>1545355</v>
      </c>
      <c r="O215">
        <v>1.9898460282246299E-2</v>
      </c>
      <c r="P215">
        <v>8.7918310032322602E-2</v>
      </c>
      <c r="Q215" s="4">
        <v>3.2</v>
      </c>
      <c r="R215" s="4">
        <v>27.3</v>
      </c>
      <c r="S215" s="4">
        <v>342537</v>
      </c>
      <c r="T215" s="4">
        <v>181395</v>
      </c>
      <c r="U215" s="4">
        <v>1082548</v>
      </c>
      <c r="V215" s="4">
        <v>1020274</v>
      </c>
      <c r="W215" s="4">
        <v>911577</v>
      </c>
      <c r="X215" s="4">
        <v>598672</v>
      </c>
      <c r="Y215" s="4">
        <v>628145</v>
      </c>
      <c r="Z215" s="4">
        <v>633778</v>
      </c>
      <c r="AA215" s="4">
        <v>692892432.454</v>
      </c>
      <c r="AB215" s="4">
        <v>43257327.652999997</v>
      </c>
      <c r="AC215" s="4">
        <v>0</v>
      </c>
      <c r="AD215" s="4">
        <v>38</v>
      </c>
      <c r="AE215" s="4"/>
      <c r="AF215" s="4"/>
      <c r="AG215" s="4">
        <v>243</v>
      </c>
      <c r="AH215" s="4">
        <v>994587</v>
      </c>
      <c r="AI215" s="4">
        <v>390865</v>
      </c>
      <c r="AJ215" s="4">
        <v>3</v>
      </c>
      <c r="AK215" s="4"/>
      <c r="AL215" s="4"/>
      <c r="AM215">
        <v>55157.439316042299</v>
      </c>
      <c r="AN215">
        <v>5</v>
      </c>
      <c r="AO215">
        <v>5</v>
      </c>
      <c r="AP215">
        <v>0</v>
      </c>
      <c r="AQ215">
        <v>0</v>
      </c>
      <c r="AR215">
        <v>22559.846631194301</v>
      </c>
      <c r="AS215">
        <v>1</v>
      </c>
      <c r="AT215">
        <v>2652665.5639999998</v>
      </c>
      <c r="AU215">
        <v>30984135.133000001</v>
      </c>
      <c r="AV215">
        <v>3.828394480518599E-3</v>
      </c>
      <c r="AW215">
        <v>6.2430076627906859E-2</v>
      </c>
      <c r="AX215">
        <v>4.471709269974887E-2</v>
      </c>
    </row>
    <row r="216" spans="1:50" x14ac:dyDescent="0.25">
      <c r="A216" s="2" t="s">
        <v>922</v>
      </c>
      <c r="B216" s="3" t="s">
        <v>923</v>
      </c>
      <c r="C216" s="2" t="s">
        <v>924</v>
      </c>
      <c r="D216" s="2" t="s">
        <v>925</v>
      </c>
      <c r="E216" s="4">
        <v>37640</v>
      </c>
      <c r="F216" s="4">
        <v>127601</v>
      </c>
      <c r="G216" s="4">
        <v>4702</v>
      </c>
      <c r="H216" s="4">
        <v>1204.23</v>
      </c>
      <c r="I216" s="4">
        <v>98</v>
      </c>
      <c r="J216" s="4">
        <v>7196</v>
      </c>
      <c r="K216" s="4">
        <v>217942</v>
      </c>
      <c r="L216" s="4">
        <v>644996</v>
      </c>
      <c r="M216">
        <v>620260</v>
      </c>
      <c r="N216">
        <v>593015</v>
      </c>
      <c r="O216">
        <v>3.9880050301486503E-2</v>
      </c>
      <c r="P216">
        <v>8.7655455595558193E-2</v>
      </c>
      <c r="Q216" s="4">
        <v>3</v>
      </c>
      <c r="R216" s="4">
        <v>4.9000000000000004</v>
      </c>
      <c r="S216" s="4">
        <v>196496</v>
      </c>
      <c r="T216" s="4">
        <v>21446</v>
      </c>
      <c r="U216" s="4">
        <v>596914</v>
      </c>
      <c r="V216" s="4">
        <v>574335</v>
      </c>
      <c r="W216" s="4">
        <v>552591</v>
      </c>
      <c r="X216" s="4">
        <v>48082</v>
      </c>
      <c r="Y216" s="4">
        <v>45925</v>
      </c>
      <c r="Z216" s="4">
        <v>40424</v>
      </c>
      <c r="AA216" s="4">
        <v>1204806760.1800001</v>
      </c>
      <c r="AB216" s="4">
        <v>699002291.78199995</v>
      </c>
      <c r="AC216" s="4">
        <v>0</v>
      </c>
      <c r="AD216" s="4">
        <v>39</v>
      </c>
      <c r="AE216" s="4"/>
      <c r="AF216" s="4"/>
      <c r="AG216" s="4">
        <v>57</v>
      </c>
      <c r="AH216" s="4">
        <v>239253</v>
      </c>
      <c r="AI216" s="4">
        <v>130488</v>
      </c>
      <c r="AJ216" s="4">
        <v>2</v>
      </c>
      <c r="AK216" s="4"/>
      <c r="AL216" s="4"/>
      <c r="AM216">
        <v>155477.869024702</v>
      </c>
      <c r="AN216">
        <v>5</v>
      </c>
      <c r="AO216">
        <v>5</v>
      </c>
      <c r="AP216">
        <v>0</v>
      </c>
      <c r="AQ216">
        <v>0</v>
      </c>
      <c r="AR216">
        <v>43819.464000816399</v>
      </c>
      <c r="AS216">
        <v>7</v>
      </c>
      <c r="AT216">
        <v>31004367.745999999</v>
      </c>
      <c r="AU216">
        <v>0</v>
      </c>
      <c r="AV216">
        <v>2.5733892579892146E-2</v>
      </c>
      <c r="AW216">
        <v>0.58017792967692838</v>
      </c>
      <c r="AX216">
        <v>0</v>
      </c>
    </row>
    <row r="217" spans="1:50" x14ac:dyDescent="0.25">
      <c r="A217" s="2" t="s">
        <v>926</v>
      </c>
      <c r="B217" s="3" t="s">
        <v>927</v>
      </c>
      <c r="C217" s="2" t="s">
        <v>928</v>
      </c>
      <c r="D217" s="2" t="s">
        <v>929</v>
      </c>
      <c r="E217" s="4">
        <v>31410</v>
      </c>
      <c r="F217" s="4">
        <v>142810</v>
      </c>
      <c r="G217" s="4">
        <v>4651</v>
      </c>
      <c r="H217" s="4">
        <v>1125.95</v>
      </c>
      <c r="I217" s="4">
        <v>99</v>
      </c>
      <c r="J217" s="4">
        <v>6091</v>
      </c>
      <c r="K217" s="4">
        <v>161570</v>
      </c>
      <c r="L217" s="4">
        <v>526908</v>
      </c>
      <c r="M217">
        <v>517043</v>
      </c>
      <c r="N217">
        <v>496370</v>
      </c>
      <c r="O217">
        <v>1.9079651015486001E-2</v>
      </c>
      <c r="P217">
        <v>6.15226544714629E-2</v>
      </c>
      <c r="Q217" s="4">
        <v>3.3</v>
      </c>
      <c r="R217" s="4">
        <v>3.7</v>
      </c>
      <c r="S217" s="4">
        <v>150271</v>
      </c>
      <c r="T217" s="4">
        <v>11299</v>
      </c>
      <c r="U217" s="4">
        <v>484684</v>
      </c>
      <c r="V217" s="4">
        <v>469787</v>
      </c>
      <c r="W217" s="4">
        <v>456914</v>
      </c>
      <c r="X217" s="4">
        <v>42224</v>
      </c>
      <c r="Y217" s="4">
        <v>47256</v>
      </c>
      <c r="Z217" s="4">
        <v>39456</v>
      </c>
      <c r="AA217" s="4">
        <v>1124892913.3139999</v>
      </c>
      <c r="AB217" s="4">
        <v>979091105.73800004</v>
      </c>
      <c r="AC217" s="4">
        <v>0</v>
      </c>
      <c r="AD217" s="4">
        <v>41</v>
      </c>
      <c r="AE217" s="4"/>
      <c r="AF217" s="4"/>
      <c r="AG217" s="4">
        <v>56</v>
      </c>
      <c r="AH217" s="4">
        <v>176197</v>
      </c>
      <c r="AI217" s="4">
        <v>87932</v>
      </c>
      <c r="AJ217" s="4">
        <v>2</v>
      </c>
      <c r="AK217" s="4"/>
      <c r="AL217" s="4"/>
      <c r="AM217">
        <v>99361.322785309501</v>
      </c>
      <c r="AN217">
        <v>7</v>
      </c>
      <c r="AO217">
        <v>5</v>
      </c>
      <c r="AP217">
        <v>0</v>
      </c>
      <c r="AQ217">
        <v>0</v>
      </c>
      <c r="AR217">
        <v>83127.721297929995</v>
      </c>
      <c r="AS217">
        <v>4</v>
      </c>
      <c r="AT217">
        <v>25101437.521000002</v>
      </c>
      <c r="AU217">
        <v>0</v>
      </c>
      <c r="AV217">
        <v>2.2314512985106918E-2</v>
      </c>
      <c r="AW217">
        <v>0.87038605555220427</v>
      </c>
      <c r="AX217">
        <v>0</v>
      </c>
    </row>
    <row r="218" spans="1:50" x14ac:dyDescent="0.25">
      <c r="A218" s="2" t="s">
        <v>930</v>
      </c>
      <c r="B218" s="3" t="s">
        <v>931</v>
      </c>
      <c r="C218" s="2" t="s">
        <v>932</v>
      </c>
      <c r="D218" s="2" t="s">
        <v>933</v>
      </c>
      <c r="E218" s="4">
        <v>30364</v>
      </c>
      <c r="F218" s="4">
        <v>82778</v>
      </c>
      <c r="G218" s="4">
        <v>4631</v>
      </c>
      <c r="H218" s="4">
        <v>776.83</v>
      </c>
      <c r="I218" s="4">
        <v>51</v>
      </c>
      <c r="J218" s="4">
        <v>3150</v>
      </c>
      <c r="K218" s="4">
        <v>103572</v>
      </c>
      <c r="L218" s="4">
        <v>338707</v>
      </c>
      <c r="M218">
        <v>292132</v>
      </c>
      <c r="N218">
        <v>425855</v>
      </c>
      <c r="O218">
        <v>0.15943135295003599</v>
      </c>
      <c r="P218">
        <v>-0.20464242523863799</v>
      </c>
      <c r="Q218" s="4">
        <v>3.3</v>
      </c>
      <c r="R218" s="4">
        <v>4.2</v>
      </c>
      <c r="S218" s="4">
        <v>81575</v>
      </c>
      <c r="T218" s="4">
        <v>21997</v>
      </c>
      <c r="U218" s="4">
        <v>255967</v>
      </c>
      <c r="V218" s="4">
        <v>236952</v>
      </c>
      <c r="W218" s="4">
        <v>248349</v>
      </c>
      <c r="X218" s="4">
        <v>82740</v>
      </c>
      <c r="Y218" s="4">
        <v>55180</v>
      </c>
      <c r="Z218" s="4">
        <v>177506</v>
      </c>
      <c r="AA218" s="4">
        <v>778395615.90999997</v>
      </c>
      <c r="AB218" s="4">
        <v>334795338.58899999</v>
      </c>
      <c r="AC218" s="4">
        <v>0</v>
      </c>
      <c r="AD218" s="4">
        <v>12</v>
      </c>
      <c r="AE218" s="4"/>
      <c r="AF218" s="4"/>
      <c r="AG218" s="4">
        <v>38</v>
      </c>
      <c r="AH218" s="4">
        <v>138182</v>
      </c>
      <c r="AI218" s="4">
        <v>68218</v>
      </c>
      <c r="AJ218" s="4">
        <v>1</v>
      </c>
      <c r="AK218" s="4"/>
      <c r="AL218" s="4"/>
      <c r="AM218">
        <v>36719.879049987001</v>
      </c>
      <c r="AN218">
        <v>2</v>
      </c>
      <c r="AO218">
        <v>5</v>
      </c>
      <c r="AP218">
        <v>0</v>
      </c>
      <c r="AQ218">
        <v>0</v>
      </c>
      <c r="AR218">
        <v>25791.882806734</v>
      </c>
      <c r="AS218">
        <v>3</v>
      </c>
      <c r="AT218">
        <v>23889575.912</v>
      </c>
      <c r="AU218">
        <v>0</v>
      </c>
      <c r="AV218">
        <v>3.0690789392578199E-2</v>
      </c>
      <c r="AW218">
        <v>0.43010948641790636</v>
      </c>
      <c r="AX218">
        <v>0</v>
      </c>
    </row>
    <row r="219" spans="1:50" x14ac:dyDescent="0.25">
      <c r="A219" s="2" t="s">
        <v>934</v>
      </c>
      <c r="B219" s="3" t="s">
        <v>935</v>
      </c>
      <c r="C219" s="2" t="s">
        <v>936</v>
      </c>
      <c r="D219" s="2" t="s">
        <v>937</v>
      </c>
      <c r="E219" s="4">
        <v>38794</v>
      </c>
      <c r="F219" s="4">
        <v>363755</v>
      </c>
      <c r="G219" s="4">
        <v>4604</v>
      </c>
      <c r="H219" s="4">
        <v>1420.98</v>
      </c>
      <c r="I219" s="4">
        <v>127</v>
      </c>
      <c r="J219" s="4">
        <v>5237</v>
      </c>
      <c r="K219" s="4">
        <v>314496</v>
      </c>
      <c r="L219" s="4">
        <v>637986</v>
      </c>
      <c r="M219">
        <v>678346</v>
      </c>
      <c r="N219">
        <v>577842</v>
      </c>
      <c r="O219">
        <v>-5.94976604859467E-2</v>
      </c>
      <c r="P219">
        <v>0.10408381529899199</v>
      </c>
      <c r="Q219" s="4">
        <v>2</v>
      </c>
      <c r="R219" s="4">
        <v>1.7</v>
      </c>
      <c r="S219" s="4">
        <v>267420</v>
      </c>
      <c r="T219" s="4">
        <v>47076</v>
      </c>
      <c r="U219" s="4">
        <v>542927</v>
      </c>
      <c r="V219" s="4">
        <v>582887</v>
      </c>
      <c r="W219" s="4">
        <v>506102</v>
      </c>
      <c r="X219" s="4">
        <v>95059</v>
      </c>
      <c r="Y219" s="4">
        <v>95459</v>
      </c>
      <c r="Z219" s="4">
        <v>71740</v>
      </c>
      <c r="AA219" s="4">
        <v>1421146115.687</v>
      </c>
      <c r="AB219" s="4">
        <v>665700019.58800006</v>
      </c>
      <c r="AC219" s="4">
        <v>0</v>
      </c>
      <c r="AD219" s="4">
        <v>23</v>
      </c>
      <c r="AE219" s="4"/>
      <c r="AF219" s="4"/>
      <c r="AG219" s="4">
        <v>92</v>
      </c>
      <c r="AH219" s="4"/>
      <c r="AI219" s="4"/>
      <c r="AJ219" s="4"/>
      <c r="AK219" s="4"/>
      <c r="AL219" s="4"/>
      <c r="AM219">
        <v>60995.256542266703</v>
      </c>
      <c r="AN219">
        <v>14</v>
      </c>
      <c r="AO219">
        <v>5</v>
      </c>
      <c r="AP219">
        <v>0</v>
      </c>
      <c r="AQ219">
        <v>0</v>
      </c>
      <c r="AR219">
        <v>57203.537082330397</v>
      </c>
      <c r="AS219">
        <v>14</v>
      </c>
      <c r="AT219">
        <v>108070667.30400001</v>
      </c>
      <c r="AU219">
        <v>0</v>
      </c>
      <c r="AV219">
        <v>7.6044726232641649E-2</v>
      </c>
      <c r="AW219">
        <v>0.4684247539642975</v>
      </c>
      <c r="AX219">
        <v>0</v>
      </c>
    </row>
    <row r="220" spans="1:50" x14ac:dyDescent="0.25">
      <c r="A220" s="2" t="s">
        <v>938</v>
      </c>
      <c r="B220" s="3" t="s">
        <v>939</v>
      </c>
      <c r="C220" s="2" t="s">
        <v>940</v>
      </c>
      <c r="D220" s="2" t="s">
        <v>941</v>
      </c>
      <c r="E220" s="4">
        <v>41514</v>
      </c>
      <c r="F220" s="4">
        <v>168509</v>
      </c>
      <c r="G220" s="4">
        <v>4543</v>
      </c>
      <c r="H220" s="4">
        <v>1533.76</v>
      </c>
      <c r="I220" s="4">
        <v>589</v>
      </c>
      <c r="J220" s="4">
        <v>18590</v>
      </c>
      <c r="K220" s="4">
        <v>788990</v>
      </c>
      <c r="L220" s="4">
        <v>3012648</v>
      </c>
      <c r="M220">
        <v>2961008</v>
      </c>
      <c r="N220">
        <v>2632302</v>
      </c>
      <c r="O220">
        <v>1.7440006916563399E-2</v>
      </c>
      <c r="P220">
        <v>0.14449177943868199</v>
      </c>
      <c r="Q220" s="4">
        <v>3.8</v>
      </c>
      <c r="R220" s="4">
        <v>17</v>
      </c>
      <c r="S220" s="4">
        <v>688134</v>
      </c>
      <c r="T220" s="4">
        <v>100856</v>
      </c>
      <c r="U220" s="4">
        <v>2715714</v>
      </c>
      <c r="V220" s="4">
        <v>2677745</v>
      </c>
      <c r="W220" s="4">
        <v>2390296</v>
      </c>
      <c r="X220" s="4">
        <v>296934</v>
      </c>
      <c r="Y220" s="4">
        <v>283263</v>
      </c>
      <c r="Z220" s="4">
        <v>242006</v>
      </c>
      <c r="AA220" s="4">
        <v>1531642376.888</v>
      </c>
      <c r="AB220" s="4">
        <v>308.51</v>
      </c>
      <c r="AC220" s="4">
        <v>0</v>
      </c>
      <c r="AD220" s="4">
        <v>308</v>
      </c>
      <c r="AE220" s="4"/>
      <c r="AF220" s="4"/>
      <c r="AG220" s="4">
        <v>278</v>
      </c>
      <c r="AH220" s="4">
        <v>1402923</v>
      </c>
      <c r="AI220" s="4">
        <v>474265</v>
      </c>
      <c r="AJ220" s="4">
        <v>3</v>
      </c>
      <c r="AK220" s="4"/>
      <c r="AL220" s="4"/>
      <c r="AM220">
        <v>129437.560625203</v>
      </c>
      <c r="AN220">
        <v>6</v>
      </c>
      <c r="AO220">
        <v>5</v>
      </c>
      <c r="AP220">
        <v>0</v>
      </c>
      <c r="AQ220">
        <v>0</v>
      </c>
      <c r="AR220">
        <v>75338.129529461105</v>
      </c>
      <c r="AS220">
        <v>5</v>
      </c>
      <c r="AT220">
        <v>25413521.353999998</v>
      </c>
      <c r="AU220">
        <v>0</v>
      </c>
      <c r="AV220">
        <v>1.6592333652739055E-2</v>
      </c>
      <c r="AW220">
        <v>2.0142430416872667E-7</v>
      </c>
      <c r="AX220">
        <v>0</v>
      </c>
    </row>
    <row r="221" spans="1:50" x14ac:dyDescent="0.25">
      <c r="A221" s="2" t="s">
        <v>942</v>
      </c>
      <c r="B221" s="3" t="s">
        <v>943</v>
      </c>
      <c r="C221" s="2" t="s">
        <v>944</v>
      </c>
      <c r="D221" s="2" t="s">
        <v>945</v>
      </c>
      <c r="E221" s="4">
        <v>29352</v>
      </c>
      <c r="F221" s="4">
        <v>158095</v>
      </c>
      <c r="G221" s="4">
        <v>4501</v>
      </c>
      <c r="H221" s="4">
        <v>968.35</v>
      </c>
      <c r="I221" s="4">
        <v>94</v>
      </c>
      <c r="J221" s="4">
        <v>3112</v>
      </c>
      <c r="K221" s="4">
        <v>261278</v>
      </c>
      <c r="L221" s="4">
        <v>482704</v>
      </c>
      <c r="M221">
        <v>476700</v>
      </c>
      <c r="N221">
        <v>414518</v>
      </c>
      <c r="O221">
        <v>1.25949234319278E-2</v>
      </c>
      <c r="P221">
        <v>0.16449466609411401</v>
      </c>
      <c r="Q221" s="4">
        <v>1.8</v>
      </c>
      <c r="R221" s="4">
        <v>3</v>
      </c>
      <c r="S221" s="4">
        <v>216816</v>
      </c>
      <c r="T221" s="4">
        <v>44462</v>
      </c>
      <c r="U221" s="4">
        <v>411152</v>
      </c>
      <c r="V221" s="4">
        <v>415024</v>
      </c>
      <c r="W221" s="4">
        <v>362439</v>
      </c>
      <c r="X221" s="4">
        <v>71552</v>
      </c>
      <c r="Y221" s="4">
        <v>61676</v>
      </c>
      <c r="Z221" s="4">
        <v>52079</v>
      </c>
      <c r="AA221" s="4">
        <v>967721067.91199994</v>
      </c>
      <c r="AB221" s="4">
        <v>0</v>
      </c>
      <c r="AC221" s="4">
        <v>0</v>
      </c>
      <c r="AD221" s="4">
        <v>16</v>
      </c>
      <c r="AE221" s="4">
        <v>111522</v>
      </c>
      <c r="AF221" s="4">
        <v>43317</v>
      </c>
      <c r="AG221" s="4">
        <v>78</v>
      </c>
      <c r="AH221" s="4">
        <v>371182</v>
      </c>
      <c r="AI221" s="4">
        <v>217961</v>
      </c>
      <c r="AJ221" s="4"/>
      <c r="AK221" s="4"/>
      <c r="AL221" s="4"/>
      <c r="AM221">
        <v>72596.262697215294</v>
      </c>
      <c r="AN221">
        <v>2</v>
      </c>
      <c r="AO221">
        <v>5</v>
      </c>
      <c r="AP221">
        <v>0</v>
      </c>
      <c r="AQ221">
        <v>0</v>
      </c>
      <c r="AR221">
        <v>86618.779601584698</v>
      </c>
      <c r="AS221">
        <v>3</v>
      </c>
      <c r="AT221">
        <v>13720123.838</v>
      </c>
      <c r="AU221">
        <v>42311433.921999998</v>
      </c>
      <c r="AV221">
        <v>1.4177767016691264E-2</v>
      </c>
      <c r="AW221">
        <v>0</v>
      </c>
      <c r="AX221">
        <v>4.3722757853451637E-2</v>
      </c>
    </row>
    <row r="222" spans="1:50" x14ac:dyDescent="0.25">
      <c r="A222" s="2" t="s">
        <v>946</v>
      </c>
      <c r="B222" s="3" t="s">
        <v>947</v>
      </c>
      <c r="C222" s="2" t="s">
        <v>948</v>
      </c>
      <c r="D222" s="2" t="s">
        <v>949</v>
      </c>
      <c r="E222" s="4">
        <v>67168</v>
      </c>
      <c r="F222" s="4">
        <v>290117</v>
      </c>
      <c r="G222" s="4">
        <v>4486</v>
      </c>
      <c r="H222" s="4">
        <v>144.97</v>
      </c>
      <c r="I222" s="4">
        <v>66</v>
      </c>
      <c r="J222" s="4">
        <v>9153</v>
      </c>
      <c r="K222" s="4">
        <v>747905</v>
      </c>
      <c r="L222" s="4">
        <v>1619687</v>
      </c>
      <c r="M222">
        <v>1469030</v>
      </c>
      <c r="N222">
        <v>1187792</v>
      </c>
      <c r="O222">
        <v>0.102555427731224</v>
      </c>
      <c r="P222">
        <v>0.36361164244244798</v>
      </c>
      <c r="Q222" s="4">
        <v>2.2000000000000002</v>
      </c>
      <c r="R222" s="4">
        <v>5.2</v>
      </c>
      <c r="S222" s="4">
        <v>593181</v>
      </c>
      <c r="T222" s="4">
        <v>154724</v>
      </c>
      <c r="U222" s="4">
        <v>1269518</v>
      </c>
      <c r="V222" s="4">
        <v>1150681</v>
      </c>
      <c r="W222" s="4">
        <v>912578</v>
      </c>
      <c r="X222" s="4">
        <v>350169</v>
      </c>
      <c r="Y222" s="4">
        <v>318349</v>
      </c>
      <c r="Z222" s="4">
        <v>275214</v>
      </c>
      <c r="AA222" s="4">
        <v>145264701.882</v>
      </c>
      <c r="AB222" s="4">
        <v>0</v>
      </c>
      <c r="AC222" s="4">
        <v>1</v>
      </c>
      <c r="AD222" s="4">
        <v>5</v>
      </c>
      <c r="AE222" s="4">
        <v>280196</v>
      </c>
      <c r="AF222" s="4">
        <v>37063</v>
      </c>
      <c r="AG222" s="4">
        <v>61</v>
      </c>
      <c r="AH222" s="4">
        <v>1339491</v>
      </c>
      <c r="AI222" s="4">
        <v>710842</v>
      </c>
      <c r="AJ222" s="4"/>
      <c r="AK222" s="4"/>
      <c r="AL222" s="4"/>
      <c r="AM222">
        <v>85915.719340957905</v>
      </c>
      <c r="AN222">
        <v>2</v>
      </c>
      <c r="AO222">
        <v>5</v>
      </c>
      <c r="AP222">
        <v>0</v>
      </c>
      <c r="AQ222">
        <v>0</v>
      </c>
      <c r="AR222">
        <v>61051.851215460701</v>
      </c>
      <c r="AS222">
        <v>1</v>
      </c>
      <c r="AT222">
        <v>81683332.634000003</v>
      </c>
      <c r="AU222">
        <v>0</v>
      </c>
      <c r="AV222">
        <v>0.56230682041637481</v>
      </c>
      <c r="AW222">
        <v>0</v>
      </c>
      <c r="AX222">
        <v>0</v>
      </c>
    </row>
    <row r="223" spans="1:50" x14ac:dyDescent="0.25">
      <c r="A223" s="2" t="s">
        <v>950</v>
      </c>
      <c r="B223" s="3" t="s">
        <v>951</v>
      </c>
      <c r="C223" s="2" t="s">
        <v>952</v>
      </c>
      <c r="D223" s="2" t="s">
        <v>953</v>
      </c>
      <c r="E223" s="4">
        <v>33248</v>
      </c>
      <c r="F223" s="4">
        <v>156453</v>
      </c>
      <c r="G223" s="4">
        <v>4456</v>
      </c>
      <c r="H223" s="4">
        <v>679.8</v>
      </c>
      <c r="I223" s="4">
        <v>142</v>
      </c>
      <c r="J223" s="4">
        <v>5689</v>
      </c>
      <c r="K223" s="4">
        <v>296030</v>
      </c>
      <c r="L223" s="4">
        <v>694954</v>
      </c>
      <c r="M223">
        <v>654813</v>
      </c>
      <c r="N223">
        <v>601842</v>
      </c>
      <c r="O223">
        <v>6.1301470801587502E-2</v>
      </c>
      <c r="P223">
        <v>0.15471170174231799</v>
      </c>
      <c r="Q223" s="4">
        <v>2.2999999999999998</v>
      </c>
      <c r="R223" s="4">
        <v>4.2</v>
      </c>
      <c r="S223" s="4">
        <v>217997</v>
      </c>
      <c r="T223" s="4">
        <v>78033</v>
      </c>
      <c r="U223" s="4">
        <v>521264</v>
      </c>
      <c r="V223" s="4">
        <v>498734</v>
      </c>
      <c r="W223" s="4">
        <v>476072</v>
      </c>
      <c r="X223" s="4">
        <v>173690</v>
      </c>
      <c r="Y223" s="4">
        <v>156079</v>
      </c>
      <c r="Z223" s="4">
        <v>125770</v>
      </c>
      <c r="AA223" s="4">
        <v>680188616.75100005</v>
      </c>
      <c r="AB223" s="4">
        <v>444342434.21200001</v>
      </c>
      <c r="AC223" s="4">
        <v>0</v>
      </c>
      <c r="AD223" s="4">
        <v>40</v>
      </c>
      <c r="AE223" s="4">
        <v>155429</v>
      </c>
      <c r="AF223" s="4">
        <v>42093</v>
      </c>
      <c r="AG223" s="4">
        <v>102</v>
      </c>
      <c r="AH223" s="4">
        <v>539525</v>
      </c>
      <c r="AI223" s="4">
        <v>253937</v>
      </c>
      <c r="AJ223" s="4"/>
      <c r="AK223" s="4"/>
      <c r="AL223" s="4"/>
      <c r="AM223">
        <v>66853.934254179505</v>
      </c>
      <c r="AN223">
        <v>2</v>
      </c>
      <c r="AO223">
        <v>5</v>
      </c>
      <c r="AP223">
        <v>0</v>
      </c>
      <c r="AQ223">
        <v>0</v>
      </c>
      <c r="AR223">
        <v>27319.560036025101</v>
      </c>
      <c r="AS223">
        <v>4</v>
      </c>
      <c r="AT223">
        <v>19212697.109000001</v>
      </c>
      <c r="AU223">
        <v>64303142.053999998</v>
      </c>
      <c r="AV223">
        <v>2.8246131493307961E-2</v>
      </c>
      <c r="AW223">
        <v>0.65326355553324789</v>
      </c>
      <c r="AX223">
        <v>9.453722169175871E-2</v>
      </c>
    </row>
    <row r="224" spans="1:50" x14ac:dyDescent="0.25">
      <c r="A224" s="2" t="s">
        <v>956</v>
      </c>
      <c r="B224" s="3" t="s">
        <v>957</v>
      </c>
      <c r="C224" s="2" t="s">
        <v>958</v>
      </c>
      <c r="D224" s="2" t="s">
        <v>959</v>
      </c>
      <c r="E224" s="4">
        <v>25771</v>
      </c>
      <c r="F224" s="4">
        <v>49205</v>
      </c>
      <c r="G224" s="4">
        <v>4408</v>
      </c>
      <c r="H224" s="4">
        <v>1227.33</v>
      </c>
      <c r="I224" s="4">
        <v>75</v>
      </c>
      <c r="J224" s="4">
        <v>4336</v>
      </c>
      <c r="K224" s="4">
        <v>98555</v>
      </c>
      <c r="L224" s="4">
        <v>268926</v>
      </c>
      <c r="M224">
        <v>270738</v>
      </c>
      <c r="N224">
        <v>256100</v>
      </c>
      <c r="O224">
        <v>-6.6928174101898996E-3</v>
      </c>
      <c r="P224">
        <v>5.0081999219055102E-2</v>
      </c>
      <c r="Q224" s="4">
        <v>2.7</v>
      </c>
      <c r="R224" s="4">
        <v>5.6</v>
      </c>
      <c r="S224" s="4">
        <v>94994</v>
      </c>
      <c r="T224" s="4">
        <v>3561</v>
      </c>
      <c r="U224" s="4">
        <v>260454</v>
      </c>
      <c r="V224" s="4">
        <v>261501</v>
      </c>
      <c r="W224" s="4">
        <v>247696</v>
      </c>
      <c r="X224" s="4">
        <v>8472</v>
      </c>
      <c r="Y224" s="4">
        <v>9237</v>
      </c>
      <c r="Z224" s="4">
        <v>8404</v>
      </c>
      <c r="AA224" s="4">
        <v>1228039074.138</v>
      </c>
      <c r="AB224" s="4">
        <v>1228039254.671</v>
      </c>
      <c r="AC224" s="4">
        <v>0</v>
      </c>
      <c r="AD224" s="4">
        <v>39</v>
      </c>
      <c r="AE224" s="4">
        <v>141844</v>
      </c>
      <c r="AF224" s="4">
        <v>41241</v>
      </c>
      <c r="AG224" s="4">
        <v>36</v>
      </c>
      <c r="AH224" s="4">
        <v>127082</v>
      </c>
      <c r="AI224" s="4">
        <v>57314</v>
      </c>
      <c r="AJ224" s="4"/>
      <c r="AK224" s="4"/>
      <c r="AL224" s="4"/>
      <c r="AM224">
        <v>69516.942961342997</v>
      </c>
      <c r="AN224">
        <v>1</v>
      </c>
      <c r="AO224">
        <v>5</v>
      </c>
      <c r="AP224">
        <v>0</v>
      </c>
      <c r="AQ224">
        <v>0</v>
      </c>
      <c r="AR224">
        <v>63096.866542519099</v>
      </c>
      <c r="AS224">
        <v>3</v>
      </c>
      <c r="AT224">
        <v>14014662.725</v>
      </c>
      <c r="AU224">
        <v>0</v>
      </c>
      <c r="AV224">
        <v>1.141222866612558E-2</v>
      </c>
      <c r="AW224">
        <v>1.000000147009166</v>
      </c>
      <c r="AX224">
        <v>0</v>
      </c>
    </row>
    <row r="225" spans="1:50" x14ac:dyDescent="0.25">
      <c r="A225" s="2" t="s">
        <v>960</v>
      </c>
      <c r="B225" s="3" t="s">
        <v>961</v>
      </c>
      <c r="C225" s="2" t="s">
        <v>962</v>
      </c>
      <c r="D225" s="2" t="s">
        <v>963</v>
      </c>
      <c r="E225" s="4">
        <v>76567</v>
      </c>
      <c r="F225" s="4">
        <v>242537</v>
      </c>
      <c r="G225" s="4">
        <v>4406</v>
      </c>
      <c r="H225" s="4">
        <v>192.7</v>
      </c>
      <c r="I225" s="4">
        <v>45</v>
      </c>
      <c r="J225" s="4">
        <v>4729</v>
      </c>
      <c r="K225" s="4">
        <v>431711</v>
      </c>
      <c r="L225" s="4">
        <v>711165</v>
      </c>
      <c r="M225">
        <v>684810</v>
      </c>
      <c r="N225">
        <v>557170</v>
      </c>
      <c r="O225">
        <v>3.8485127261576303E-2</v>
      </c>
      <c r="P225">
        <v>0.27638781700378701</v>
      </c>
      <c r="Q225" s="4">
        <v>1.6</v>
      </c>
      <c r="R225" s="4">
        <v>2.9</v>
      </c>
      <c r="S225" s="4">
        <v>359041</v>
      </c>
      <c r="T225" s="4">
        <v>72670</v>
      </c>
      <c r="U225" s="4">
        <v>575383</v>
      </c>
      <c r="V225" s="4">
        <v>552272</v>
      </c>
      <c r="W225" s="4">
        <v>461617</v>
      </c>
      <c r="X225" s="4">
        <v>135782</v>
      </c>
      <c r="Y225" s="4">
        <v>132538</v>
      </c>
      <c r="Z225" s="4">
        <v>95553</v>
      </c>
      <c r="AA225" s="4">
        <v>192578636.96900001</v>
      </c>
      <c r="AB225" s="4">
        <v>0</v>
      </c>
      <c r="AC225" s="4">
        <v>1</v>
      </c>
      <c r="AD225" s="4">
        <v>3</v>
      </c>
      <c r="AE225" s="4">
        <v>39941</v>
      </c>
      <c r="AF225" s="4">
        <v>14982</v>
      </c>
      <c r="AG225" s="4">
        <v>42</v>
      </c>
      <c r="AH225" s="4">
        <v>671224</v>
      </c>
      <c r="AI225" s="4">
        <v>416729</v>
      </c>
      <c r="AJ225" s="4"/>
      <c r="AK225" s="4"/>
      <c r="AL225" s="4"/>
      <c r="AM225">
        <v>53389.152411212199</v>
      </c>
      <c r="AN225">
        <v>4</v>
      </c>
      <c r="AO225">
        <v>5</v>
      </c>
      <c r="AP225">
        <v>0</v>
      </c>
      <c r="AQ225">
        <v>1</v>
      </c>
      <c r="AR225">
        <v>4481.3043363734596</v>
      </c>
      <c r="AS225">
        <v>1</v>
      </c>
      <c r="AT225">
        <v>80829480.937000006</v>
      </c>
      <c r="AU225">
        <v>0</v>
      </c>
      <c r="AV225">
        <v>0.41972194948088337</v>
      </c>
      <c r="AW225">
        <v>0</v>
      </c>
      <c r="AX225">
        <v>0</v>
      </c>
    </row>
    <row r="226" spans="1:50" x14ac:dyDescent="0.25">
      <c r="A226" s="2" t="s">
        <v>964</v>
      </c>
      <c r="B226" s="3" t="s">
        <v>965</v>
      </c>
      <c r="C226" s="2" t="s">
        <v>966</v>
      </c>
      <c r="D226" s="2" t="s">
        <v>967</v>
      </c>
      <c r="E226" s="4">
        <v>33484</v>
      </c>
      <c r="F226" s="4">
        <v>148650</v>
      </c>
      <c r="G226" s="4">
        <v>4401</v>
      </c>
      <c r="H226" s="4">
        <v>1527.96</v>
      </c>
      <c r="I226" s="4">
        <v>1082</v>
      </c>
      <c r="J226" s="4">
        <v>35819</v>
      </c>
      <c r="K226" s="4">
        <v>1558971</v>
      </c>
      <c r="L226" s="4">
        <v>6249762</v>
      </c>
      <c r="M226">
        <v>6230034</v>
      </c>
      <c r="N226">
        <v>5412677</v>
      </c>
      <c r="O226">
        <v>3.1665958805360299E-3</v>
      </c>
      <c r="P226">
        <v>0.15465267925649401</v>
      </c>
      <c r="Q226" s="4">
        <v>4</v>
      </c>
      <c r="R226" s="4">
        <v>40.1</v>
      </c>
      <c r="S226" s="4">
        <v>1406016</v>
      </c>
      <c r="T226" s="4">
        <v>152955</v>
      </c>
      <c r="U226" s="4">
        <v>5721221</v>
      </c>
      <c r="V226" s="4">
        <v>5672706</v>
      </c>
      <c r="W226" s="4">
        <v>4939220</v>
      </c>
      <c r="X226" s="4">
        <v>528541</v>
      </c>
      <c r="Y226" s="4">
        <v>557328</v>
      </c>
      <c r="Z226" s="4">
        <v>473457</v>
      </c>
      <c r="AA226" s="4">
        <v>1528864910.1719999</v>
      </c>
      <c r="AB226" s="4">
        <v>246775855.69800001</v>
      </c>
      <c r="AC226" s="4">
        <v>0</v>
      </c>
      <c r="AD226" s="4">
        <v>588</v>
      </c>
      <c r="AE226" s="4">
        <v>2313051</v>
      </c>
      <c r="AF226" s="4">
        <v>576762</v>
      </c>
      <c r="AG226" s="4">
        <v>481</v>
      </c>
      <c r="AH226" s="4">
        <v>3512447</v>
      </c>
      <c r="AI226" s="4">
        <v>960723</v>
      </c>
      <c r="AJ226" s="4">
        <v>13</v>
      </c>
      <c r="AK226" s="4">
        <v>424264</v>
      </c>
      <c r="AL226" s="4">
        <v>21486</v>
      </c>
      <c r="AM226">
        <v>124462.412899608</v>
      </c>
      <c r="AN226">
        <v>1</v>
      </c>
      <c r="AO226">
        <v>5</v>
      </c>
      <c r="AP226">
        <v>0</v>
      </c>
      <c r="AQ226">
        <v>0</v>
      </c>
      <c r="AR226">
        <v>41079.285841056902</v>
      </c>
      <c r="AS226">
        <v>3</v>
      </c>
      <c r="AT226">
        <v>13069954.124</v>
      </c>
      <c r="AU226">
        <v>0</v>
      </c>
      <c r="AV226">
        <v>8.5487959315709641E-3</v>
      </c>
      <c r="AW226">
        <v>0.1614111580795175</v>
      </c>
      <c r="AX226">
        <v>0</v>
      </c>
    </row>
    <row r="227" spans="1:50" x14ac:dyDescent="0.25">
      <c r="A227" s="2" t="s">
        <v>968</v>
      </c>
      <c r="B227" s="3" t="s">
        <v>969</v>
      </c>
      <c r="C227" s="2" t="s">
        <v>970</v>
      </c>
      <c r="D227" s="2" t="s">
        <v>971</v>
      </c>
      <c r="E227" s="4">
        <v>21366</v>
      </c>
      <c r="F227" s="4">
        <v>105283</v>
      </c>
      <c r="G227" s="4">
        <v>4373</v>
      </c>
      <c r="H227" s="4">
        <v>640</v>
      </c>
      <c r="I227" s="4">
        <v>54</v>
      </c>
      <c r="J227" s="4">
        <v>2209</v>
      </c>
      <c r="K227" s="4">
        <v>88763</v>
      </c>
      <c r="L227" s="4">
        <v>259497</v>
      </c>
      <c r="M227">
        <v>262707</v>
      </c>
      <c r="N227">
        <v>231740</v>
      </c>
      <c r="O227">
        <v>-1.2218935924813599E-2</v>
      </c>
      <c r="P227">
        <v>0.119776473634245</v>
      </c>
      <c r="Q227" s="4">
        <v>2.9</v>
      </c>
      <c r="R227" s="4">
        <v>2.4</v>
      </c>
      <c r="S227" s="4">
        <v>59140</v>
      </c>
      <c r="T227" s="4">
        <v>29623</v>
      </c>
      <c r="U227" s="4">
        <v>131986</v>
      </c>
      <c r="V227" s="4">
        <v>134147</v>
      </c>
      <c r="W227" s="4">
        <v>136999</v>
      </c>
      <c r="X227" s="4">
        <v>127511</v>
      </c>
      <c r="Y227" s="4">
        <v>128560</v>
      </c>
      <c r="Z227" s="4">
        <v>94741</v>
      </c>
      <c r="AA227" s="4">
        <v>642403183.67900002</v>
      </c>
      <c r="AB227" s="4">
        <v>204361633.88699999</v>
      </c>
      <c r="AC227" s="4">
        <v>0</v>
      </c>
      <c r="AD227" s="4">
        <v>12</v>
      </c>
      <c r="AE227" s="4">
        <v>59441</v>
      </c>
      <c r="AF227" s="4">
        <v>23973</v>
      </c>
      <c r="AG227" s="4">
        <v>42</v>
      </c>
      <c r="AH227" s="4">
        <v>200056</v>
      </c>
      <c r="AI227" s="4">
        <v>64790</v>
      </c>
      <c r="AJ227" s="4"/>
      <c r="AK227" s="4"/>
      <c r="AL227" s="4"/>
      <c r="AM227">
        <v>86117.623051899296</v>
      </c>
      <c r="AN227">
        <v>2</v>
      </c>
      <c r="AO227">
        <v>5</v>
      </c>
      <c r="AP227">
        <v>0</v>
      </c>
      <c r="AQ227">
        <v>0</v>
      </c>
      <c r="AR227">
        <v>34061.362606669798</v>
      </c>
      <c r="AS227">
        <v>3</v>
      </c>
      <c r="AT227">
        <v>13175643.891000001</v>
      </c>
      <c r="AU227">
        <v>0</v>
      </c>
      <c r="AV227">
        <v>2.0509929318133155E-2</v>
      </c>
      <c r="AW227">
        <v>0.31812051851398776</v>
      </c>
      <c r="AX227">
        <v>0</v>
      </c>
    </row>
    <row r="228" spans="1:50" x14ac:dyDescent="0.25">
      <c r="A228" s="2" t="s">
        <v>972</v>
      </c>
      <c r="B228" s="3" t="s">
        <v>973</v>
      </c>
      <c r="C228" s="2" t="s">
        <v>974</v>
      </c>
      <c r="D228" s="2" t="s">
        <v>975</v>
      </c>
      <c r="E228" s="4">
        <v>57635</v>
      </c>
      <c r="F228" s="4">
        <v>224059</v>
      </c>
      <c r="G228" s="4">
        <v>4287</v>
      </c>
      <c r="H228" s="4">
        <v>222.53</v>
      </c>
      <c r="I228" s="4">
        <v>92</v>
      </c>
      <c r="J228" s="4">
        <v>6104</v>
      </c>
      <c r="K228" s="4">
        <v>420010</v>
      </c>
      <c r="L228" s="4">
        <v>848204</v>
      </c>
      <c r="M228">
        <v>861241</v>
      </c>
      <c r="N228">
        <v>748640</v>
      </c>
      <c r="O228">
        <v>-1.5137458620757801E-2</v>
      </c>
      <c r="P228">
        <v>0.13299316093182301</v>
      </c>
      <c r="Q228" s="4">
        <v>2</v>
      </c>
      <c r="R228" s="4">
        <v>3.6</v>
      </c>
      <c r="S228" s="4">
        <v>313064</v>
      </c>
      <c r="T228" s="4">
        <v>106946</v>
      </c>
      <c r="U228" s="4">
        <v>588273</v>
      </c>
      <c r="V228" s="4">
        <v>609810</v>
      </c>
      <c r="W228" s="4">
        <v>557017</v>
      </c>
      <c r="X228" s="4">
        <v>259931</v>
      </c>
      <c r="Y228" s="4">
        <v>251431</v>
      </c>
      <c r="Z228" s="4">
        <v>191623</v>
      </c>
      <c r="AA228" s="4">
        <v>219521503.96599999</v>
      </c>
      <c r="AB228" s="4">
        <v>219521503.96599999</v>
      </c>
      <c r="AC228" s="4">
        <v>0</v>
      </c>
      <c r="AD228" s="4">
        <v>13</v>
      </c>
      <c r="AE228" s="4"/>
      <c r="AF228" s="4"/>
      <c r="AG228" s="4">
        <v>79</v>
      </c>
      <c r="AH228" s="4"/>
      <c r="AI228" s="4"/>
      <c r="AJ228" s="4"/>
      <c r="AK228" s="4"/>
      <c r="AL228" s="4"/>
      <c r="AM228">
        <v>71284.726434613796</v>
      </c>
      <c r="AN228">
        <v>5</v>
      </c>
      <c r="AO228">
        <v>5</v>
      </c>
      <c r="AP228">
        <v>0</v>
      </c>
      <c r="AQ228">
        <v>0</v>
      </c>
      <c r="AR228">
        <v>11861.144624025699</v>
      </c>
      <c r="AS228">
        <v>9</v>
      </c>
      <c r="AT228">
        <v>43588777.961000003</v>
      </c>
      <c r="AU228">
        <v>7014580.3949999996</v>
      </c>
      <c r="AV228">
        <v>0.19856267916126857</v>
      </c>
      <c r="AW228">
        <v>1</v>
      </c>
      <c r="AX228">
        <v>3.1953955618336298E-2</v>
      </c>
    </row>
    <row r="229" spans="1:50" x14ac:dyDescent="0.25">
      <c r="A229" s="2" t="s">
        <v>976</v>
      </c>
      <c r="B229" s="3" t="s">
        <v>977</v>
      </c>
      <c r="C229" s="2" t="s">
        <v>978</v>
      </c>
      <c r="D229" s="2" t="s">
        <v>979</v>
      </c>
      <c r="E229" s="4">
        <v>32495</v>
      </c>
      <c r="F229" s="4">
        <v>132300</v>
      </c>
      <c r="G229" s="4">
        <v>4281</v>
      </c>
      <c r="H229" s="4">
        <v>789.33</v>
      </c>
      <c r="I229" s="4">
        <v>64</v>
      </c>
      <c r="J229" s="4">
        <v>3504</v>
      </c>
      <c r="K229" s="4">
        <v>176573</v>
      </c>
      <c r="L229" s="4">
        <v>348129</v>
      </c>
      <c r="M229">
        <v>360815</v>
      </c>
      <c r="N229">
        <v>312864</v>
      </c>
      <c r="O229">
        <v>-3.5159292158031201E-2</v>
      </c>
      <c r="P229">
        <v>0.112716707579012</v>
      </c>
      <c r="Q229" s="4">
        <v>2</v>
      </c>
      <c r="R229" s="4">
        <v>2.5</v>
      </c>
      <c r="S229" s="4">
        <v>151641</v>
      </c>
      <c r="T229" s="4">
        <v>24932</v>
      </c>
      <c r="U229" s="4">
        <v>299914</v>
      </c>
      <c r="V229" s="4">
        <v>310203</v>
      </c>
      <c r="W229" s="4">
        <v>267855</v>
      </c>
      <c r="X229" s="4">
        <v>48215</v>
      </c>
      <c r="Y229" s="4">
        <v>50612</v>
      </c>
      <c r="Z229" s="4">
        <v>45009</v>
      </c>
      <c r="AA229" s="4">
        <v>790029875.33200002</v>
      </c>
      <c r="AB229" s="4">
        <v>0</v>
      </c>
      <c r="AC229" s="4">
        <v>0</v>
      </c>
      <c r="AD229" s="4">
        <v>23</v>
      </c>
      <c r="AE229" s="4">
        <v>105078</v>
      </c>
      <c r="AF229" s="4">
        <v>40283</v>
      </c>
      <c r="AG229" s="4">
        <v>41</v>
      </c>
      <c r="AH229" s="4">
        <v>243051</v>
      </c>
      <c r="AI229" s="4">
        <v>136290</v>
      </c>
      <c r="AJ229" s="4"/>
      <c r="AK229" s="4"/>
      <c r="AL229" s="4"/>
      <c r="AM229">
        <v>102244.59043524999</v>
      </c>
      <c r="AN229">
        <v>3</v>
      </c>
      <c r="AO229">
        <v>5</v>
      </c>
      <c r="AP229">
        <v>0</v>
      </c>
      <c r="AQ229">
        <v>0</v>
      </c>
      <c r="AR229">
        <v>30702.525424404499</v>
      </c>
      <c r="AS229">
        <v>7</v>
      </c>
      <c r="AT229">
        <v>43803905.725000001</v>
      </c>
      <c r="AU229">
        <v>0</v>
      </c>
      <c r="AV229">
        <v>5.5445885140219496E-2</v>
      </c>
      <c r="AW229">
        <v>0</v>
      </c>
      <c r="AX229">
        <v>0</v>
      </c>
    </row>
    <row r="230" spans="1:50" x14ac:dyDescent="0.25">
      <c r="A230" s="2" t="s">
        <v>980</v>
      </c>
      <c r="B230" s="3" t="s">
        <v>981</v>
      </c>
      <c r="C230" s="2" t="s">
        <v>982</v>
      </c>
      <c r="D230" s="2" t="s">
        <v>983</v>
      </c>
      <c r="E230" s="4">
        <v>35056</v>
      </c>
      <c r="F230" s="4">
        <v>136693</v>
      </c>
      <c r="G230" s="4">
        <v>4259</v>
      </c>
      <c r="H230" s="4">
        <v>1881.45</v>
      </c>
      <c r="I230" s="4">
        <v>221</v>
      </c>
      <c r="J230" s="4">
        <v>23899</v>
      </c>
      <c r="K230" s="4">
        <v>1011800</v>
      </c>
      <c r="L230" s="4">
        <v>2993565</v>
      </c>
      <c r="M230">
        <v>2841371</v>
      </c>
      <c r="N230">
        <v>2535461</v>
      </c>
      <c r="O230">
        <v>5.3563578990564902E-2</v>
      </c>
      <c r="P230">
        <v>0.18067877991418499</v>
      </c>
      <c r="Q230" s="4">
        <v>3</v>
      </c>
      <c r="R230" s="4">
        <v>21.3</v>
      </c>
      <c r="S230" s="4">
        <v>917607</v>
      </c>
      <c r="T230" s="4">
        <v>94193</v>
      </c>
      <c r="U230" s="4">
        <v>2743246</v>
      </c>
      <c r="V230" s="4">
        <v>2588385</v>
      </c>
      <c r="W230" s="4">
        <v>2305659</v>
      </c>
      <c r="X230" s="4">
        <v>250319</v>
      </c>
      <c r="Y230" s="4">
        <v>252986</v>
      </c>
      <c r="Z230" s="4">
        <v>229802</v>
      </c>
      <c r="AA230" s="4">
        <v>1882993740.2249999</v>
      </c>
      <c r="AB230" s="4">
        <v>441885160.89300001</v>
      </c>
      <c r="AC230" s="4">
        <v>0</v>
      </c>
      <c r="AD230" s="4">
        <v>103</v>
      </c>
      <c r="AE230" s="4"/>
      <c r="AF230" s="4"/>
      <c r="AG230" s="4">
        <v>116</v>
      </c>
      <c r="AH230" s="4">
        <v>767113</v>
      </c>
      <c r="AI230" s="4">
        <v>426424</v>
      </c>
      <c r="AJ230" s="4">
        <v>2</v>
      </c>
      <c r="AK230" s="4"/>
      <c r="AL230" s="4"/>
      <c r="AM230">
        <v>193422.27663947601</v>
      </c>
      <c r="AN230">
        <v>5</v>
      </c>
      <c r="AO230">
        <v>5</v>
      </c>
      <c r="AP230">
        <v>0</v>
      </c>
      <c r="AQ230">
        <v>0</v>
      </c>
      <c r="AR230">
        <v>48035.4568126495</v>
      </c>
      <c r="AS230">
        <v>8</v>
      </c>
      <c r="AT230">
        <v>49513940.675999999</v>
      </c>
      <c r="AU230">
        <v>0</v>
      </c>
      <c r="AV230">
        <v>2.6295329409902101E-2</v>
      </c>
      <c r="AW230">
        <v>0.23467160376231463</v>
      </c>
      <c r="AX230">
        <v>0</v>
      </c>
    </row>
    <row r="231" spans="1:50" x14ac:dyDescent="0.25">
      <c r="A231" s="2" t="s">
        <v>984</v>
      </c>
      <c r="B231" s="3" t="s">
        <v>985</v>
      </c>
      <c r="C231" s="2" t="s">
        <v>986</v>
      </c>
      <c r="D231" s="2" t="s">
        <v>987</v>
      </c>
      <c r="E231" s="4">
        <v>37412</v>
      </c>
      <c r="F231" s="4">
        <v>133586</v>
      </c>
      <c r="G231" s="4">
        <v>4245</v>
      </c>
      <c r="H231" s="4">
        <v>1394.43</v>
      </c>
      <c r="I231" s="4">
        <v>497</v>
      </c>
      <c r="J231" s="4">
        <v>17657</v>
      </c>
      <c r="K231" s="4">
        <v>1251457</v>
      </c>
      <c r="L231" s="4">
        <v>3644465</v>
      </c>
      <c r="M231">
        <v>3470373</v>
      </c>
      <c r="N231">
        <v>2690886</v>
      </c>
      <c r="O231">
        <v>5.0165212788366102E-2</v>
      </c>
      <c r="P231">
        <v>0.35437361523305</v>
      </c>
      <c r="Q231" s="4">
        <v>2.9</v>
      </c>
      <c r="R231" s="4">
        <v>25.9</v>
      </c>
      <c r="S231" s="4">
        <v>886392</v>
      </c>
      <c r="T231" s="4">
        <v>365065</v>
      </c>
      <c r="U231" s="4">
        <v>3043637</v>
      </c>
      <c r="V231" s="4">
        <v>2851924</v>
      </c>
      <c r="W231" s="4">
        <v>2174724</v>
      </c>
      <c r="X231" s="4">
        <v>600828</v>
      </c>
      <c r="Y231" s="4">
        <v>618449</v>
      </c>
      <c r="Z231" s="4">
        <v>516162</v>
      </c>
      <c r="AA231" s="4">
        <v>1393071684.4649999</v>
      </c>
      <c r="AB231" s="4">
        <v>0</v>
      </c>
      <c r="AC231" s="4">
        <v>0</v>
      </c>
      <c r="AD231" s="4">
        <v>250</v>
      </c>
      <c r="AE231" s="4">
        <v>1516335</v>
      </c>
      <c r="AF231" s="4">
        <v>409400</v>
      </c>
      <c r="AG231" s="4">
        <v>236</v>
      </c>
      <c r="AH231" s="4">
        <v>1703202</v>
      </c>
      <c r="AI231" s="4">
        <v>809957</v>
      </c>
      <c r="AJ231" s="4">
        <v>11</v>
      </c>
      <c r="AK231" s="4">
        <v>424928</v>
      </c>
      <c r="AL231" s="4">
        <v>32100</v>
      </c>
      <c r="AM231">
        <v>106450.620870887</v>
      </c>
      <c r="AN231">
        <v>4</v>
      </c>
      <c r="AO231">
        <v>5</v>
      </c>
      <c r="AP231">
        <v>0</v>
      </c>
      <c r="AQ231">
        <v>0</v>
      </c>
      <c r="AR231">
        <v>36748.684616701001</v>
      </c>
      <c r="AS231">
        <v>4</v>
      </c>
      <c r="AT231">
        <v>19354383.965999998</v>
      </c>
      <c r="AU231">
        <v>0</v>
      </c>
      <c r="AV231">
        <v>1.3893315169515431E-2</v>
      </c>
      <c r="AW231">
        <v>0</v>
      </c>
      <c r="AX231">
        <v>0</v>
      </c>
    </row>
    <row r="232" spans="1:50" x14ac:dyDescent="0.25">
      <c r="A232" s="2" t="s">
        <v>988</v>
      </c>
      <c r="B232" s="3" t="s">
        <v>989</v>
      </c>
      <c r="C232" s="2" t="s">
        <v>990</v>
      </c>
      <c r="D232" s="2" t="s">
        <v>991</v>
      </c>
      <c r="E232" s="4">
        <v>20780</v>
      </c>
      <c r="F232" s="4">
        <v>171333</v>
      </c>
      <c r="G232" s="4">
        <v>4196</v>
      </c>
      <c r="H232" s="4">
        <v>1567.55</v>
      </c>
      <c r="I232" s="4">
        <v>80</v>
      </c>
      <c r="J232" s="4">
        <v>3993</v>
      </c>
      <c r="K232" s="4">
        <v>137827</v>
      </c>
      <c r="L232" s="4">
        <v>357564</v>
      </c>
      <c r="M232">
        <v>333363</v>
      </c>
      <c r="N232">
        <v>413451</v>
      </c>
      <c r="O232">
        <v>7.2596538908037203E-2</v>
      </c>
      <c r="P232">
        <v>-0.13517200345385599</v>
      </c>
      <c r="Q232" s="4">
        <v>2.6</v>
      </c>
      <c r="R232" s="4">
        <v>2</v>
      </c>
      <c r="S232" s="4">
        <v>122747</v>
      </c>
      <c r="T232" s="4">
        <v>15080</v>
      </c>
      <c r="U232" s="4">
        <v>303296</v>
      </c>
      <c r="V232" s="4">
        <v>290226</v>
      </c>
      <c r="W232" s="4">
        <v>352702</v>
      </c>
      <c r="X232" s="4">
        <v>54268</v>
      </c>
      <c r="Y232" s="4">
        <v>43137</v>
      </c>
      <c r="Z232" s="4">
        <v>60749</v>
      </c>
      <c r="AA232" s="4">
        <v>1566271191.513</v>
      </c>
      <c r="AB232" s="4">
        <v>0.495</v>
      </c>
      <c r="AC232" s="4">
        <v>0</v>
      </c>
      <c r="AD232" s="4">
        <v>19</v>
      </c>
      <c r="AE232" s="4"/>
      <c r="AF232" s="4"/>
      <c r="AG232" s="4">
        <v>60</v>
      </c>
      <c r="AH232" s="4">
        <v>268715</v>
      </c>
      <c r="AI232" s="4">
        <v>122187</v>
      </c>
      <c r="AJ232" s="4">
        <v>1</v>
      </c>
      <c r="AK232" s="4"/>
      <c r="AL232" s="4"/>
      <c r="AM232">
        <v>105895.62674516899</v>
      </c>
      <c r="AN232">
        <v>2</v>
      </c>
      <c r="AO232">
        <v>5</v>
      </c>
      <c r="AP232">
        <v>0</v>
      </c>
      <c r="AQ232">
        <v>0</v>
      </c>
      <c r="AR232">
        <v>23885.5477018362</v>
      </c>
      <c r="AS232">
        <v>4</v>
      </c>
      <c r="AT232">
        <v>32852179.570999999</v>
      </c>
      <c r="AU232">
        <v>0</v>
      </c>
      <c r="AV232">
        <v>2.0974771003267428E-2</v>
      </c>
      <c r="AW232">
        <v>3.1603722438502856E-10</v>
      </c>
      <c r="AX232">
        <v>0</v>
      </c>
    </row>
    <row r="233" spans="1:50" x14ac:dyDescent="0.25">
      <c r="A233" s="2" t="s">
        <v>992</v>
      </c>
      <c r="B233" s="3" t="s">
        <v>993</v>
      </c>
      <c r="C233" s="2" t="s">
        <v>994</v>
      </c>
      <c r="D233" s="2" t="s">
        <v>995</v>
      </c>
      <c r="E233" s="4">
        <v>40466</v>
      </c>
      <c r="F233" s="4">
        <v>115973</v>
      </c>
      <c r="G233" s="4">
        <v>4171</v>
      </c>
      <c r="H233" s="4">
        <v>870.4</v>
      </c>
      <c r="I233" s="4">
        <v>212</v>
      </c>
      <c r="J233" s="4">
        <v>11396</v>
      </c>
      <c r="K233" s="4">
        <v>512618</v>
      </c>
      <c r="L233" s="4">
        <v>1672874</v>
      </c>
      <c r="M233">
        <v>1699450</v>
      </c>
      <c r="N233">
        <v>1677581</v>
      </c>
      <c r="O233">
        <v>-1.5638000529583099E-2</v>
      </c>
      <c r="P233">
        <v>-2.8058257693667201E-3</v>
      </c>
      <c r="Q233" s="4">
        <v>3.3</v>
      </c>
      <c r="R233" s="4">
        <v>14.2</v>
      </c>
      <c r="S233" s="4">
        <v>414927</v>
      </c>
      <c r="T233" s="4">
        <v>97691</v>
      </c>
      <c r="U233" s="4">
        <v>1376181</v>
      </c>
      <c r="V233" s="4">
        <v>1383431</v>
      </c>
      <c r="W233" s="4">
        <v>1384151</v>
      </c>
      <c r="X233" s="4">
        <v>296693</v>
      </c>
      <c r="Y233" s="4">
        <v>316019</v>
      </c>
      <c r="Z233" s="4">
        <v>293430</v>
      </c>
      <c r="AA233" s="4">
        <v>871636225.449</v>
      </c>
      <c r="AB233" s="4">
        <v>887478464.38300002</v>
      </c>
      <c r="AC233" s="4">
        <v>1</v>
      </c>
      <c r="AD233" s="4">
        <v>50</v>
      </c>
      <c r="AE233" s="4">
        <v>249752</v>
      </c>
      <c r="AF233" s="4">
        <v>66708</v>
      </c>
      <c r="AG233" s="4">
        <v>157</v>
      </c>
      <c r="AH233" s="4">
        <v>1215344</v>
      </c>
      <c r="AI233" s="4">
        <v>433571</v>
      </c>
      <c r="AJ233" s="4">
        <v>5</v>
      </c>
      <c r="AK233" s="4">
        <v>207778</v>
      </c>
      <c r="AL233" s="4">
        <v>12339</v>
      </c>
      <c r="AM233">
        <v>102911.77928508</v>
      </c>
      <c r="AN233">
        <v>2</v>
      </c>
      <c r="AO233">
        <v>5</v>
      </c>
      <c r="AP233">
        <v>0</v>
      </c>
      <c r="AQ233">
        <v>0</v>
      </c>
      <c r="AR233">
        <v>45417.205811654501</v>
      </c>
      <c r="AS233">
        <v>4</v>
      </c>
      <c r="AT233">
        <v>17113687.061000001</v>
      </c>
      <c r="AU233">
        <v>0</v>
      </c>
      <c r="AV233">
        <v>1.963397867290835E-2</v>
      </c>
      <c r="AW233">
        <v>1.0181752874323682</v>
      </c>
      <c r="AX233">
        <v>0</v>
      </c>
    </row>
    <row r="234" spans="1:50" x14ac:dyDescent="0.25">
      <c r="A234" s="2" t="s">
        <v>996</v>
      </c>
      <c r="B234" s="3" t="s">
        <v>997</v>
      </c>
      <c r="C234" s="2" t="s">
        <v>998</v>
      </c>
      <c r="D234" s="2" t="s">
        <v>999</v>
      </c>
      <c r="E234" s="4">
        <v>33995</v>
      </c>
      <c r="F234" s="4">
        <v>116634</v>
      </c>
      <c r="G234" s="4">
        <v>4162</v>
      </c>
      <c r="H234" s="4">
        <v>1281.2</v>
      </c>
      <c r="I234" s="4">
        <v>97</v>
      </c>
      <c r="J234" s="4">
        <v>4549</v>
      </c>
      <c r="K234" s="4">
        <v>204656</v>
      </c>
      <c r="L234" s="4">
        <v>914940</v>
      </c>
      <c r="M234">
        <v>921534</v>
      </c>
      <c r="N234">
        <v>897611</v>
      </c>
      <c r="O234">
        <v>-7.1554603519783403E-3</v>
      </c>
      <c r="P234">
        <v>1.9305690326878899E-2</v>
      </c>
      <c r="Q234" s="4">
        <v>4.5</v>
      </c>
      <c r="R234" s="4">
        <v>7.6</v>
      </c>
      <c r="S234" s="4">
        <v>182027</v>
      </c>
      <c r="T234" s="4">
        <v>22629</v>
      </c>
      <c r="U234" s="4">
        <v>849201</v>
      </c>
      <c r="V234" s="4">
        <v>853279</v>
      </c>
      <c r="W234" s="4">
        <v>845173</v>
      </c>
      <c r="X234" s="4">
        <v>65739</v>
      </c>
      <c r="Y234" s="4">
        <v>68255</v>
      </c>
      <c r="Z234" s="4">
        <v>52438</v>
      </c>
      <c r="AA234" s="4">
        <v>1281455016.089</v>
      </c>
      <c r="AB234" s="4">
        <v>0</v>
      </c>
      <c r="AC234" s="4">
        <v>0</v>
      </c>
      <c r="AD234" s="4">
        <v>32</v>
      </c>
      <c r="AE234" s="4">
        <v>264452</v>
      </c>
      <c r="AF234" s="4">
        <v>43485</v>
      </c>
      <c r="AG234" s="4">
        <v>62</v>
      </c>
      <c r="AH234" s="4">
        <v>500719</v>
      </c>
      <c r="AI234" s="4">
        <v>153562</v>
      </c>
      <c r="AJ234" s="4">
        <v>3</v>
      </c>
      <c r="AK234" s="4">
        <v>149769</v>
      </c>
      <c r="AL234" s="4">
        <v>7609</v>
      </c>
      <c r="AM234">
        <v>68247.532329212598</v>
      </c>
      <c r="AN234">
        <v>3</v>
      </c>
      <c r="AO234">
        <v>5</v>
      </c>
      <c r="AP234">
        <v>0</v>
      </c>
      <c r="AQ234">
        <v>0</v>
      </c>
      <c r="AR234">
        <v>78514.934339003696</v>
      </c>
      <c r="AS234">
        <v>4</v>
      </c>
      <c r="AT234">
        <v>19788093.517999999</v>
      </c>
      <c r="AU234">
        <v>0</v>
      </c>
      <c r="AV234">
        <v>1.5441894775513268E-2</v>
      </c>
      <c r="AW234">
        <v>0</v>
      </c>
      <c r="AX234">
        <v>0</v>
      </c>
    </row>
    <row r="235" spans="1:50" x14ac:dyDescent="0.25">
      <c r="A235" s="2" t="s">
        <v>1000</v>
      </c>
      <c r="B235" s="3" t="s">
        <v>1001</v>
      </c>
      <c r="C235" s="2" t="s">
        <v>1002</v>
      </c>
      <c r="D235" s="2" t="s">
        <v>1003</v>
      </c>
      <c r="E235" s="4">
        <v>49967</v>
      </c>
      <c r="F235" s="4">
        <v>132214</v>
      </c>
      <c r="G235" s="4">
        <v>4143</v>
      </c>
      <c r="H235" s="4">
        <v>734.38</v>
      </c>
      <c r="I235" s="4">
        <v>71</v>
      </c>
      <c r="J235" s="4">
        <v>3039</v>
      </c>
      <c r="K235" s="4">
        <v>147386</v>
      </c>
      <c r="L235" s="4">
        <v>325736</v>
      </c>
      <c r="M235">
        <v>307718</v>
      </c>
      <c r="N235">
        <v>227924</v>
      </c>
      <c r="O235">
        <v>5.8553610773500499E-2</v>
      </c>
      <c r="P235">
        <v>0.42914304768256101</v>
      </c>
      <c r="Q235" s="4">
        <v>2.2000000000000002</v>
      </c>
      <c r="R235" s="4">
        <v>2.2999999999999998</v>
      </c>
      <c r="S235" s="4">
        <v>121323</v>
      </c>
      <c r="T235" s="4">
        <v>26063</v>
      </c>
      <c r="U235" s="4">
        <v>254059</v>
      </c>
      <c r="V235" s="4">
        <v>244602</v>
      </c>
      <c r="W235" s="4">
        <v>187165</v>
      </c>
      <c r="X235" s="4">
        <v>71677</v>
      </c>
      <c r="Y235" s="4">
        <v>63116</v>
      </c>
      <c r="Z235" s="4">
        <v>40759</v>
      </c>
      <c r="AA235" s="4">
        <v>733870434.20299995</v>
      </c>
      <c r="AB235" s="4">
        <v>568916053.76600003</v>
      </c>
      <c r="AC235" s="4">
        <v>0</v>
      </c>
      <c r="AD235" s="4">
        <v>18</v>
      </c>
      <c r="AE235" s="4">
        <v>52488</v>
      </c>
      <c r="AF235" s="4">
        <v>16589</v>
      </c>
      <c r="AG235" s="4">
        <v>53</v>
      </c>
      <c r="AH235" s="4">
        <v>273248</v>
      </c>
      <c r="AI235" s="4">
        <v>130797</v>
      </c>
      <c r="AJ235" s="4"/>
      <c r="AK235" s="4"/>
      <c r="AL235" s="4"/>
      <c r="AM235">
        <v>81332.763248378207</v>
      </c>
      <c r="AN235">
        <v>2</v>
      </c>
      <c r="AO235">
        <v>5</v>
      </c>
      <c r="AP235">
        <v>0</v>
      </c>
      <c r="AQ235">
        <v>0</v>
      </c>
      <c r="AR235">
        <v>65176.090374584899</v>
      </c>
      <c r="AS235">
        <v>4</v>
      </c>
      <c r="AT235">
        <v>26853424.412999999</v>
      </c>
      <c r="AU235">
        <v>0</v>
      </c>
      <c r="AV235">
        <v>3.6591506022672013E-2</v>
      </c>
      <c r="AW235">
        <v>0.77522683467123987</v>
      </c>
      <c r="AX235">
        <v>0</v>
      </c>
    </row>
    <row r="236" spans="1:50" x14ac:dyDescent="0.25">
      <c r="A236" s="2" t="s">
        <v>1004</v>
      </c>
      <c r="B236" s="3" t="s">
        <v>1005</v>
      </c>
      <c r="C236" s="2" t="s">
        <v>1006</v>
      </c>
      <c r="D236" s="2" t="s">
        <v>1007</v>
      </c>
      <c r="E236" s="4">
        <v>31283</v>
      </c>
      <c r="F236" s="4">
        <v>97475</v>
      </c>
      <c r="G236" s="4">
        <v>4111</v>
      </c>
      <c r="H236" s="4">
        <v>1267.44</v>
      </c>
      <c r="I236" s="4">
        <v>101</v>
      </c>
      <c r="J236" s="4">
        <v>3832</v>
      </c>
      <c r="K236" s="4">
        <v>200031</v>
      </c>
      <c r="L236" s="4">
        <v>622579</v>
      </c>
      <c r="M236">
        <v>624032</v>
      </c>
      <c r="N236">
        <v>577008</v>
      </c>
      <c r="O236">
        <v>-2.3284062355776198E-3</v>
      </c>
      <c r="P236">
        <v>7.8978107755871801E-2</v>
      </c>
      <c r="Q236" s="4">
        <v>3.1</v>
      </c>
      <c r="R236" s="4">
        <v>6.2</v>
      </c>
      <c r="S236" s="4">
        <v>176964</v>
      </c>
      <c r="T236" s="4">
        <v>23067</v>
      </c>
      <c r="U236" s="4">
        <v>584630</v>
      </c>
      <c r="V236" s="4">
        <v>588508</v>
      </c>
      <c r="W236" s="4">
        <v>543788</v>
      </c>
      <c r="X236" s="4">
        <v>37949</v>
      </c>
      <c r="Y236" s="4">
        <v>35524</v>
      </c>
      <c r="Z236" s="4">
        <v>33220</v>
      </c>
      <c r="AA236" s="4">
        <v>1267336123.075</v>
      </c>
      <c r="AB236" s="4">
        <v>834347783.13100004</v>
      </c>
      <c r="AC236" s="4">
        <v>1</v>
      </c>
      <c r="AD236" s="4">
        <v>39</v>
      </c>
      <c r="AE236" s="4"/>
      <c r="AF236" s="4"/>
      <c r="AG236" s="4">
        <v>60</v>
      </c>
      <c r="AH236" s="4">
        <v>282565</v>
      </c>
      <c r="AI236" s="4">
        <v>129525</v>
      </c>
      <c r="AJ236" s="4">
        <v>2</v>
      </c>
      <c r="AK236" s="4"/>
      <c r="AL236" s="4"/>
      <c r="AM236">
        <v>100429.933247557</v>
      </c>
      <c r="AN236">
        <v>4</v>
      </c>
      <c r="AO236">
        <v>5</v>
      </c>
      <c r="AP236">
        <v>0</v>
      </c>
      <c r="AQ236">
        <v>0</v>
      </c>
      <c r="AR236">
        <v>44497.397870925503</v>
      </c>
      <c r="AS236">
        <v>3</v>
      </c>
      <c r="AT236">
        <v>14427777.852</v>
      </c>
      <c r="AU236">
        <v>6997064.54</v>
      </c>
      <c r="AV236">
        <v>1.1384334107823876E-2</v>
      </c>
      <c r="AW236">
        <v>0.65834766952478319</v>
      </c>
      <c r="AX236">
        <v>5.5210803295203783E-3</v>
      </c>
    </row>
    <row r="237" spans="1:50" x14ac:dyDescent="0.25">
      <c r="A237" s="2" t="s">
        <v>1008</v>
      </c>
      <c r="B237" s="3" t="s">
        <v>1009</v>
      </c>
      <c r="C237" s="2" t="s">
        <v>1010</v>
      </c>
      <c r="D237" s="2" t="s">
        <v>1011</v>
      </c>
      <c r="E237" s="4">
        <v>36779</v>
      </c>
      <c r="F237" s="4">
        <v>76044</v>
      </c>
      <c r="G237" s="4">
        <v>4108</v>
      </c>
      <c r="H237" s="4">
        <v>606.37</v>
      </c>
      <c r="I237" s="4">
        <v>61</v>
      </c>
      <c r="J237" s="4">
        <v>2586</v>
      </c>
      <c r="K237" s="4">
        <v>145764</v>
      </c>
      <c r="L237" s="4">
        <v>389626</v>
      </c>
      <c r="M237">
        <v>378571</v>
      </c>
      <c r="N237">
        <v>293167</v>
      </c>
      <c r="O237">
        <v>2.92019198512301E-2</v>
      </c>
      <c r="P237">
        <v>0.32902407160423902</v>
      </c>
      <c r="Q237" s="4">
        <v>2.7</v>
      </c>
      <c r="R237" s="4">
        <v>5.3</v>
      </c>
      <c r="S237" s="4">
        <v>138474</v>
      </c>
      <c r="T237" s="4">
        <v>7290</v>
      </c>
      <c r="U237" s="4">
        <v>370734</v>
      </c>
      <c r="V237" s="4">
        <v>354469</v>
      </c>
      <c r="W237" s="4">
        <v>278573</v>
      </c>
      <c r="X237" s="4">
        <v>18892</v>
      </c>
      <c r="Y237" s="4">
        <v>24102</v>
      </c>
      <c r="Z237" s="4">
        <v>14594</v>
      </c>
      <c r="AA237" s="4">
        <v>606740647.35300004</v>
      </c>
      <c r="AB237" s="4">
        <v>605333294.51300001</v>
      </c>
      <c r="AC237" s="4">
        <v>0</v>
      </c>
      <c r="AD237" s="4">
        <v>22</v>
      </c>
      <c r="AE237" s="4">
        <v>84708</v>
      </c>
      <c r="AF237" s="4">
        <v>30542</v>
      </c>
      <c r="AG237" s="4">
        <v>39</v>
      </c>
      <c r="AH237" s="4">
        <v>304918</v>
      </c>
      <c r="AI237" s="4">
        <v>115222</v>
      </c>
      <c r="AJ237" s="4"/>
      <c r="AK237" s="4"/>
      <c r="AL237" s="4"/>
      <c r="AM237">
        <v>63410.434436859003</v>
      </c>
      <c r="AN237">
        <v>2</v>
      </c>
      <c r="AO237">
        <v>5</v>
      </c>
      <c r="AP237">
        <v>0</v>
      </c>
      <c r="AQ237">
        <v>0</v>
      </c>
      <c r="AR237">
        <v>98503.165809541097</v>
      </c>
      <c r="AS237">
        <v>4</v>
      </c>
      <c r="AT237">
        <v>24258884.248</v>
      </c>
      <c r="AU237">
        <v>0</v>
      </c>
      <c r="AV237">
        <v>3.998229614882922E-2</v>
      </c>
      <c r="AW237">
        <v>0.99768047048415198</v>
      </c>
      <c r="AX237">
        <v>0</v>
      </c>
    </row>
    <row r="238" spans="1:50" x14ac:dyDescent="0.25">
      <c r="A238" s="2" t="s">
        <v>1012</v>
      </c>
      <c r="B238" s="3" t="s">
        <v>1013</v>
      </c>
      <c r="C238" s="2" t="s">
        <v>1014</v>
      </c>
      <c r="D238" s="2" t="s">
        <v>1015</v>
      </c>
      <c r="E238" s="4">
        <v>28556</v>
      </c>
      <c r="F238" s="4">
        <v>93596</v>
      </c>
      <c r="G238" s="4">
        <v>4104</v>
      </c>
      <c r="H238" s="4">
        <v>1462.59</v>
      </c>
      <c r="I238" s="4">
        <v>94</v>
      </c>
      <c r="J238" s="4">
        <v>5488</v>
      </c>
      <c r="K238" s="4">
        <v>162874</v>
      </c>
      <c r="L238" s="4">
        <v>738494</v>
      </c>
      <c r="M238">
        <v>737961</v>
      </c>
      <c r="N238">
        <v>758516</v>
      </c>
      <c r="O238">
        <v>7.2226039045419899E-4</v>
      </c>
      <c r="P238">
        <v>-2.6396279050145299E-2</v>
      </c>
      <c r="Q238" s="4">
        <v>4.5</v>
      </c>
      <c r="R238" s="4">
        <v>8</v>
      </c>
      <c r="S238" s="4">
        <v>156738</v>
      </c>
      <c r="T238" s="4">
        <v>6136</v>
      </c>
      <c r="U238" s="4">
        <v>718696</v>
      </c>
      <c r="V238" s="4">
        <v>720776</v>
      </c>
      <c r="W238" s="4">
        <v>740596</v>
      </c>
      <c r="X238" s="4">
        <v>19798</v>
      </c>
      <c r="Y238" s="4">
        <v>17185</v>
      </c>
      <c r="Z238" s="4">
        <v>17920</v>
      </c>
      <c r="AA238" s="4">
        <v>1462470276.6589999</v>
      </c>
      <c r="AB238" s="4">
        <v>0</v>
      </c>
      <c r="AC238" s="4">
        <v>0</v>
      </c>
      <c r="AD238" s="4">
        <v>36</v>
      </c>
      <c r="AE238" s="4">
        <v>169912</v>
      </c>
      <c r="AF238" s="4">
        <v>53319</v>
      </c>
      <c r="AG238" s="4">
        <v>55</v>
      </c>
      <c r="AH238" s="4">
        <v>276216</v>
      </c>
      <c r="AI238" s="4">
        <v>100775</v>
      </c>
      <c r="AJ238" s="4">
        <v>3</v>
      </c>
      <c r="AK238" s="4">
        <v>292366</v>
      </c>
      <c r="AL238" s="4">
        <v>8780</v>
      </c>
      <c r="AM238">
        <v>117506.968858836</v>
      </c>
      <c r="AN238">
        <v>2</v>
      </c>
      <c r="AO238">
        <v>5</v>
      </c>
      <c r="AP238">
        <v>0</v>
      </c>
      <c r="AQ238">
        <v>0</v>
      </c>
      <c r="AR238">
        <v>74565.097667974595</v>
      </c>
      <c r="AS238">
        <v>3</v>
      </c>
      <c r="AT238">
        <v>21968928.125999998</v>
      </c>
      <c r="AU238">
        <v>0</v>
      </c>
      <c r="AV238">
        <v>1.5021794614648726E-2</v>
      </c>
      <c r="AW238">
        <v>0</v>
      </c>
      <c r="AX238">
        <v>0</v>
      </c>
    </row>
    <row r="239" spans="1:50" x14ac:dyDescent="0.25">
      <c r="A239" s="2" t="s">
        <v>1018</v>
      </c>
      <c r="B239" s="3" t="s">
        <v>1019</v>
      </c>
      <c r="C239" s="2" t="s">
        <v>1020</v>
      </c>
      <c r="D239" s="2" t="s">
        <v>1021</v>
      </c>
      <c r="E239" s="4">
        <v>21688</v>
      </c>
      <c r="F239" s="4">
        <v>127676</v>
      </c>
      <c r="G239" s="4">
        <v>4084</v>
      </c>
      <c r="H239" s="4">
        <v>1083.56</v>
      </c>
      <c r="I239" s="4">
        <v>214</v>
      </c>
      <c r="J239" s="4">
        <v>12281</v>
      </c>
      <c r="K239" s="4">
        <v>297745</v>
      </c>
      <c r="L239" s="4">
        <v>1389040</v>
      </c>
      <c r="M239">
        <v>1366573</v>
      </c>
      <c r="N239">
        <v>987134</v>
      </c>
      <c r="O239">
        <v>1.6440395061222399E-2</v>
      </c>
      <c r="P239">
        <v>0.40714431880575502</v>
      </c>
      <c r="Q239" s="4">
        <v>4.7</v>
      </c>
      <c r="R239" s="4">
        <v>10.8</v>
      </c>
      <c r="S239" s="4">
        <v>282612</v>
      </c>
      <c r="T239" s="4">
        <v>15133</v>
      </c>
      <c r="U239" s="4">
        <v>1344927</v>
      </c>
      <c r="V239" s="4">
        <v>1320183</v>
      </c>
      <c r="W239" s="4">
        <v>958873</v>
      </c>
      <c r="X239" s="4">
        <v>44113</v>
      </c>
      <c r="Y239" s="4">
        <v>46390</v>
      </c>
      <c r="Z239" s="4">
        <v>28261</v>
      </c>
      <c r="AA239" s="4">
        <v>1083185687.1129999</v>
      </c>
      <c r="AB239" s="4">
        <v>244725930.87599999</v>
      </c>
      <c r="AC239" s="4">
        <v>0</v>
      </c>
      <c r="AD239" s="4">
        <v>159</v>
      </c>
      <c r="AE239" s="4">
        <v>858496</v>
      </c>
      <c r="AF239" s="4">
        <v>146474</v>
      </c>
      <c r="AG239" s="4">
        <v>52</v>
      </c>
      <c r="AH239" s="4">
        <v>348611</v>
      </c>
      <c r="AI239" s="4">
        <v>143408</v>
      </c>
      <c r="AJ239" s="4">
        <v>3</v>
      </c>
      <c r="AK239" s="4">
        <v>181933</v>
      </c>
      <c r="AL239" s="4">
        <v>7863</v>
      </c>
      <c r="AM239">
        <v>76643.646596126695</v>
      </c>
      <c r="AN239">
        <v>9</v>
      </c>
      <c r="AO239">
        <v>5</v>
      </c>
      <c r="AP239">
        <v>1</v>
      </c>
      <c r="AQ239">
        <v>0</v>
      </c>
      <c r="AR239">
        <v>52242.537095074898</v>
      </c>
      <c r="AS239">
        <v>5</v>
      </c>
      <c r="AT239">
        <v>24511390.951000001</v>
      </c>
      <c r="AU239">
        <v>0</v>
      </c>
      <c r="AV239">
        <v>2.2628983416804443E-2</v>
      </c>
      <c r="AW239">
        <v>0.22593165122802231</v>
      </c>
      <c r="AX239">
        <v>0</v>
      </c>
    </row>
    <row r="240" spans="1:50" x14ac:dyDescent="0.25">
      <c r="A240" s="2" t="s">
        <v>1022</v>
      </c>
      <c r="B240" s="3" t="s">
        <v>1023</v>
      </c>
      <c r="C240" s="2" t="s">
        <v>1024</v>
      </c>
      <c r="D240" s="2" t="s">
        <v>1025</v>
      </c>
      <c r="E240" s="4">
        <v>27801</v>
      </c>
      <c r="F240" s="4">
        <v>98229</v>
      </c>
      <c r="G240" s="4">
        <v>4074</v>
      </c>
      <c r="H240" s="4">
        <v>609.53</v>
      </c>
      <c r="I240" s="4">
        <v>222</v>
      </c>
      <c r="J240" s="4">
        <v>21037</v>
      </c>
      <c r="K240" s="4">
        <v>434677</v>
      </c>
      <c r="L240" s="4">
        <v>2333767</v>
      </c>
      <c r="M240">
        <v>2257786</v>
      </c>
      <c r="N240">
        <v>2016347</v>
      </c>
      <c r="O240">
        <v>3.3652879413726501E-2</v>
      </c>
      <c r="P240">
        <v>0.15742330065212001</v>
      </c>
      <c r="Q240" s="4">
        <v>5.4</v>
      </c>
      <c r="R240" s="4">
        <v>23.7</v>
      </c>
      <c r="S240" s="4">
        <v>427178</v>
      </c>
      <c r="T240" s="4">
        <v>7499</v>
      </c>
      <c r="U240" s="4">
        <v>2310045</v>
      </c>
      <c r="V240" s="4">
        <v>2234013</v>
      </c>
      <c r="W240" s="4">
        <v>1998150</v>
      </c>
      <c r="X240" s="4">
        <v>23722</v>
      </c>
      <c r="Y240" s="4">
        <v>23773</v>
      </c>
      <c r="Z240" s="4">
        <v>18197</v>
      </c>
      <c r="AA240" s="4">
        <v>618954344.49000001</v>
      </c>
      <c r="AB240" s="4">
        <v>42989447.456</v>
      </c>
      <c r="AC240" s="4">
        <v>0</v>
      </c>
      <c r="AD240" s="4">
        <v>147</v>
      </c>
      <c r="AE240" s="4">
        <v>1432886</v>
      </c>
      <c r="AF240" s="4">
        <v>215129</v>
      </c>
      <c r="AG240" s="4">
        <v>68</v>
      </c>
      <c r="AH240" s="4">
        <v>552218</v>
      </c>
      <c r="AI240" s="4">
        <v>196740</v>
      </c>
      <c r="AJ240" s="4">
        <v>7</v>
      </c>
      <c r="AK240" s="4">
        <v>348663</v>
      </c>
      <c r="AL240" s="4">
        <v>22808</v>
      </c>
      <c r="AM240">
        <v>54484.013947068197</v>
      </c>
      <c r="AN240">
        <v>5</v>
      </c>
      <c r="AO240">
        <v>5</v>
      </c>
      <c r="AP240">
        <v>1</v>
      </c>
      <c r="AQ240">
        <v>0</v>
      </c>
      <c r="AR240">
        <v>50215.525388904804</v>
      </c>
      <c r="AS240">
        <v>6</v>
      </c>
      <c r="AT240">
        <v>33310935.105999999</v>
      </c>
      <c r="AU240">
        <v>0</v>
      </c>
      <c r="AV240">
        <v>5.3818081095217483E-2</v>
      </c>
      <c r="AW240">
        <v>6.9454957120338223E-2</v>
      </c>
      <c r="AX240">
        <v>0</v>
      </c>
    </row>
    <row r="241" spans="1:50" x14ac:dyDescent="0.25">
      <c r="A241" s="2" t="s">
        <v>1026</v>
      </c>
      <c r="B241" s="3" t="s">
        <v>1027</v>
      </c>
      <c r="C241" s="2" t="s">
        <v>1028</v>
      </c>
      <c r="D241" s="2" t="s">
        <v>1029</v>
      </c>
      <c r="E241" s="4">
        <v>32665</v>
      </c>
      <c r="F241" s="4">
        <v>260665</v>
      </c>
      <c r="G241" s="4">
        <v>4040</v>
      </c>
      <c r="H241" s="4">
        <v>1344.47</v>
      </c>
      <c r="I241" s="4">
        <v>71</v>
      </c>
      <c r="J241" s="4">
        <v>5093</v>
      </c>
      <c r="K241" s="4">
        <v>308061</v>
      </c>
      <c r="L241" s="4">
        <v>800715</v>
      </c>
      <c r="M241">
        <v>785645</v>
      </c>
      <c r="N241">
        <v>726670</v>
      </c>
      <c r="O241">
        <v>1.9181691476430202E-2</v>
      </c>
      <c r="P241">
        <v>0.10189632157650701</v>
      </c>
      <c r="Q241" s="4">
        <v>2.6</v>
      </c>
      <c r="R241" s="4">
        <v>2.9</v>
      </c>
      <c r="S241" s="4">
        <v>253071</v>
      </c>
      <c r="T241" s="4">
        <v>54990</v>
      </c>
      <c r="U241" s="4">
        <v>693627</v>
      </c>
      <c r="V241" s="4">
        <v>690005</v>
      </c>
      <c r="W241" s="4">
        <v>647471</v>
      </c>
      <c r="X241" s="4">
        <v>107088</v>
      </c>
      <c r="Y241" s="4">
        <v>95640</v>
      </c>
      <c r="Z241" s="4">
        <v>79199</v>
      </c>
      <c r="AA241" s="4">
        <v>1344329132.2190001</v>
      </c>
      <c r="AB241" s="4">
        <v>210684351.32499999</v>
      </c>
      <c r="AC241" s="4">
        <v>0</v>
      </c>
      <c r="AD241" s="4">
        <v>16</v>
      </c>
      <c r="AE241" s="4"/>
      <c r="AF241" s="4"/>
      <c r="AG241" s="4">
        <v>52</v>
      </c>
      <c r="AH241" s="4">
        <v>478106</v>
      </c>
      <c r="AI241" s="4">
        <v>264448</v>
      </c>
      <c r="AJ241" s="4">
        <v>3</v>
      </c>
      <c r="AK241" s="4"/>
      <c r="AL241" s="4"/>
      <c r="AM241">
        <v>87527.6939620216</v>
      </c>
      <c r="AN241">
        <v>5</v>
      </c>
      <c r="AO241">
        <v>5</v>
      </c>
      <c r="AP241">
        <v>0</v>
      </c>
      <c r="AQ241">
        <v>0</v>
      </c>
      <c r="AR241">
        <v>33004.377035234698</v>
      </c>
      <c r="AS241">
        <v>9</v>
      </c>
      <c r="AT241">
        <v>72036594.399000004</v>
      </c>
      <c r="AU241">
        <v>0</v>
      </c>
      <c r="AV241">
        <v>5.3585533983105532E-2</v>
      </c>
      <c r="AW241">
        <v>0.15672081060776871</v>
      </c>
      <c r="AX241">
        <v>0</v>
      </c>
    </row>
    <row r="242" spans="1:50" x14ac:dyDescent="0.25">
      <c r="A242" s="2" t="s">
        <v>1030</v>
      </c>
      <c r="B242" s="3" t="s">
        <v>1031</v>
      </c>
      <c r="C242" s="2" t="s">
        <v>1032</v>
      </c>
      <c r="D242" s="2" t="s">
        <v>1033</v>
      </c>
      <c r="E242" s="4">
        <v>27008</v>
      </c>
      <c r="F242" s="4">
        <v>187136</v>
      </c>
      <c r="G242" s="4">
        <v>4001</v>
      </c>
      <c r="H242" s="4">
        <v>1287.3499999999999</v>
      </c>
      <c r="I242" s="4">
        <v>654</v>
      </c>
      <c r="J242" s="4">
        <v>35282</v>
      </c>
      <c r="K242" s="4">
        <v>881989</v>
      </c>
      <c r="L242" s="4">
        <v>4351969</v>
      </c>
      <c r="M242">
        <v>4246281</v>
      </c>
      <c r="N242">
        <v>3697632</v>
      </c>
      <c r="O242">
        <v>2.4889544521429399E-2</v>
      </c>
      <c r="P242">
        <v>0.17696109293731799</v>
      </c>
      <c r="Q242" s="4">
        <v>4.9000000000000004</v>
      </c>
      <c r="R242" s="4">
        <v>22.9</v>
      </c>
      <c r="S242" s="4">
        <v>862249</v>
      </c>
      <c r="T242" s="4">
        <v>19740</v>
      </c>
      <c r="U242" s="4">
        <v>4281928</v>
      </c>
      <c r="V242" s="4">
        <v>4181194</v>
      </c>
      <c r="W242" s="4">
        <v>3653743</v>
      </c>
      <c r="X242" s="4">
        <v>70041</v>
      </c>
      <c r="Y242" s="4">
        <v>65087</v>
      </c>
      <c r="Z242" s="4">
        <v>43889</v>
      </c>
      <c r="AA242" s="4">
        <v>1297702664.355</v>
      </c>
      <c r="AB242" s="4">
        <v>138188459.546</v>
      </c>
      <c r="AC242" s="4">
        <v>0</v>
      </c>
      <c r="AD242" s="4">
        <v>419</v>
      </c>
      <c r="AE242" s="4">
        <v>2342531</v>
      </c>
      <c r="AF242" s="4">
        <v>419750</v>
      </c>
      <c r="AG242" s="4">
        <v>225</v>
      </c>
      <c r="AH242" s="4">
        <v>1650209</v>
      </c>
      <c r="AI242" s="4">
        <v>445068</v>
      </c>
      <c r="AJ242" s="4">
        <v>10</v>
      </c>
      <c r="AK242" s="4">
        <v>359229</v>
      </c>
      <c r="AL242" s="4">
        <v>17171</v>
      </c>
      <c r="AM242">
        <v>66318.298237842595</v>
      </c>
      <c r="AN242">
        <v>8</v>
      </c>
      <c r="AO242">
        <v>5</v>
      </c>
      <c r="AP242">
        <v>1</v>
      </c>
      <c r="AQ242">
        <v>0</v>
      </c>
      <c r="AR242">
        <v>94721.408508419598</v>
      </c>
      <c r="AS242">
        <v>10</v>
      </c>
      <c r="AT242">
        <v>63367179.177000001</v>
      </c>
      <c r="AU242">
        <v>0</v>
      </c>
      <c r="AV242">
        <v>4.8830275931116725E-2</v>
      </c>
      <c r="AW242">
        <v>0.10648699686124488</v>
      </c>
      <c r="AX242">
        <v>0</v>
      </c>
    </row>
    <row r="243" spans="1:50" x14ac:dyDescent="0.25">
      <c r="A243" s="2" t="s">
        <v>1034</v>
      </c>
      <c r="B243" s="3" t="s">
        <v>1035</v>
      </c>
      <c r="C243" s="2" t="s">
        <v>1036</v>
      </c>
      <c r="D243" s="2" t="s">
        <v>1037</v>
      </c>
      <c r="E243" s="4">
        <v>36644</v>
      </c>
      <c r="F243" s="4">
        <v>87719</v>
      </c>
      <c r="G243" s="4">
        <v>3993</v>
      </c>
      <c r="H243" s="4">
        <v>684.14</v>
      </c>
      <c r="I243" s="4">
        <v>127</v>
      </c>
      <c r="J243" s="4">
        <v>3974</v>
      </c>
      <c r="K243" s="4">
        <v>394384</v>
      </c>
      <c r="L243" s="4">
        <v>741210</v>
      </c>
      <c r="M243">
        <v>749093</v>
      </c>
      <c r="N243">
        <v>595143</v>
      </c>
      <c r="O243">
        <v>-1.05233929565488E-2</v>
      </c>
      <c r="P243">
        <v>0.24543177017960399</v>
      </c>
      <c r="Q243" s="4">
        <v>1.9</v>
      </c>
      <c r="R243" s="4">
        <v>8.1</v>
      </c>
      <c r="S243" s="4">
        <v>331371</v>
      </c>
      <c r="T243" s="4">
        <v>63013</v>
      </c>
      <c r="U243" s="4">
        <v>641256</v>
      </c>
      <c r="V243" s="4">
        <v>651016</v>
      </c>
      <c r="W243" s="4">
        <v>521871</v>
      </c>
      <c r="X243" s="4">
        <v>99954</v>
      </c>
      <c r="Y243" s="4">
        <v>98077</v>
      </c>
      <c r="Z243" s="4">
        <v>73272</v>
      </c>
      <c r="AA243" s="4">
        <v>682295498.08500004</v>
      </c>
      <c r="AB243" s="4">
        <v>144416611.634</v>
      </c>
      <c r="AC243" s="4">
        <v>0</v>
      </c>
      <c r="AD243" s="4">
        <v>21</v>
      </c>
      <c r="AE243" s="4">
        <v>262789</v>
      </c>
      <c r="AF243" s="4">
        <v>86432</v>
      </c>
      <c r="AG243" s="4">
        <v>106</v>
      </c>
      <c r="AH243" s="4">
        <v>478421</v>
      </c>
      <c r="AI243" s="4">
        <v>307952</v>
      </c>
      <c r="AJ243" s="4"/>
      <c r="AK243" s="4"/>
      <c r="AL243" s="4"/>
      <c r="AM243">
        <v>68239.407296778401</v>
      </c>
      <c r="AN243">
        <v>2</v>
      </c>
      <c r="AO243">
        <v>5</v>
      </c>
      <c r="AP243">
        <v>0</v>
      </c>
      <c r="AQ243">
        <v>0</v>
      </c>
      <c r="AR243">
        <v>65231.649912752197</v>
      </c>
      <c r="AS243">
        <v>3</v>
      </c>
      <c r="AT243">
        <v>19283326.978</v>
      </c>
      <c r="AU243">
        <v>64732870.278999999</v>
      </c>
      <c r="AV243">
        <v>2.8262427397106601E-2</v>
      </c>
      <c r="AW243">
        <v>0.21166285288314865</v>
      </c>
      <c r="AX243">
        <v>9.4875124430229801E-2</v>
      </c>
    </row>
    <row r="244" spans="1:50" x14ac:dyDescent="0.25">
      <c r="A244" s="2" t="s">
        <v>1038</v>
      </c>
      <c r="B244" s="3" t="s">
        <v>1039</v>
      </c>
      <c r="C244" s="2" t="s">
        <v>1040</v>
      </c>
      <c r="D244" s="2" t="s">
        <v>1041</v>
      </c>
      <c r="E244" s="4">
        <v>66745</v>
      </c>
      <c r="F244" s="4">
        <v>363950</v>
      </c>
      <c r="G244" s="4">
        <v>3902</v>
      </c>
      <c r="H244" s="4">
        <v>617.76</v>
      </c>
      <c r="I244" s="4">
        <v>118</v>
      </c>
      <c r="J244" s="4">
        <v>7993</v>
      </c>
      <c r="K244" s="4">
        <v>506907</v>
      </c>
      <c r="L244" s="4">
        <v>1186388</v>
      </c>
      <c r="M244">
        <v>1164705</v>
      </c>
      <c r="N244">
        <v>1033836</v>
      </c>
      <c r="O244">
        <v>1.8616731275301401E-2</v>
      </c>
      <c r="P244">
        <v>0.14755918733725701</v>
      </c>
      <c r="Q244" s="4">
        <v>2.2999999999999998</v>
      </c>
      <c r="R244" s="4">
        <v>3</v>
      </c>
      <c r="S244" s="4">
        <v>377153</v>
      </c>
      <c r="T244" s="4">
        <v>129754</v>
      </c>
      <c r="U244" s="4">
        <v>777748</v>
      </c>
      <c r="V244" s="4">
        <v>776781</v>
      </c>
      <c r="W244" s="4">
        <v>700445</v>
      </c>
      <c r="X244" s="4">
        <v>408640</v>
      </c>
      <c r="Y244" s="4">
        <v>387924</v>
      </c>
      <c r="Z244" s="4">
        <v>333391</v>
      </c>
      <c r="AA244" s="4">
        <v>616752057.505</v>
      </c>
      <c r="AB244" s="4">
        <v>59927661.772</v>
      </c>
      <c r="AC244" s="4">
        <v>0</v>
      </c>
      <c r="AD244" s="4">
        <v>12</v>
      </c>
      <c r="AE244" s="4">
        <v>75623</v>
      </c>
      <c r="AF244" s="4">
        <v>26785</v>
      </c>
      <c r="AG244" s="4">
        <v>106</v>
      </c>
      <c r="AH244" s="4">
        <v>1110765</v>
      </c>
      <c r="AI244" s="4">
        <v>480122</v>
      </c>
      <c r="AJ244" s="4"/>
      <c r="AK244" s="4"/>
      <c r="AL244" s="4"/>
      <c r="AM244">
        <v>93462.251185066605</v>
      </c>
      <c r="AN244">
        <v>3</v>
      </c>
      <c r="AO244">
        <v>5</v>
      </c>
      <c r="AP244">
        <v>0</v>
      </c>
      <c r="AQ244">
        <v>0</v>
      </c>
      <c r="AR244">
        <v>18184.936119264901</v>
      </c>
      <c r="AS244">
        <v>13</v>
      </c>
      <c r="AT244">
        <v>64940556.663000003</v>
      </c>
      <c r="AU244">
        <v>0</v>
      </c>
      <c r="AV244">
        <v>0.10529443051347021</v>
      </c>
      <c r="AW244">
        <v>9.7166537253933954E-2</v>
      </c>
      <c r="AX244">
        <v>0</v>
      </c>
    </row>
    <row r="245" spans="1:50" x14ac:dyDescent="0.25">
      <c r="A245" s="2" t="s">
        <v>1042</v>
      </c>
      <c r="B245" s="3" t="s">
        <v>1043</v>
      </c>
      <c r="C245" s="2" t="s">
        <v>1044</v>
      </c>
      <c r="D245" s="2" t="s">
        <v>1045</v>
      </c>
      <c r="E245" s="4">
        <v>20321</v>
      </c>
      <c r="F245" s="4">
        <v>146870</v>
      </c>
      <c r="G245" s="4">
        <v>3902</v>
      </c>
      <c r="H245" s="4">
        <v>304.99</v>
      </c>
      <c r="I245" s="4">
        <v>25</v>
      </c>
      <c r="J245" s="4"/>
      <c r="K245" s="4"/>
      <c r="L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>
        <v>305056205.56300002</v>
      </c>
      <c r="AB245" s="4">
        <v>0</v>
      </c>
      <c r="AC245" s="4">
        <v>0</v>
      </c>
      <c r="AD245" s="4">
        <v>1</v>
      </c>
      <c r="AE245" s="4"/>
      <c r="AF245" s="4"/>
      <c r="AG245" s="4">
        <v>24</v>
      </c>
      <c r="AH245" s="4"/>
      <c r="AI245" s="4"/>
      <c r="AJ245" s="4"/>
      <c r="AK245" s="4"/>
      <c r="AL245" s="4"/>
      <c r="AM245">
        <v>35513.553523512201</v>
      </c>
      <c r="AN245">
        <v>0</v>
      </c>
      <c r="AO245">
        <v>5</v>
      </c>
      <c r="AP245">
        <v>0</v>
      </c>
      <c r="AQ245">
        <v>0</v>
      </c>
      <c r="AR245">
        <v>67562.593206285994</v>
      </c>
      <c r="AS245">
        <v>5</v>
      </c>
      <c r="AT245">
        <v>18277629.824999999</v>
      </c>
      <c r="AU245">
        <v>5295100.9589999998</v>
      </c>
      <c r="AV245">
        <v>5.9915613882587662E-2</v>
      </c>
      <c r="AW245">
        <v>0</v>
      </c>
      <c r="AX245">
        <v>1.7357788048361661E-2</v>
      </c>
    </row>
    <row r="246" spans="1:50" x14ac:dyDescent="0.25">
      <c r="A246" s="2" t="s">
        <v>1046</v>
      </c>
      <c r="B246" s="3" t="s">
        <v>1047</v>
      </c>
      <c r="C246" s="2" t="s">
        <v>1048</v>
      </c>
      <c r="D246" s="2" t="s">
        <v>1049</v>
      </c>
      <c r="E246" s="4">
        <v>24559</v>
      </c>
      <c r="F246" s="4">
        <v>117311</v>
      </c>
      <c r="G246" s="4">
        <v>3890</v>
      </c>
      <c r="H246" s="4">
        <v>100.61</v>
      </c>
      <c r="I246" s="4">
        <v>12</v>
      </c>
      <c r="J246" s="4">
        <v>617</v>
      </c>
      <c r="K246" s="4">
        <v>40193</v>
      </c>
      <c r="L246" s="4">
        <v>83654</v>
      </c>
      <c r="M246">
        <v>80728</v>
      </c>
      <c r="N246">
        <v>88771</v>
      </c>
      <c r="O246">
        <v>3.6245168962441697E-2</v>
      </c>
      <c r="P246">
        <v>-5.7642698629056799E-2</v>
      </c>
      <c r="Q246" s="4">
        <v>2.1</v>
      </c>
      <c r="R246" s="4">
        <v>0.7</v>
      </c>
      <c r="S246" s="4">
        <v>33271</v>
      </c>
      <c r="T246" s="4">
        <v>6922</v>
      </c>
      <c r="U246" s="4">
        <v>70401</v>
      </c>
      <c r="V246" s="4">
        <v>68443</v>
      </c>
      <c r="W246" s="4">
        <v>67424</v>
      </c>
      <c r="X246" s="4">
        <v>13253</v>
      </c>
      <c r="Y246" s="4">
        <v>12285</v>
      </c>
      <c r="Z246" s="4">
        <v>21347</v>
      </c>
      <c r="AA246" s="4">
        <v>100111482.12100001</v>
      </c>
      <c r="AB246" s="4">
        <v>43087040.615000002</v>
      </c>
      <c r="AC246" s="4">
        <v>1</v>
      </c>
      <c r="AD246" s="4"/>
      <c r="AE246" s="4"/>
      <c r="AF246" s="4"/>
      <c r="AG246" s="4">
        <v>11</v>
      </c>
      <c r="AH246" s="4"/>
      <c r="AI246" s="4"/>
      <c r="AJ246" s="4">
        <v>1</v>
      </c>
      <c r="AK246" s="4"/>
      <c r="AL246" s="4"/>
      <c r="AM246">
        <v>24238.999814839899</v>
      </c>
      <c r="AN246">
        <v>3</v>
      </c>
      <c r="AO246">
        <v>5</v>
      </c>
      <c r="AP246">
        <v>0</v>
      </c>
      <c r="AQ246">
        <v>0</v>
      </c>
      <c r="AR246">
        <v>18216.052478521899</v>
      </c>
      <c r="AS246">
        <v>1</v>
      </c>
      <c r="AT246">
        <v>33596407.148999996</v>
      </c>
      <c r="AU246">
        <v>0</v>
      </c>
      <c r="AV246">
        <v>0.33558994869732933</v>
      </c>
      <c r="AW246">
        <v>0.43039059758322962</v>
      </c>
      <c r="AX246">
        <v>0</v>
      </c>
    </row>
    <row r="247" spans="1:50" x14ac:dyDescent="0.25">
      <c r="A247" s="2" t="s">
        <v>1050</v>
      </c>
      <c r="B247" s="3" t="s">
        <v>1051</v>
      </c>
      <c r="C247" s="2" t="s">
        <v>1052</v>
      </c>
      <c r="D247" s="2" t="s">
        <v>1053</v>
      </c>
      <c r="E247" s="4">
        <v>36160</v>
      </c>
      <c r="F247" s="4">
        <v>228144</v>
      </c>
      <c r="G247" s="4">
        <v>3889</v>
      </c>
      <c r="H247" s="4">
        <v>201.01</v>
      </c>
      <c r="I247" s="4">
        <v>50</v>
      </c>
      <c r="J247" s="4">
        <v>5665</v>
      </c>
      <c r="K247" s="4">
        <v>420011</v>
      </c>
      <c r="L247" s="4">
        <v>730054</v>
      </c>
      <c r="M247">
        <v>692213</v>
      </c>
      <c r="N247">
        <v>569791</v>
      </c>
      <c r="O247">
        <v>5.4666699411886302E-2</v>
      </c>
      <c r="P247">
        <v>0.28126628886732202</v>
      </c>
      <c r="Q247" s="4">
        <v>1.7</v>
      </c>
      <c r="R247" s="4">
        <v>3.1</v>
      </c>
      <c r="S247" s="4">
        <v>372410</v>
      </c>
      <c r="T247" s="4">
        <v>47601</v>
      </c>
      <c r="U247" s="4">
        <v>633844</v>
      </c>
      <c r="V247" s="4">
        <v>599844</v>
      </c>
      <c r="W247" s="4">
        <v>495458</v>
      </c>
      <c r="X247" s="4">
        <v>96210</v>
      </c>
      <c r="Y247" s="4">
        <v>92369</v>
      </c>
      <c r="Z247" s="4">
        <v>74333</v>
      </c>
      <c r="AA247" s="4">
        <v>198602941.45300001</v>
      </c>
      <c r="AB247" s="4">
        <v>40253617.524999999</v>
      </c>
      <c r="AC247" s="4">
        <v>1</v>
      </c>
      <c r="AD247" s="4">
        <v>10</v>
      </c>
      <c r="AE247" s="4">
        <v>79241</v>
      </c>
      <c r="AF247" s="4">
        <v>37284</v>
      </c>
      <c r="AG247" s="4">
        <v>40</v>
      </c>
      <c r="AH247" s="4">
        <v>650813</v>
      </c>
      <c r="AI247" s="4">
        <v>382727</v>
      </c>
      <c r="AJ247" s="4"/>
      <c r="AK247" s="4"/>
      <c r="AL247" s="4"/>
      <c r="AM247">
        <v>40112.201795849804</v>
      </c>
      <c r="AN247">
        <v>4</v>
      </c>
      <c r="AO247">
        <v>5</v>
      </c>
      <c r="AP247">
        <v>0</v>
      </c>
      <c r="AQ247">
        <v>0</v>
      </c>
      <c r="AR247">
        <v>33283.584362433598</v>
      </c>
      <c r="AS247">
        <v>1</v>
      </c>
      <c r="AT247">
        <v>91087466.336999997</v>
      </c>
      <c r="AU247">
        <v>0</v>
      </c>
      <c r="AV247">
        <v>0.4586410738461098</v>
      </c>
      <c r="AW247">
        <v>0.20268389395695904</v>
      </c>
      <c r="AX247">
        <v>0</v>
      </c>
    </row>
    <row r="248" spans="1:50" x14ac:dyDescent="0.25">
      <c r="A248" s="2" t="s">
        <v>1054</v>
      </c>
      <c r="B248" s="3" t="s">
        <v>1055</v>
      </c>
      <c r="C248" s="2" t="s">
        <v>1056</v>
      </c>
      <c r="D248" s="2" t="s">
        <v>1057</v>
      </c>
      <c r="E248" s="4">
        <v>32348</v>
      </c>
      <c r="F248" s="4">
        <v>163967</v>
      </c>
      <c r="G248" s="4">
        <v>3880</v>
      </c>
      <c r="H248" s="4">
        <v>799.52</v>
      </c>
      <c r="I248" s="4">
        <v>73</v>
      </c>
      <c r="J248" s="4">
        <v>2770</v>
      </c>
      <c r="K248" s="4">
        <v>184557</v>
      </c>
      <c r="L248" s="4">
        <v>343657</v>
      </c>
      <c r="M248">
        <v>400742</v>
      </c>
      <c r="N248">
        <v>397916</v>
      </c>
      <c r="O248">
        <v>-0.14244825848051901</v>
      </c>
      <c r="P248">
        <v>-0.13635792478814601</v>
      </c>
      <c r="Q248" s="4">
        <v>1.9</v>
      </c>
      <c r="R248" s="4">
        <v>2</v>
      </c>
      <c r="S248" s="4">
        <v>162000</v>
      </c>
      <c r="T248" s="4">
        <v>22557</v>
      </c>
      <c r="U248" s="4">
        <v>308835</v>
      </c>
      <c r="V248" s="4">
        <v>357971</v>
      </c>
      <c r="W248" s="4">
        <v>355467</v>
      </c>
      <c r="X248" s="4">
        <v>34822</v>
      </c>
      <c r="Y248" s="4">
        <v>42771</v>
      </c>
      <c r="Z248" s="4">
        <v>42449</v>
      </c>
      <c r="AA248" s="4">
        <v>798247668.45299995</v>
      </c>
      <c r="AB248" s="4">
        <v>269229568.06400001</v>
      </c>
      <c r="AC248" s="4">
        <v>0</v>
      </c>
      <c r="AD248" s="4">
        <v>11</v>
      </c>
      <c r="AE248" s="4">
        <v>86317</v>
      </c>
      <c r="AF248" s="4">
        <v>29439</v>
      </c>
      <c r="AG248" s="4">
        <v>62</v>
      </c>
      <c r="AH248" s="4">
        <v>257340</v>
      </c>
      <c r="AI248" s="4">
        <v>155118</v>
      </c>
      <c r="AJ248" s="4"/>
      <c r="AK248" s="4"/>
      <c r="AL248" s="4"/>
      <c r="AM248">
        <v>119690.704575015</v>
      </c>
      <c r="AN248">
        <v>4</v>
      </c>
      <c r="AO248">
        <v>5</v>
      </c>
      <c r="AP248">
        <v>0</v>
      </c>
      <c r="AQ248">
        <v>0</v>
      </c>
      <c r="AR248">
        <v>23104.294558414502</v>
      </c>
      <c r="AS248">
        <v>5</v>
      </c>
      <c r="AT248">
        <v>23645198.188999999</v>
      </c>
      <c r="AU248">
        <v>3372827.3659999999</v>
      </c>
      <c r="AV248">
        <v>2.9621380836381616E-2</v>
      </c>
      <c r="AW248">
        <v>0.33727573371528363</v>
      </c>
      <c r="AX248">
        <v>4.2252893422620608E-3</v>
      </c>
    </row>
    <row r="249" spans="1:50" x14ac:dyDescent="0.25">
      <c r="A249" s="2" t="s">
        <v>1058</v>
      </c>
      <c r="B249" s="3" t="s">
        <v>1059</v>
      </c>
      <c r="C249" s="2" t="s">
        <v>1060</v>
      </c>
      <c r="D249" s="2" t="s">
        <v>1061</v>
      </c>
      <c r="E249" s="4">
        <v>35115</v>
      </c>
      <c r="F249" s="4">
        <v>230556</v>
      </c>
      <c r="G249" s="4">
        <v>3874</v>
      </c>
      <c r="H249" s="4">
        <v>766.17</v>
      </c>
      <c r="I249" s="4">
        <v>55</v>
      </c>
      <c r="J249" s="4">
        <v>2890</v>
      </c>
      <c r="K249" s="4">
        <v>209288</v>
      </c>
      <c r="L249" s="4">
        <v>414415</v>
      </c>
      <c r="M249">
        <v>396760</v>
      </c>
      <c r="N249">
        <v>376532</v>
      </c>
      <c r="O249">
        <v>4.4497933259401101E-2</v>
      </c>
      <c r="P249">
        <v>0.10061030669372099</v>
      </c>
      <c r="Q249" s="4">
        <v>2</v>
      </c>
      <c r="R249" s="4">
        <v>1.7</v>
      </c>
      <c r="S249" s="4">
        <v>177546</v>
      </c>
      <c r="T249" s="4">
        <v>31742</v>
      </c>
      <c r="U249" s="4">
        <v>354568</v>
      </c>
      <c r="V249" s="4">
        <v>348232</v>
      </c>
      <c r="W249" s="4">
        <v>326478</v>
      </c>
      <c r="X249" s="4">
        <v>59847</v>
      </c>
      <c r="Y249" s="4">
        <v>48528</v>
      </c>
      <c r="Z249" s="4">
        <v>50054</v>
      </c>
      <c r="AA249" s="4">
        <v>766498819.29700005</v>
      </c>
      <c r="AB249" s="4">
        <v>0</v>
      </c>
      <c r="AC249" s="4">
        <v>0</v>
      </c>
      <c r="AD249" s="4">
        <v>11</v>
      </c>
      <c r="AE249" s="4">
        <v>95987</v>
      </c>
      <c r="AF249" s="4">
        <v>34311</v>
      </c>
      <c r="AG249" s="4">
        <v>44</v>
      </c>
      <c r="AH249" s="4">
        <v>318428</v>
      </c>
      <c r="AI249" s="4">
        <v>174977</v>
      </c>
      <c r="AJ249" s="4"/>
      <c r="AK249" s="4"/>
      <c r="AL249" s="4"/>
      <c r="AM249">
        <v>54450.912153150297</v>
      </c>
      <c r="AN249">
        <v>8</v>
      </c>
      <c r="AO249">
        <v>5</v>
      </c>
      <c r="AP249">
        <v>0</v>
      </c>
      <c r="AQ249">
        <v>0</v>
      </c>
      <c r="AR249">
        <v>25417.384068675499</v>
      </c>
      <c r="AS249">
        <v>9</v>
      </c>
      <c r="AT249">
        <v>57946523.288999997</v>
      </c>
      <c r="AU249">
        <v>0</v>
      </c>
      <c r="AV249">
        <v>7.5598972666580319E-2</v>
      </c>
      <c r="AW249">
        <v>0</v>
      </c>
      <c r="AX249">
        <v>0</v>
      </c>
    </row>
    <row r="250" spans="1:50" x14ac:dyDescent="0.25">
      <c r="A250" s="2" t="s">
        <v>1062</v>
      </c>
      <c r="B250" s="3" t="s">
        <v>1063</v>
      </c>
      <c r="C250" s="2" t="s">
        <v>1064</v>
      </c>
      <c r="D250" s="2" t="s">
        <v>1065</v>
      </c>
      <c r="E250" s="4">
        <v>48835</v>
      </c>
      <c r="F250" s="4">
        <v>235782</v>
      </c>
      <c r="G250" s="4">
        <v>3791</v>
      </c>
      <c r="H250" s="4">
        <v>118.65</v>
      </c>
      <c r="I250" s="4">
        <v>49</v>
      </c>
      <c r="J250" s="4">
        <v>4998</v>
      </c>
      <c r="K250" s="4">
        <v>412970</v>
      </c>
      <c r="L250" s="4">
        <v>866065</v>
      </c>
      <c r="M250">
        <v>805038</v>
      </c>
      <c r="N250">
        <v>652875</v>
      </c>
      <c r="O250">
        <v>7.5806359451355207E-2</v>
      </c>
      <c r="P250">
        <v>0.32654030250813698</v>
      </c>
      <c r="Q250" s="4">
        <v>2.1</v>
      </c>
      <c r="R250" s="4">
        <v>3.5</v>
      </c>
      <c r="S250" s="4">
        <v>340959</v>
      </c>
      <c r="T250" s="4">
        <v>72011</v>
      </c>
      <c r="U250" s="4">
        <v>696231</v>
      </c>
      <c r="V250" s="4">
        <v>644623</v>
      </c>
      <c r="W250" s="4">
        <v>500750</v>
      </c>
      <c r="X250" s="4">
        <v>169834</v>
      </c>
      <c r="Y250" s="4">
        <v>160415</v>
      </c>
      <c r="Z250" s="4">
        <v>152125</v>
      </c>
      <c r="AA250" s="4">
        <v>120715539.235</v>
      </c>
      <c r="AB250" s="4">
        <v>0</v>
      </c>
      <c r="AC250" s="4">
        <v>1</v>
      </c>
      <c r="AD250" s="4">
        <v>14</v>
      </c>
      <c r="AE250" s="4">
        <v>141166</v>
      </c>
      <c r="AF250" s="4">
        <v>25016</v>
      </c>
      <c r="AG250" s="4">
        <v>35</v>
      </c>
      <c r="AH250" s="4">
        <v>724899</v>
      </c>
      <c r="AI250" s="4">
        <v>387954</v>
      </c>
      <c r="AJ250" s="4"/>
      <c r="AK250" s="4"/>
      <c r="AL250" s="4"/>
      <c r="AM250">
        <v>45309.982892249798</v>
      </c>
      <c r="AN250">
        <v>1</v>
      </c>
      <c r="AO250">
        <v>5</v>
      </c>
      <c r="AP250">
        <v>1</v>
      </c>
      <c r="AQ250">
        <v>0</v>
      </c>
      <c r="AR250">
        <v>70662.691336196003</v>
      </c>
      <c r="AS250">
        <v>1</v>
      </c>
      <c r="AT250">
        <v>70278344.130999997</v>
      </c>
      <c r="AU250">
        <v>0</v>
      </c>
      <c r="AV250">
        <v>0.58218142068841161</v>
      </c>
      <c r="AW250">
        <v>0</v>
      </c>
      <c r="AX250">
        <v>0</v>
      </c>
    </row>
    <row r="251" spans="1:50" x14ac:dyDescent="0.25">
      <c r="A251" s="2" t="s">
        <v>1066</v>
      </c>
      <c r="B251" s="3" t="s">
        <v>1067</v>
      </c>
      <c r="C251" s="2" t="s">
        <v>1068</v>
      </c>
      <c r="D251" s="2" t="s">
        <v>1069</v>
      </c>
      <c r="E251" s="4">
        <v>16587</v>
      </c>
      <c r="F251" s="4">
        <v>98426</v>
      </c>
      <c r="G251" s="4">
        <v>3785</v>
      </c>
      <c r="H251" s="4">
        <v>953.53</v>
      </c>
      <c r="I251" s="4">
        <v>95</v>
      </c>
      <c r="J251" s="4">
        <v>2997</v>
      </c>
      <c r="K251" s="4">
        <v>138962</v>
      </c>
      <c r="L251" s="4">
        <v>334793</v>
      </c>
      <c r="M251">
        <v>325983</v>
      </c>
      <c r="N251">
        <v>296346</v>
      </c>
      <c r="O251">
        <v>2.7025949205940099E-2</v>
      </c>
      <c r="P251">
        <v>0.12973686164146001</v>
      </c>
      <c r="Q251" s="4">
        <v>2.4</v>
      </c>
      <c r="R251" s="4">
        <v>3.5</v>
      </c>
      <c r="S251" s="4">
        <v>131758</v>
      </c>
      <c r="T251" s="4">
        <v>7204</v>
      </c>
      <c r="U251" s="4">
        <v>318337</v>
      </c>
      <c r="V251" s="4">
        <v>310036</v>
      </c>
      <c r="W251" s="4">
        <v>284018</v>
      </c>
      <c r="X251" s="4">
        <v>16456</v>
      </c>
      <c r="Y251" s="4">
        <v>15947</v>
      </c>
      <c r="Z251" s="4">
        <v>12328</v>
      </c>
      <c r="AA251" s="4">
        <v>954121008.68900001</v>
      </c>
      <c r="AB251" s="4">
        <v>605968865.92200005</v>
      </c>
      <c r="AC251" s="4">
        <v>0</v>
      </c>
      <c r="AD251" s="4">
        <v>42</v>
      </c>
      <c r="AE251" s="4">
        <v>89638</v>
      </c>
      <c r="AF251" s="4">
        <v>36354</v>
      </c>
      <c r="AG251" s="4">
        <v>53</v>
      </c>
      <c r="AH251" s="4">
        <v>245155</v>
      </c>
      <c r="AI251" s="4">
        <v>102608</v>
      </c>
      <c r="AJ251" s="4"/>
      <c r="AK251" s="4"/>
      <c r="AL251" s="4"/>
      <c r="AM251">
        <v>74132.929569309505</v>
      </c>
      <c r="AN251">
        <v>4</v>
      </c>
      <c r="AO251">
        <v>5</v>
      </c>
      <c r="AP251">
        <v>0</v>
      </c>
      <c r="AQ251">
        <v>1</v>
      </c>
      <c r="AR251">
        <v>17362.581327063199</v>
      </c>
      <c r="AS251">
        <v>3</v>
      </c>
      <c r="AT251">
        <v>9138746.1779999994</v>
      </c>
      <c r="AU251">
        <v>0</v>
      </c>
      <c r="AV251">
        <v>9.578183579205533E-3</v>
      </c>
      <c r="AW251">
        <v>0.63510693130489315</v>
      </c>
      <c r="AX251">
        <v>0</v>
      </c>
    </row>
    <row r="252" spans="1:50" x14ac:dyDescent="0.25">
      <c r="A252" s="2" t="s">
        <v>1070</v>
      </c>
      <c r="B252" s="3" t="s">
        <v>1071</v>
      </c>
      <c r="C252" s="2" t="s">
        <v>1072</v>
      </c>
      <c r="D252" s="2" t="s">
        <v>1073</v>
      </c>
      <c r="E252" s="4">
        <v>37068</v>
      </c>
      <c r="F252" s="4">
        <v>127816</v>
      </c>
      <c r="G252" s="4">
        <v>3762</v>
      </c>
      <c r="H252" s="4">
        <v>627.13</v>
      </c>
      <c r="I252" s="4">
        <v>45</v>
      </c>
      <c r="J252" s="4">
        <v>1935</v>
      </c>
      <c r="K252" s="4">
        <v>121174</v>
      </c>
      <c r="L252" s="4">
        <v>222645</v>
      </c>
      <c r="M252">
        <v>224737</v>
      </c>
      <c r="N252">
        <v>235531</v>
      </c>
      <c r="O252">
        <v>-9.3086585653452403E-3</v>
      </c>
      <c r="P252">
        <v>-5.4710420284378697E-2</v>
      </c>
      <c r="Q252" s="4">
        <v>1.8</v>
      </c>
      <c r="R252" s="4">
        <v>1.7</v>
      </c>
      <c r="S252" s="4">
        <v>102989</v>
      </c>
      <c r="T252" s="4">
        <v>18185</v>
      </c>
      <c r="U252" s="4">
        <v>184428</v>
      </c>
      <c r="V252" s="4">
        <v>181413</v>
      </c>
      <c r="W252" s="4">
        <v>187538</v>
      </c>
      <c r="X252" s="4">
        <v>38217</v>
      </c>
      <c r="Y252" s="4">
        <v>43324</v>
      </c>
      <c r="Z252" s="4">
        <v>47993</v>
      </c>
      <c r="AA252" s="4">
        <v>626837088.20899999</v>
      </c>
      <c r="AB252" s="4">
        <v>0</v>
      </c>
      <c r="AC252" s="4">
        <v>0</v>
      </c>
      <c r="AD252" s="4">
        <v>9</v>
      </c>
      <c r="AE252" s="4">
        <v>25482</v>
      </c>
      <c r="AF252" s="4">
        <v>7227</v>
      </c>
      <c r="AG252" s="4">
        <v>36</v>
      </c>
      <c r="AH252" s="4">
        <v>197163</v>
      </c>
      <c r="AI252" s="4">
        <v>113947</v>
      </c>
      <c r="AJ252" s="4"/>
      <c r="AK252" s="4"/>
      <c r="AL252" s="4"/>
      <c r="AM252">
        <v>49061.723495743499</v>
      </c>
      <c r="AN252">
        <v>3</v>
      </c>
      <c r="AO252">
        <v>5</v>
      </c>
      <c r="AP252">
        <v>0</v>
      </c>
      <c r="AQ252">
        <v>0</v>
      </c>
      <c r="AR252">
        <v>75425.095388778107</v>
      </c>
      <c r="AS252">
        <v>6</v>
      </c>
      <c r="AT252">
        <v>34953908.901000001</v>
      </c>
      <c r="AU252">
        <v>0</v>
      </c>
      <c r="AV252">
        <v>5.5762349673454024E-2</v>
      </c>
      <c r="AW252">
        <v>0</v>
      </c>
      <c r="AX252">
        <v>0</v>
      </c>
    </row>
    <row r="253" spans="1:50" x14ac:dyDescent="0.25">
      <c r="A253" s="2" t="s">
        <v>1074</v>
      </c>
      <c r="B253" s="3" t="s">
        <v>1075</v>
      </c>
      <c r="C253" s="2" t="s">
        <v>1076</v>
      </c>
      <c r="D253" s="2" t="s">
        <v>1077</v>
      </c>
      <c r="E253" s="4">
        <v>40844</v>
      </c>
      <c r="F253" s="4">
        <v>136491</v>
      </c>
      <c r="G253" s="4">
        <v>3761</v>
      </c>
      <c r="H253" s="4">
        <v>712.14</v>
      </c>
      <c r="I253" s="4">
        <v>115</v>
      </c>
      <c r="J253" s="4">
        <v>4073</v>
      </c>
      <c r="K253" s="4">
        <v>259516</v>
      </c>
      <c r="L253" s="4">
        <v>608243</v>
      </c>
      <c r="M253">
        <v>617419</v>
      </c>
      <c r="N253">
        <v>588053</v>
      </c>
      <c r="O253">
        <v>-1.48618685204051E-2</v>
      </c>
      <c r="P253">
        <v>3.4333639995034498E-2</v>
      </c>
      <c r="Q253" s="4">
        <v>2.2999999999999998</v>
      </c>
      <c r="R253" s="4">
        <v>4.5</v>
      </c>
      <c r="S253" s="4">
        <v>211208</v>
      </c>
      <c r="T253" s="4">
        <v>48308</v>
      </c>
      <c r="U253" s="4">
        <v>474139</v>
      </c>
      <c r="V253" s="4">
        <v>483549</v>
      </c>
      <c r="W253" s="4">
        <v>490292</v>
      </c>
      <c r="X253" s="4">
        <v>134104</v>
      </c>
      <c r="Y253" s="4">
        <v>133870</v>
      </c>
      <c r="Z253" s="4">
        <v>97761</v>
      </c>
      <c r="AA253" s="4">
        <v>712582516.37899995</v>
      </c>
      <c r="AB253" s="4">
        <v>712582516.37899995</v>
      </c>
      <c r="AC253" s="4">
        <v>0</v>
      </c>
      <c r="AD253" s="4">
        <v>30</v>
      </c>
      <c r="AE253" s="4">
        <v>138586</v>
      </c>
      <c r="AF253" s="4">
        <v>51389</v>
      </c>
      <c r="AG253" s="4">
        <v>78</v>
      </c>
      <c r="AH253" s="4">
        <v>357810</v>
      </c>
      <c r="AI253" s="4">
        <v>171060</v>
      </c>
      <c r="AJ253" s="4"/>
      <c r="AK253" s="4"/>
      <c r="AL253" s="4"/>
      <c r="AM253">
        <v>53565.194102069603</v>
      </c>
      <c r="AN253">
        <v>5</v>
      </c>
      <c r="AO253">
        <v>5</v>
      </c>
      <c r="AP253">
        <v>0</v>
      </c>
      <c r="AQ253">
        <v>0</v>
      </c>
      <c r="AR253">
        <v>44272.1903512473</v>
      </c>
      <c r="AS253">
        <v>5</v>
      </c>
      <c r="AT253">
        <v>34708742.245999999</v>
      </c>
      <c r="AU253">
        <v>0</v>
      </c>
      <c r="AV253">
        <v>4.8708383167149621E-2</v>
      </c>
      <c r="AW253">
        <v>1</v>
      </c>
      <c r="AX253">
        <v>0</v>
      </c>
    </row>
    <row r="254" spans="1:50" x14ac:dyDescent="0.25">
      <c r="A254" s="2" t="s">
        <v>1078</v>
      </c>
      <c r="B254" s="3" t="s">
        <v>1079</v>
      </c>
      <c r="C254" s="2" t="s">
        <v>1080</v>
      </c>
      <c r="D254" s="2" t="s">
        <v>1081</v>
      </c>
      <c r="E254" s="4">
        <v>37426</v>
      </c>
      <c r="F254" s="4">
        <v>127508</v>
      </c>
      <c r="G254" s="4">
        <v>3741</v>
      </c>
      <c r="H254" s="4">
        <v>1321.2</v>
      </c>
      <c r="I254" s="4">
        <v>112</v>
      </c>
      <c r="J254" s="4">
        <v>3494</v>
      </c>
      <c r="K254" s="4">
        <v>244313</v>
      </c>
      <c r="L254" s="4">
        <v>539300</v>
      </c>
      <c r="M254">
        <v>530671</v>
      </c>
      <c r="N254">
        <v>484734</v>
      </c>
      <c r="O254">
        <v>1.62605456111224E-2</v>
      </c>
      <c r="P254">
        <v>0.112568955344581</v>
      </c>
      <c r="Q254" s="4">
        <v>2.2000000000000002</v>
      </c>
      <c r="R254" s="4">
        <v>4.3</v>
      </c>
      <c r="S254" s="4">
        <v>215846</v>
      </c>
      <c r="T254" s="4">
        <v>28467</v>
      </c>
      <c r="U254" s="4">
        <v>475887</v>
      </c>
      <c r="V254" s="4">
        <v>466168</v>
      </c>
      <c r="W254" s="4">
        <v>427457</v>
      </c>
      <c r="X254" s="4">
        <v>63413</v>
      </c>
      <c r="Y254" s="4">
        <v>64503</v>
      </c>
      <c r="Z254" s="4">
        <v>57277</v>
      </c>
      <c r="AA254" s="4">
        <v>1322752031.7909999</v>
      </c>
      <c r="AB254" s="4">
        <v>801550835.41499996</v>
      </c>
      <c r="AC254" s="4">
        <v>0</v>
      </c>
      <c r="AD254" s="4">
        <v>40</v>
      </c>
      <c r="AE254" s="4">
        <v>279507</v>
      </c>
      <c r="AF254" s="4">
        <v>106505</v>
      </c>
      <c r="AG254" s="4">
        <v>72</v>
      </c>
      <c r="AH254" s="4">
        <v>259793</v>
      </c>
      <c r="AI254" s="4">
        <v>137808</v>
      </c>
      <c r="AJ254" s="4"/>
      <c r="AK254" s="4"/>
      <c r="AL254" s="4"/>
      <c r="AM254">
        <v>179443.267352258</v>
      </c>
      <c r="AN254">
        <v>3</v>
      </c>
      <c r="AO254">
        <v>5</v>
      </c>
      <c r="AP254">
        <v>0</v>
      </c>
      <c r="AQ254">
        <v>0</v>
      </c>
      <c r="AR254">
        <v>77957.190483888902</v>
      </c>
      <c r="AS254">
        <v>4</v>
      </c>
      <c r="AT254">
        <v>18883001.454999998</v>
      </c>
      <c r="AU254">
        <v>15334398.218</v>
      </c>
      <c r="AV254">
        <v>1.4275541447804473E-2</v>
      </c>
      <c r="AW254">
        <v>0.60597210675209012</v>
      </c>
      <c r="AX254">
        <v>1.1592798838673715E-2</v>
      </c>
    </row>
    <row r="255" spans="1:50" x14ac:dyDescent="0.25">
      <c r="A255" s="2" t="s">
        <v>1082</v>
      </c>
      <c r="B255" s="3" t="s">
        <v>1083</v>
      </c>
      <c r="C255" s="2" t="s">
        <v>1084</v>
      </c>
      <c r="D255" s="2" t="s">
        <v>1085</v>
      </c>
      <c r="E255" s="4">
        <v>32811</v>
      </c>
      <c r="F255" s="4">
        <v>162726</v>
      </c>
      <c r="G255" s="4">
        <v>3697</v>
      </c>
      <c r="H255" s="4">
        <v>2074.7800000000002</v>
      </c>
      <c r="I255" s="4">
        <v>82</v>
      </c>
      <c r="J255" s="4">
        <v>6750</v>
      </c>
      <c r="K255" s="4">
        <v>205660</v>
      </c>
      <c r="L255" s="4">
        <v>517086</v>
      </c>
      <c r="M255">
        <v>554883</v>
      </c>
      <c r="N255">
        <v>462019</v>
      </c>
      <c r="O255">
        <v>-6.8117062515881704E-2</v>
      </c>
      <c r="P255">
        <v>0.119187739032377</v>
      </c>
      <c r="Q255" s="4">
        <v>2.5</v>
      </c>
      <c r="R255" s="4">
        <v>3.2</v>
      </c>
      <c r="S255" s="4">
        <v>187172</v>
      </c>
      <c r="T255" s="4">
        <v>18488</v>
      </c>
      <c r="U255" s="4">
        <v>488903</v>
      </c>
      <c r="V255" s="4">
        <v>523741</v>
      </c>
      <c r="W255" s="4">
        <v>433055</v>
      </c>
      <c r="X255" s="4">
        <v>28183</v>
      </c>
      <c r="Y255" s="4">
        <v>31142</v>
      </c>
      <c r="Z255" s="4">
        <v>28964</v>
      </c>
      <c r="AA255" s="4">
        <v>2073284137.2320001</v>
      </c>
      <c r="AB255" s="4">
        <v>0</v>
      </c>
      <c r="AC255" s="4">
        <v>0</v>
      </c>
      <c r="AD255" s="4">
        <v>32</v>
      </c>
      <c r="AE255" s="4"/>
      <c r="AF255" s="4"/>
      <c r="AG255" s="4">
        <v>49</v>
      </c>
      <c r="AH255" s="4">
        <v>233106</v>
      </c>
      <c r="AI255" s="4">
        <v>127852</v>
      </c>
      <c r="AJ255" s="4">
        <v>1</v>
      </c>
      <c r="AK255" s="4"/>
      <c r="AL255" s="4"/>
      <c r="AM255">
        <v>207273.81741272099</v>
      </c>
      <c r="AN255">
        <v>4</v>
      </c>
      <c r="AO255">
        <v>5</v>
      </c>
      <c r="AP255">
        <v>0</v>
      </c>
      <c r="AQ255">
        <v>0</v>
      </c>
      <c r="AR255">
        <v>41074.495341324699</v>
      </c>
      <c r="AS255">
        <v>9</v>
      </c>
      <c r="AT255">
        <v>44556078.419</v>
      </c>
      <c r="AU255">
        <v>0</v>
      </c>
      <c r="AV255">
        <v>2.1490579905987184E-2</v>
      </c>
      <c r="AW255">
        <v>0</v>
      </c>
      <c r="AX255">
        <v>0</v>
      </c>
    </row>
    <row r="256" spans="1:50" x14ac:dyDescent="0.25">
      <c r="A256" s="2" t="s">
        <v>1086</v>
      </c>
      <c r="B256" s="3" t="s">
        <v>1087</v>
      </c>
      <c r="C256" s="2" t="s">
        <v>1088</v>
      </c>
      <c r="D256" s="2" t="s">
        <v>1089</v>
      </c>
      <c r="E256" s="4">
        <v>26386</v>
      </c>
      <c r="F256" s="4">
        <v>163832</v>
      </c>
      <c r="G256" s="4">
        <v>3636</v>
      </c>
      <c r="H256" s="4">
        <v>1085.72</v>
      </c>
      <c r="I256" s="4">
        <v>258</v>
      </c>
      <c r="J256" s="4">
        <v>13932</v>
      </c>
      <c r="K256" s="4">
        <v>363798</v>
      </c>
      <c r="L256" s="4">
        <v>1864374</v>
      </c>
      <c r="M256">
        <v>1840423</v>
      </c>
      <c r="N256">
        <v>1538815</v>
      </c>
      <c r="O256">
        <v>1.30138560537443E-2</v>
      </c>
      <c r="P256">
        <v>0.21156474300029601</v>
      </c>
      <c r="Q256" s="4">
        <v>5.0999999999999996</v>
      </c>
      <c r="R256" s="4">
        <v>10.9</v>
      </c>
      <c r="S256" s="4">
        <v>350417</v>
      </c>
      <c r="T256" s="4">
        <v>13381</v>
      </c>
      <c r="U256" s="4">
        <v>1824252</v>
      </c>
      <c r="V256" s="4">
        <v>1800465</v>
      </c>
      <c r="W256" s="4">
        <v>1513154</v>
      </c>
      <c r="X256" s="4">
        <v>40122</v>
      </c>
      <c r="Y256" s="4">
        <v>39958</v>
      </c>
      <c r="Z256" s="4">
        <v>25661</v>
      </c>
      <c r="AA256" s="4">
        <v>1087466447.1700001</v>
      </c>
      <c r="AB256" s="4">
        <v>77440135.862000003</v>
      </c>
      <c r="AC256" s="4">
        <v>0</v>
      </c>
      <c r="AD256" s="4">
        <v>162</v>
      </c>
      <c r="AE256" s="4">
        <v>887700</v>
      </c>
      <c r="AF256" s="4">
        <v>168410</v>
      </c>
      <c r="AG256" s="4">
        <v>89</v>
      </c>
      <c r="AH256" s="4">
        <v>565328</v>
      </c>
      <c r="AI256" s="4">
        <v>175129</v>
      </c>
      <c r="AJ256" s="4">
        <v>7</v>
      </c>
      <c r="AK256" s="4">
        <v>411346</v>
      </c>
      <c r="AL256" s="4">
        <v>20259</v>
      </c>
      <c r="AM256">
        <v>75084.272922935706</v>
      </c>
      <c r="AN256">
        <v>7</v>
      </c>
      <c r="AO256">
        <v>5</v>
      </c>
      <c r="AP256">
        <v>0</v>
      </c>
      <c r="AQ256">
        <v>0</v>
      </c>
      <c r="AR256">
        <v>105528.31936905799</v>
      </c>
      <c r="AS256">
        <v>10</v>
      </c>
      <c r="AT256">
        <v>77200441.463</v>
      </c>
      <c r="AU256">
        <v>0</v>
      </c>
      <c r="AV256">
        <v>7.0991101991150912E-2</v>
      </c>
      <c r="AW256">
        <v>7.1211517434426219E-2</v>
      </c>
      <c r="AX256">
        <v>0</v>
      </c>
    </row>
    <row r="257" spans="1:50" x14ac:dyDescent="0.25">
      <c r="A257" s="2" t="s">
        <v>1090</v>
      </c>
      <c r="B257" s="3" t="s">
        <v>1091</v>
      </c>
      <c r="C257" s="2" t="s">
        <v>1092</v>
      </c>
      <c r="D257" s="2" t="s">
        <v>1093</v>
      </c>
      <c r="E257" s="4">
        <v>41471</v>
      </c>
      <c r="F257" s="4">
        <v>80829</v>
      </c>
      <c r="G257" s="4">
        <v>3622</v>
      </c>
      <c r="H257" s="4">
        <v>1021.68</v>
      </c>
      <c r="I257" s="4">
        <v>102</v>
      </c>
      <c r="J257" s="4">
        <v>5115</v>
      </c>
      <c r="K257" s="4">
        <v>247487</v>
      </c>
      <c r="L257" s="4">
        <v>833552</v>
      </c>
      <c r="M257">
        <v>822811</v>
      </c>
      <c r="N257">
        <v>799699</v>
      </c>
      <c r="O257">
        <v>1.3054030634009501E-2</v>
      </c>
      <c r="P257">
        <v>4.2332177481777498E-2</v>
      </c>
      <c r="Q257" s="4">
        <v>3.4</v>
      </c>
      <c r="R257" s="4">
        <v>10.5</v>
      </c>
      <c r="S257" s="4">
        <v>241595</v>
      </c>
      <c r="T257" s="4">
        <v>5892</v>
      </c>
      <c r="U257" s="4">
        <v>816500</v>
      </c>
      <c r="V257" s="4">
        <v>800524</v>
      </c>
      <c r="W257" s="4">
        <v>767656</v>
      </c>
      <c r="X257" s="4">
        <v>17052</v>
      </c>
      <c r="Y257" s="4">
        <v>22287</v>
      </c>
      <c r="Z257" s="4">
        <v>32043</v>
      </c>
      <c r="AA257" s="4">
        <v>1021086745.598</v>
      </c>
      <c r="AB257" s="4">
        <v>1248558446.671</v>
      </c>
      <c r="AC257" s="4">
        <v>0</v>
      </c>
      <c r="AD257" s="4">
        <v>40</v>
      </c>
      <c r="AE257" s="4">
        <v>176203</v>
      </c>
      <c r="AF257" s="4">
        <v>58683</v>
      </c>
      <c r="AG257" s="4">
        <v>58</v>
      </c>
      <c r="AH257" s="4">
        <v>399184</v>
      </c>
      <c r="AI257" s="4">
        <v>177621</v>
      </c>
      <c r="AJ257" s="4">
        <v>4</v>
      </c>
      <c r="AK257" s="4">
        <v>258165</v>
      </c>
      <c r="AL257" s="4">
        <v>11183</v>
      </c>
      <c r="AM257">
        <v>44577.553245722498</v>
      </c>
      <c r="AN257">
        <v>2</v>
      </c>
      <c r="AO257">
        <v>5</v>
      </c>
      <c r="AP257">
        <v>0</v>
      </c>
      <c r="AQ257">
        <v>0</v>
      </c>
      <c r="AR257">
        <v>85211.042024197202</v>
      </c>
      <c r="AS257">
        <v>3</v>
      </c>
      <c r="AT257">
        <v>14744891.635</v>
      </c>
      <c r="AU257">
        <v>0</v>
      </c>
      <c r="AV257">
        <v>1.4440390788115308E-2</v>
      </c>
      <c r="AW257">
        <v>1.2227741198812458</v>
      </c>
      <c r="AX257">
        <v>0</v>
      </c>
    </row>
    <row r="258" spans="1:50" x14ac:dyDescent="0.25">
      <c r="A258" s="2" t="s">
        <v>1094</v>
      </c>
      <c r="B258" s="3" t="s">
        <v>1095</v>
      </c>
      <c r="C258" s="2" t="s">
        <v>1096</v>
      </c>
      <c r="D258" s="2" t="s">
        <v>1097</v>
      </c>
      <c r="E258" s="4">
        <v>34425</v>
      </c>
      <c r="F258" s="4">
        <v>128406</v>
      </c>
      <c r="G258" s="4">
        <v>3608</v>
      </c>
      <c r="H258" s="4">
        <v>715.58</v>
      </c>
      <c r="I258" s="4">
        <v>78</v>
      </c>
      <c r="J258" s="4">
        <v>2377</v>
      </c>
      <c r="K258" s="4">
        <v>159044</v>
      </c>
      <c r="L258" s="4">
        <v>305043</v>
      </c>
      <c r="M258">
        <v>299537</v>
      </c>
      <c r="N258">
        <v>290982</v>
      </c>
      <c r="O258">
        <v>1.83817024274129E-2</v>
      </c>
      <c r="P258">
        <v>4.8322576654226103E-2</v>
      </c>
      <c r="Q258" s="4">
        <v>1.9</v>
      </c>
      <c r="R258" s="4">
        <v>2.4</v>
      </c>
      <c r="S258" s="4">
        <v>145944</v>
      </c>
      <c r="T258" s="4">
        <v>13100</v>
      </c>
      <c r="U258" s="4">
        <v>275980</v>
      </c>
      <c r="V258" s="4">
        <v>271023</v>
      </c>
      <c r="W258" s="4">
        <v>261684</v>
      </c>
      <c r="X258" s="4">
        <v>29063</v>
      </c>
      <c r="Y258" s="4">
        <v>28514</v>
      </c>
      <c r="Z258" s="4">
        <v>29298</v>
      </c>
      <c r="AA258" s="4">
        <v>716427195.34800005</v>
      </c>
      <c r="AB258" s="4">
        <v>665672268.45099998</v>
      </c>
      <c r="AC258" s="4">
        <v>0</v>
      </c>
      <c r="AD258" s="4">
        <v>20</v>
      </c>
      <c r="AE258" s="4">
        <v>78495</v>
      </c>
      <c r="AF258" s="4">
        <v>28900</v>
      </c>
      <c r="AG258" s="4">
        <v>58</v>
      </c>
      <c r="AH258" s="4">
        <v>226548</v>
      </c>
      <c r="AI258" s="4">
        <v>130144</v>
      </c>
      <c r="AJ258" s="4"/>
      <c r="AK258" s="4"/>
      <c r="AL258" s="4"/>
      <c r="AM258">
        <v>64603.057865873103</v>
      </c>
      <c r="AN258">
        <v>4</v>
      </c>
      <c r="AO258">
        <v>5</v>
      </c>
      <c r="AP258">
        <v>0</v>
      </c>
      <c r="AQ258">
        <v>0</v>
      </c>
      <c r="AR258">
        <v>59714.439235581202</v>
      </c>
      <c r="AS258">
        <v>6</v>
      </c>
      <c r="AT258">
        <v>19219333.559</v>
      </c>
      <c r="AU258">
        <v>4995007.0379999997</v>
      </c>
      <c r="AV258">
        <v>2.6826638748218272E-2</v>
      </c>
      <c r="AW258">
        <v>0.9291554993632728</v>
      </c>
      <c r="AX258">
        <v>6.9721069641608263E-3</v>
      </c>
    </row>
    <row r="259" spans="1:50" x14ac:dyDescent="0.25">
      <c r="A259" s="2" t="s">
        <v>1098</v>
      </c>
      <c r="B259" s="3" t="s">
        <v>1099</v>
      </c>
      <c r="C259" s="2" t="s">
        <v>1100</v>
      </c>
      <c r="D259" s="2" t="s">
        <v>1101</v>
      </c>
      <c r="E259" s="4">
        <v>29492</v>
      </c>
      <c r="F259" s="4">
        <v>96067</v>
      </c>
      <c r="G259" s="4">
        <v>3580</v>
      </c>
      <c r="H259" s="4">
        <v>152.18</v>
      </c>
      <c r="I259" s="4">
        <v>15</v>
      </c>
      <c r="J259" s="4">
        <v>1167</v>
      </c>
      <c r="K259" s="4">
        <v>108489</v>
      </c>
      <c r="L259" s="4">
        <v>181285</v>
      </c>
      <c r="M259">
        <v>172107</v>
      </c>
      <c r="N259">
        <v>200299</v>
      </c>
      <c r="O259">
        <v>5.3327290580859499E-2</v>
      </c>
      <c r="P259">
        <v>-9.4928082516637702E-2</v>
      </c>
      <c r="Q259" s="4">
        <v>1.7</v>
      </c>
      <c r="R259" s="4">
        <v>1.9</v>
      </c>
      <c r="S259" s="4">
        <v>93456</v>
      </c>
      <c r="T259" s="4">
        <v>15033</v>
      </c>
      <c r="U259" s="4">
        <v>154738</v>
      </c>
      <c r="V259" s="4">
        <v>147316</v>
      </c>
      <c r="W259" s="4">
        <v>173469</v>
      </c>
      <c r="X259" s="4">
        <v>26547</v>
      </c>
      <c r="Y259" s="4">
        <v>24791</v>
      </c>
      <c r="Z259" s="4">
        <v>26830</v>
      </c>
      <c r="AA259" s="4">
        <v>152990907.28600001</v>
      </c>
      <c r="AB259" s="4">
        <v>0</v>
      </c>
      <c r="AC259" s="4">
        <v>1</v>
      </c>
      <c r="AD259" s="4"/>
      <c r="AE259" s="4"/>
      <c r="AF259" s="4"/>
      <c r="AG259" s="4">
        <v>13</v>
      </c>
      <c r="AH259" s="4">
        <v>173480</v>
      </c>
      <c r="AI259" s="4">
        <v>106640</v>
      </c>
      <c r="AJ259" s="4"/>
      <c r="AK259" s="4"/>
      <c r="AL259" s="4"/>
      <c r="AM259">
        <v>22930.5226415902</v>
      </c>
      <c r="AN259">
        <v>1</v>
      </c>
      <c r="AO259">
        <v>5</v>
      </c>
      <c r="AP259">
        <v>0</v>
      </c>
      <c r="AQ259">
        <v>0</v>
      </c>
      <c r="AR259">
        <v>59415.036175867703</v>
      </c>
      <c r="AS259">
        <v>1</v>
      </c>
      <c r="AT259">
        <v>27317204.252999999</v>
      </c>
      <c r="AU259">
        <v>0</v>
      </c>
      <c r="AV259">
        <v>0.17855443004814286</v>
      </c>
      <c r="AW259">
        <v>0</v>
      </c>
      <c r="AX259">
        <v>0</v>
      </c>
    </row>
    <row r="260" spans="1:50" x14ac:dyDescent="0.25">
      <c r="A260" s="2" t="s">
        <v>1102</v>
      </c>
      <c r="B260" s="3" t="s">
        <v>1103</v>
      </c>
      <c r="C260" s="2" t="s">
        <v>1104</v>
      </c>
      <c r="D260" s="2" t="s">
        <v>1105</v>
      </c>
      <c r="E260" s="4">
        <v>34412</v>
      </c>
      <c r="F260" s="4">
        <v>187944</v>
      </c>
      <c r="G260" s="4">
        <v>3538</v>
      </c>
      <c r="H260" s="4">
        <v>160.44999999999999</v>
      </c>
      <c r="I260" s="4">
        <v>25</v>
      </c>
      <c r="J260" s="4">
        <v>1513</v>
      </c>
      <c r="K260" s="4">
        <v>114310</v>
      </c>
      <c r="L260" s="4">
        <v>280671</v>
      </c>
      <c r="M260">
        <v>289154</v>
      </c>
      <c r="N260">
        <v>266750</v>
      </c>
      <c r="O260">
        <v>-2.9337308147215701E-2</v>
      </c>
      <c r="P260">
        <v>5.2187441424554899E-2</v>
      </c>
      <c r="Q260" s="4">
        <v>2.5</v>
      </c>
      <c r="R260" s="4">
        <v>1.5</v>
      </c>
      <c r="S260" s="4">
        <v>100324</v>
      </c>
      <c r="T260" s="4">
        <v>13986</v>
      </c>
      <c r="U260" s="4">
        <v>244024</v>
      </c>
      <c r="V260" s="4">
        <v>252549</v>
      </c>
      <c r="W260" s="4">
        <v>243448</v>
      </c>
      <c r="X260" s="4">
        <v>36647</v>
      </c>
      <c r="Y260" s="4">
        <v>36605</v>
      </c>
      <c r="Z260" s="4">
        <v>23302</v>
      </c>
      <c r="AA260" s="4">
        <v>160983250.271</v>
      </c>
      <c r="AB260" s="4">
        <v>0</v>
      </c>
      <c r="AC260" s="4">
        <v>1</v>
      </c>
      <c r="AD260" s="4">
        <v>5</v>
      </c>
      <c r="AE260" s="4"/>
      <c r="AF260" s="4"/>
      <c r="AG260" s="4">
        <v>19</v>
      </c>
      <c r="AH260" s="4">
        <v>173787</v>
      </c>
      <c r="AI260" s="4">
        <v>99490</v>
      </c>
      <c r="AJ260" s="4">
        <v>1</v>
      </c>
      <c r="AK260" s="4"/>
      <c r="AL260" s="4"/>
      <c r="AM260">
        <v>62844.293600037301</v>
      </c>
      <c r="AN260">
        <v>3</v>
      </c>
      <c r="AO260">
        <v>5</v>
      </c>
      <c r="AP260">
        <v>0</v>
      </c>
      <c r="AQ260">
        <v>0</v>
      </c>
      <c r="AR260">
        <v>21102.583485236999</v>
      </c>
      <c r="AS260">
        <v>1</v>
      </c>
      <c r="AT260">
        <v>54681411.261</v>
      </c>
      <c r="AU260">
        <v>0</v>
      </c>
      <c r="AV260">
        <v>0.33967143270463879</v>
      </c>
      <c r="AW260">
        <v>0</v>
      </c>
      <c r="AX260">
        <v>0</v>
      </c>
    </row>
    <row r="261" spans="1:50" x14ac:dyDescent="0.25">
      <c r="A261" s="2" t="s">
        <v>1106</v>
      </c>
      <c r="B261" s="3" t="s">
        <v>1107</v>
      </c>
      <c r="C261" s="2" t="s">
        <v>1108</v>
      </c>
      <c r="D261" s="2" t="s">
        <v>1109</v>
      </c>
      <c r="E261" s="4">
        <v>58209</v>
      </c>
      <c r="F261" s="4">
        <v>146751</v>
      </c>
      <c r="G261" s="4">
        <v>3530</v>
      </c>
      <c r="H261" s="4">
        <v>108.83</v>
      </c>
      <c r="I261" s="4">
        <v>91</v>
      </c>
      <c r="J261" s="4">
        <v>8705</v>
      </c>
      <c r="K261" s="4">
        <v>842270</v>
      </c>
      <c r="L261" s="4">
        <v>1652607</v>
      </c>
      <c r="M261">
        <v>1552834</v>
      </c>
      <c r="N261">
        <v>1217200</v>
      </c>
      <c r="O261">
        <v>6.4252199526800599E-2</v>
      </c>
      <c r="P261">
        <v>0.35771196187972398</v>
      </c>
      <c r="Q261" s="4">
        <v>2</v>
      </c>
      <c r="R261" s="4">
        <v>10.3</v>
      </c>
      <c r="S261" s="4">
        <v>580950</v>
      </c>
      <c r="T261" s="4">
        <v>261320</v>
      </c>
      <c r="U261" s="4">
        <v>1118196</v>
      </c>
      <c r="V261" s="4">
        <v>1011352</v>
      </c>
      <c r="W261" s="4">
        <v>725159</v>
      </c>
      <c r="X261" s="4">
        <v>534411</v>
      </c>
      <c r="Y261" s="4">
        <v>541482</v>
      </c>
      <c r="Z261" s="4">
        <v>492041</v>
      </c>
      <c r="AA261" s="4">
        <v>109510006.402</v>
      </c>
      <c r="AB261" s="4">
        <v>59147129.016999997</v>
      </c>
      <c r="AC261" s="4">
        <v>1</v>
      </c>
      <c r="AD261" s="4">
        <v>12</v>
      </c>
      <c r="AE261" s="4"/>
      <c r="AF261" s="4"/>
      <c r="AG261" s="4">
        <v>78</v>
      </c>
      <c r="AH261" s="4">
        <v>1475617</v>
      </c>
      <c r="AI261" s="4">
        <v>789711</v>
      </c>
      <c r="AJ261" s="4">
        <v>1</v>
      </c>
      <c r="AK261" s="4"/>
      <c r="AL261" s="4"/>
      <c r="AM261">
        <v>34742.989205678998</v>
      </c>
      <c r="AN261">
        <v>2</v>
      </c>
      <c r="AO261">
        <v>5</v>
      </c>
      <c r="AP261">
        <v>0</v>
      </c>
      <c r="AQ261">
        <v>0</v>
      </c>
      <c r="AR261">
        <v>70846.320706465107</v>
      </c>
      <c r="AS261">
        <v>1</v>
      </c>
      <c r="AT261">
        <v>39450046.497000001</v>
      </c>
      <c r="AU261">
        <v>1331994.925</v>
      </c>
      <c r="AV261">
        <v>0.36024147740602747</v>
      </c>
      <c r="AW261">
        <v>0.54010707295438332</v>
      </c>
      <c r="AX261">
        <v>1.2163225706611535E-2</v>
      </c>
    </row>
    <row r="262" spans="1:50" x14ac:dyDescent="0.25">
      <c r="A262" s="2" t="s">
        <v>1110</v>
      </c>
      <c r="B262" s="3" t="s">
        <v>1111</v>
      </c>
      <c r="C262" s="2" t="s">
        <v>1112</v>
      </c>
      <c r="D262" s="2" t="s">
        <v>1113</v>
      </c>
      <c r="E262" s="4">
        <v>22805</v>
      </c>
      <c r="F262" s="4">
        <v>105395</v>
      </c>
      <c r="G262" s="4">
        <v>3527</v>
      </c>
      <c r="H262" s="4">
        <v>1273.6199999999999</v>
      </c>
      <c r="I262" s="4">
        <v>177</v>
      </c>
      <c r="J262" s="4">
        <v>5540</v>
      </c>
      <c r="K262" s="4">
        <v>261800</v>
      </c>
      <c r="L262" s="4">
        <v>745721</v>
      </c>
      <c r="M262">
        <v>758637</v>
      </c>
      <c r="N262">
        <v>677926</v>
      </c>
      <c r="O262">
        <v>-1.7025270320324502E-2</v>
      </c>
      <c r="P262">
        <v>0.100003540209404</v>
      </c>
      <c r="Q262" s="4">
        <v>2.8</v>
      </c>
      <c r="R262" s="4">
        <v>7.2</v>
      </c>
      <c r="S262" s="4">
        <v>239464</v>
      </c>
      <c r="T262" s="4">
        <v>22336</v>
      </c>
      <c r="U262" s="4">
        <v>705725</v>
      </c>
      <c r="V262" s="4">
        <v>708811</v>
      </c>
      <c r="W262" s="4">
        <v>635644</v>
      </c>
      <c r="X262" s="4">
        <v>39996</v>
      </c>
      <c r="Y262" s="4">
        <v>49826</v>
      </c>
      <c r="Z262" s="4">
        <v>42282</v>
      </c>
      <c r="AA262" s="4">
        <v>1272106375.392</v>
      </c>
      <c r="AB262" s="4">
        <v>936571180.97500002</v>
      </c>
      <c r="AC262" s="4">
        <v>0</v>
      </c>
      <c r="AD262" s="4">
        <v>53</v>
      </c>
      <c r="AE262" s="4"/>
      <c r="AF262" s="4"/>
      <c r="AG262" s="4">
        <v>123</v>
      </c>
      <c r="AH262" s="4">
        <v>391291</v>
      </c>
      <c r="AI262" s="4">
        <v>178580</v>
      </c>
      <c r="AJ262" s="4">
        <v>1</v>
      </c>
      <c r="AK262" s="4"/>
      <c r="AL262" s="4"/>
      <c r="AM262">
        <v>85046.792294184605</v>
      </c>
      <c r="AN262">
        <v>3</v>
      </c>
      <c r="AO262">
        <v>5</v>
      </c>
      <c r="AP262">
        <v>0</v>
      </c>
      <c r="AQ262">
        <v>0</v>
      </c>
      <c r="AR262">
        <v>55523.5233396447</v>
      </c>
      <c r="AS262">
        <v>2</v>
      </c>
      <c r="AT262">
        <v>7794947.0999999996</v>
      </c>
      <c r="AU262">
        <v>0</v>
      </c>
      <c r="AV262">
        <v>6.1275906251141805E-3</v>
      </c>
      <c r="AW262">
        <v>0.73623652792903838</v>
      </c>
      <c r="AX262">
        <v>0</v>
      </c>
    </row>
    <row r="263" spans="1:50" x14ac:dyDescent="0.25">
      <c r="A263" s="2" t="s">
        <v>1114</v>
      </c>
      <c r="B263" s="3" t="s">
        <v>1115</v>
      </c>
      <c r="C263" s="2" t="s">
        <v>1116</v>
      </c>
      <c r="D263" s="2" t="s">
        <v>1117</v>
      </c>
      <c r="E263" s="4">
        <v>33357</v>
      </c>
      <c r="F263" s="4">
        <v>61947</v>
      </c>
      <c r="G263" s="4">
        <v>3516</v>
      </c>
      <c r="H263" s="4">
        <v>911.64</v>
      </c>
      <c r="I263" s="4">
        <v>118</v>
      </c>
      <c r="J263" s="4">
        <v>9056</v>
      </c>
      <c r="K263" s="4">
        <v>394275</v>
      </c>
      <c r="L263" s="4">
        <v>1429924</v>
      </c>
      <c r="M263">
        <v>1416794</v>
      </c>
      <c r="N263">
        <v>1284538</v>
      </c>
      <c r="O263">
        <v>9.2674023181915591E-3</v>
      </c>
      <c r="P263">
        <v>0.113181548541188</v>
      </c>
      <c r="Q263" s="4">
        <v>3.6</v>
      </c>
      <c r="R263" s="4">
        <v>23.6</v>
      </c>
      <c r="S263" s="4">
        <v>285318</v>
      </c>
      <c r="T263" s="4">
        <v>108957</v>
      </c>
      <c r="U263" s="4">
        <v>963737</v>
      </c>
      <c r="V263" s="4">
        <v>954374</v>
      </c>
      <c r="W263" s="4">
        <v>833925</v>
      </c>
      <c r="X263" s="4">
        <v>466187</v>
      </c>
      <c r="Y263" s="4">
        <v>462420</v>
      </c>
      <c r="Z263" s="4">
        <v>450613</v>
      </c>
      <c r="AA263" s="4">
        <v>911032170.48800004</v>
      </c>
      <c r="AB263" s="4">
        <v>896058202.278</v>
      </c>
      <c r="AC263" s="4">
        <v>0</v>
      </c>
      <c r="AD263" s="4">
        <v>48</v>
      </c>
      <c r="AE263" s="4"/>
      <c r="AF263" s="4"/>
      <c r="AG263" s="4">
        <v>67</v>
      </c>
      <c r="AH263" s="4"/>
      <c r="AI263" s="4"/>
      <c r="AJ263" s="4">
        <v>3</v>
      </c>
      <c r="AK263" s="4"/>
      <c r="AL263" s="4"/>
      <c r="AM263">
        <v>70665.486982975999</v>
      </c>
      <c r="AN263">
        <v>2</v>
      </c>
      <c r="AO263">
        <v>5</v>
      </c>
      <c r="AP263">
        <v>0</v>
      </c>
      <c r="AQ263">
        <v>0</v>
      </c>
      <c r="AR263">
        <v>46712.201567256998</v>
      </c>
      <c r="AS263">
        <v>2</v>
      </c>
      <c r="AT263">
        <v>6974196.523</v>
      </c>
      <c r="AU263">
        <v>0</v>
      </c>
      <c r="AV263">
        <v>7.6552692088405925E-3</v>
      </c>
      <c r="AW263">
        <v>0.98356373276919618</v>
      </c>
      <c r="AX263">
        <v>0</v>
      </c>
    </row>
    <row r="264" spans="1:50" x14ac:dyDescent="0.25">
      <c r="A264" s="2" t="s">
        <v>1118</v>
      </c>
      <c r="B264" s="3" t="s">
        <v>1119</v>
      </c>
      <c r="C264" s="2" t="s">
        <v>1120</v>
      </c>
      <c r="D264" s="2" t="s">
        <v>1121</v>
      </c>
      <c r="E264" s="4">
        <v>30299</v>
      </c>
      <c r="F264" s="4">
        <v>90120</v>
      </c>
      <c r="G264" s="4">
        <v>3512</v>
      </c>
      <c r="H264" s="4">
        <v>476.07</v>
      </c>
      <c r="I264" s="4">
        <v>36</v>
      </c>
      <c r="J264" s="4">
        <v>7236</v>
      </c>
      <c r="K264" s="4">
        <v>269176</v>
      </c>
      <c r="L264" s="4">
        <v>1005328</v>
      </c>
      <c r="M264">
        <v>996398</v>
      </c>
      <c r="N264">
        <v>865592</v>
      </c>
      <c r="O264">
        <v>8.9622821402692808E-3</v>
      </c>
      <c r="P264">
        <v>0.16143402434403301</v>
      </c>
      <c r="Q264" s="4">
        <v>3.7</v>
      </c>
      <c r="R264" s="4">
        <v>11.5</v>
      </c>
      <c r="S264" s="4">
        <v>222651</v>
      </c>
      <c r="T264" s="4">
        <v>46525</v>
      </c>
      <c r="U264" s="4">
        <v>818153</v>
      </c>
      <c r="V264" s="4">
        <v>808053</v>
      </c>
      <c r="W264" s="4">
        <v>677303</v>
      </c>
      <c r="X264" s="4">
        <v>187175</v>
      </c>
      <c r="Y264" s="4">
        <v>188345</v>
      </c>
      <c r="Z264" s="4">
        <v>188289</v>
      </c>
      <c r="AA264" s="4">
        <v>476424404.32499999</v>
      </c>
      <c r="AB264" s="4">
        <v>447138660.61799997</v>
      </c>
      <c r="AC264" s="4">
        <v>0</v>
      </c>
      <c r="AD264" s="4">
        <v>14</v>
      </c>
      <c r="AE264" s="4"/>
      <c r="AF264" s="4"/>
      <c r="AG264" s="4">
        <v>20</v>
      </c>
      <c r="AH264" s="4">
        <v>146113</v>
      </c>
      <c r="AI264" s="4">
        <v>74981</v>
      </c>
      <c r="AJ264" s="4">
        <v>2</v>
      </c>
      <c r="AK264" s="4"/>
      <c r="AL264" s="4"/>
      <c r="AM264">
        <v>62904.8987948832</v>
      </c>
      <c r="AN264">
        <v>3</v>
      </c>
      <c r="AO264">
        <v>5</v>
      </c>
      <c r="AP264">
        <v>0</v>
      </c>
      <c r="AQ264">
        <v>0</v>
      </c>
      <c r="AR264">
        <v>35675.864660784799</v>
      </c>
      <c r="AS264">
        <v>2</v>
      </c>
      <c r="AT264">
        <v>12545327.754000001</v>
      </c>
      <c r="AU264">
        <v>0</v>
      </c>
      <c r="AV264">
        <v>2.6332252588475755E-2</v>
      </c>
      <c r="AW264">
        <v>0.93853013522996964</v>
      </c>
      <c r="AX264">
        <v>0</v>
      </c>
    </row>
    <row r="265" spans="1:50" x14ac:dyDescent="0.25">
      <c r="A265" s="2" t="s">
        <v>1122</v>
      </c>
      <c r="B265" s="3" t="s">
        <v>1123</v>
      </c>
      <c r="C265" s="2" t="s">
        <v>1124</v>
      </c>
      <c r="D265" s="2" t="s">
        <v>1125</v>
      </c>
      <c r="E265" s="4">
        <v>46964</v>
      </c>
      <c r="F265" s="4">
        <v>120182</v>
      </c>
      <c r="G265" s="4">
        <v>3508</v>
      </c>
      <c r="H265" s="4">
        <v>762.4</v>
      </c>
      <c r="I265" s="4">
        <v>85</v>
      </c>
      <c r="J265" s="4">
        <v>5385</v>
      </c>
      <c r="K265" s="4">
        <v>550786</v>
      </c>
      <c r="L265" s="4">
        <v>933356</v>
      </c>
      <c r="M265">
        <v>972677</v>
      </c>
      <c r="N265">
        <v>505658</v>
      </c>
      <c r="O265">
        <v>-4.0425547226880097E-2</v>
      </c>
      <c r="P265">
        <v>0.84582464828006299</v>
      </c>
      <c r="Q265" s="4">
        <v>1.7</v>
      </c>
      <c r="R265" s="4">
        <v>7.4</v>
      </c>
      <c r="S265" s="4">
        <v>305068</v>
      </c>
      <c r="T265" s="4">
        <v>245718</v>
      </c>
      <c r="U265" s="4">
        <v>544354</v>
      </c>
      <c r="V265" s="4">
        <v>550070</v>
      </c>
      <c r="W265" s="4">
        <v>328545</v>
      </c>
      <c r="X265" s="4">
        <v>389002</v>
      </c>
      <c r="Y265" s="4">
        <v>422607</v>
      </c>
      <c r="Z265" s="4">
        <v>177113</v>
      </c>
      <c r="AA265" s="4">
        <v>764296585.03100002</v>
      </c>
      <c r="AB265" s="4">
        <v>210891655.12599999</v>
      </c>
      <c r="AC265" s="4">
        <v>0</v>
      </c>
      <c r="AD265" s="4">
        <v>29</v>
      </c>
      <c r="AE265" s="4">
        <v>513150</v>
      </c>
      <c r="AF265" s="4">
        <v>306860</v>
      </c>
      <c r="AG265" s="4">
        <v>55</v>
      </c>
      <c r="AH265" s="4"/>
      <c r="AI265" s="4"/>
      <c r="AJ265" s="4">
        <v>1</v>
      </c>
      <c r="AK265" s="4"/>
      <c r="AL265" s="4"/>
      <c r="AM265">
        <v>70666.787425142495</v>
      </c>
      <c r="AN265">
        <v>3</v>
      </c>
      <c r="AO265">
        <v>5</v>
      </c>
      <c r="AP265">
        <v>0</v>
      </c>
      <c r="AQ265">
        <v>0</v>
      </c>
      <c r="AR265">
        <v>41846.850116694099</v>
      </c>
      <c r="AS265">
        <v>8</v>
      </c>
      <c r="AT265">
        <v>31772496.344000001</v>
      </c>
      <c r="AU265">
        <v>0</v>
      </c>
      <c r="AV265">
        <v>4.1570899263813015E-2</v>
      </c>
      <c r="AW265">
        <v>0.27592908205581762</v>
      </c>
      <c r="AX265">
        <v>0</v>
      </c>
    </row>
    <row r="266" spans="1:50" x14ac:dyDescent="0.25">
      <c r="A266" s="2" t="s">
        <v>1126</v>
      </c>
      <c r="B266" s="3" t="s">
        <v>1127</v>
      </c>
      <c r="C266" s="2" t="s">
        <v>1128</v>
      </c>
      <c r="D266" s="2" t="s">
        <v>1129</v>
      </c>
      <c r="E266" s="4">
        <v>50641</v>
      </c>
      <c r="F266" s="4">
        <v>267767</v>
      </c>
      <c r="G266" s="4">
        <v>3501</v>
      </c>
      <c r="H266" s="4">
        <v>146.86000000000001</v>
      </c>
      <c r="I266" s="4">
        <v>47</v>
      </c>
      <c r="J266" s="4">
        <v>4610</v>
      </c>
      <c r="K266" s="4">
        <v>474005</v>
      </c>
      <c r="L266" s="4">
        <v>859471</v>
      </c>
      <c r="M266">
        <v>855121</v>
      </c>
      <c r="N266">
        <v>745962</v>
      </c>
      <c r="O266">
        <v>5.0869993837130397E-3</v>
      </c>
      <c r="P266">
        <v>0.15216458747228401</v>
      </c>
      <c r="Q266" s="4">
        <v>1.8</v>
      </c>
      <c r="R266" s="4">
        <v>2.9</v>
      </c>
      <c r="S266" s="4">
        <v>356668</v>
      </c>
      <c r="T266" s="4">
        <v>117337</v>
      </c>
      <c r="U266" s="4">
        <v>641733</v>
      </c>
      <c r="V266" s="4">
        <v>639432</v>
      </c>
      <c r="W266" s="4">
        <v>563090</v>
      </c>
      <c r="X266" s="4">
        <v>217738</v>
      </c>
      <c r="Y266" s="4">
        <v>215689</v>
      </c>
      <c r="Z266" s="4">
        <v>182872</v>
      </c>
      <c r="AA266" s="4">
        <v>146171686.29100001</v>
      </c>
      <c r="AB266" s="4">
        <v>16642816.568</v>
      </c>
      <c r="AC266" s="4">
        <v>0</v>
      </c>
      <c r="AD266" s="4">
        <v>9</v>
      </c>
      <c r="AE266" s="4">
        <v>145421</v>
      </c>
      <c r="AF266" s="4">
        <v>66289</v>
      </c>
      <c r="AG266" s="4">
        <v>38</v>
      </c>
      <c r="AH266" s="4">
        <v>714050</v>
      </c>
      <c r="AI266" s="4">
        <v>407716</v>
      </c>
      <c r="AJ266" s="4"/>
      <c r="AK266" s="4"/>
      <c r="AL266" s="4"/>
      <c r="AM266">
        <v>44570.497418094797</v>
      </c>
      <c r="AN266">
        <v>12</v>
      </c>
      <c r="AO266">
        <v>5</v>
      </c>
      <c r="AP266">
        <v>0</v>
      </c>
      <c r="AQ266">
        <v>0</v>
      </c>
      <c r="AR266">
        <v>42119.1850757383</v>
      </c>
      <c r="AS266">
        <v>1</v>
      </c>
      <c r="AT266">
        <v>63308212.318999998</v>
      </c>
      <c r="AU266">
        <v>0</v>
      </c>
      <c r="AV266">
        <v>0.43310858570082716</v>
      </c>
      <c r="AW266">
        <v>0.11385800485921274</v>
      </c>
      <c r="AX266">
        <v>0</v>
      </c>
    </row>
    <row r="267" spans="1:50" x14ac:dyDescent="0.25">
      <c r="A267" s="2" t="s">
        <v>1130</v>
      </c>
      <c r="B267" s="3" t="s">
        <v>1131</v>
      </c>
      <c r="C267" s="2" t="s">
        <v>1132</v>
      </c>
      <c r="D267" s="2" t="s">
        <v>1133</v>
      </c>
      <c r="E267" s="4">
        <v>55284</v>
      </c>
      <c r="F267" s="4">
        <v>209628</v>
      </c>
      <c r="G267" s="4">
        <v>3473</v>
      </c>
      <c r="H267" s="4">
        <v>153.04</v>
      </c>
      <c r="I267" s="4">
        <v>86</v>
      </c>
      <c r="J267" s="4">
        <v>10142</v>
      </c>
      <c r="K267" s="4">
        <v>926312</v>
      </c>
      <c r="L267" s="4">
        <v>1822338</v>
      </c>
      <c r="M267">
        <v>1708237</v>
      </c>
      <c r="N267">
        <v>1357965</v>
      </c>
      <c r="O267">
        <v>6.6794595831842996E-2</v>
      </c>
      <c r="P267">
        <v>0.3419624217119</v>
      </c>
      <c r="Q267" s="4">
        <v>2</v>
      </c>
      <c r="R267" s="4">
        <v>7.9</v>
      </c>
      <c r="S267" s="4">
        <v>637258</v>
      </c>
      <c r="T267" s="4">
        <v>289054</v>
      </c>
      <c r="U267" s="4">
        <v>1252671</v>
      </c>
      <c r="V267" s="4">
        <v>1136062</v>
      </c>
      <c r="W267" s="4">
        <v>860762</v>
      </c>
      <c r="X267" s="4">
        <v>569667</v>
      </c>
      <c r="Y267" s="4">
        <v>572175</v>
      </c>
      <c r="Z267" s="4">
        <v>497203</v>
      </c>
      <c r="AA267" s="4">
        <v>154631325.338</v>
      </c>
      <c r="AB267" s="4">
        <v>53516917.460000001</v>
      </c>
      <c r="AC267" s="4">
        <v>1</v>
      </c>
      <c r="AD267" s="4">
        <v>25</v>
      </c>
      <c r="AE267" s="4">
        <v>496140</v>
      </c>
      <c r="AF267" s="4">
        <v>173479</v>
      </c>
      <c r="AG267" s="4">
        <v>61</v>
      </c>
      <c r="AH267" s="4">
        <v>1326198</v>
      </c>
      <c r="AI267" s="4">
        <v>752833</v>
      </c>
      <c r="AJ267" s="4"/>
      <c r="AK267" s="4"/>
      <c r="AL267" s="4"/>
      <c r="AM267">
        <v>36990.972228156599</v>
      </c>
      <c r="AN267">
        <v>7</v>
      </c>
      <c r="AO267">
        <v>5</v>
      </c>
      <c r="AP267">
        <v>0</v>
      </c>
      <c r="AQ267">
        <v>0</v>
      </c>
      <c r="AR267">
        <v>42140.505930710198</v>
      </c>
      <c r="AS267">
        <v>1</v>
      </c>
      <c r="AT267">
        <v>37799339.222000003</v>
      </c>
      <c r="AU267">
        <v>13544079.491</v>
      </c>
      <c r="AV267">
        <v>0.24444813584425104</v>
      </c>
      <c r="AW267">
        <v>0.34609363492824208</v>
      </c>
      <c r="AX267">
        <v>8.7589493664331927E-2</v>
      </c>
    </row>
    <row r="268" spans="1:50" x14ac:dyDescent="0.25">
      <c r="A268" s="2" t="s">
        <v>1134</v>
      </c>
      <c r="B268" s="3" t="s">
        <v>1135</v>
      </c>
      <c r="C268" s="2" t="s">
        <v>1136</v>
      </c>
      <c r="D268" s="2" t="s">
        <v>1137</v>
      </c>
      <c r="E268" s="4">
        <v>48406</v>
      </c>
      <c r="F268" s="4">
        <v>157267</v>
      </c>
      <c r="G268" s="4">
        <v>3469</v>
      </c>
      <c r="H268" s="4">
        <v>103.09</v>
      </c>
      <c r="I268" s="4">
        <v>25</v>
      </c>
      <c r="J268" s="4">
        <v>2407</v>
      </c>
      <c r="K268" s="4">
        <v>175116</v>
      </c>
      <c r="L268" s="4">
        <v>397010</v>
      </c>
      <c r="M268">
        <v>377348</v>
      </c>
      <c r="N268">
        <v>330286</v>
      </c>
      <c r="O268">
        <v>5.2105748539809302E-2</v>
      </c>
      <c r="P268">
        <v>0.202018856385072</v>
      </c>
      <c r="Q268" s="4">
        <v>2.2999999999999998</v>
      </c>
      <c r="R268" s="4">
        <v>2.4</v>
      </c>
      <c r="S268" s="4">
        <v>159662</v>
      </c>
      <c r="T268" s="4">
        <v>15454</v>
      </c>
      <c r="U268" s="4">
        <v>368169</v>
      </c>
      <c r="V268" s="4">
        <v>350460</v>
      </c>
      <c r="W268" s="4">
        <v>305956</v>
      </c>
      <c r="X268" s="4">
        <v>28841</v>
      </c>
      <c r="Y268" s="4">
        <v>26888</v>
      </c>
      <c r="Z268" s="4">
        <v>24330</v>
      </c>
      <c r="AA268" s="4">
        <v>104209414.44400001</v>
      </c>
      <c r="AB268" s="4">
        <v>108550.636</v>
      </c>
      <c r="AC268" s="4">
        <v>1</v>
      </c>
      <c r="AD268" s="4">
        <v>2</v>
      </c>
      <c r="AE268" s="4"/>
      <c r="AF268" s="4"/>
      <c r="AG268" s="4">
        <v>21</v>
      </c>
      <c r="AH268" s="4">
        <v>263938</v>
      </c>
      <c r="AI268" s="4">
        <v>162873</v>
      </c>
      <c r="AJ268" s="4">
        <v>2</v>
      </c>
      <c r="AK268" s="4"/>
      <c r="AL268" s="4"/>
      <c r="AM268">
        <v>26678.6519833401</v>
      </c>
      <c r="AN268">
        <v>8</v>
      </c>
      <c r="AO268">
        <v>5</v>
      </c>
      <c r="AP268">
        <v>0</v>
      </c>
      <c r="AQ268">
        <v>0</v>
      </c>
      <c r="AR268">
        <v>38406.512170527298</v>
      </c>
      <c r="AS268">
        <v>1</v>
      </c>
      <c r="AT268">
        <v>61500483.340000004</v>
      </c>
      <c r="AU268">
        <v>0</v>
      </c>
      <c r="AV268">
        <v>0.5901624499871756</v>
      </c>
      <c r="AW268">
        <v>1.0416586311242817E-3</v>
      </c>
      <c r="AX268">
        <v>0</v>
      </c>
    </row>
    <row r="269" spans="1:50" x14ac:dyDescent="0.25">
      <c r="A269" s="2" t="s">
        <v>1138</v>
      </c>
      <c r="B269" s="3" t="s">
        <v>1139</v>
      </c>
      <c r="C269" s="2" t="s">
        <v>1140</v>
      </c>
      <c r="D269" s="2" t="s">
        <v>1141</v>
      </c>
      <c r="E269" s="4">
        <v>57181</v>
      </c>
      <c r="F269" s="4">
        <v>200344</v>
      </c>
      <c r="G269" s="4">
        <v>3465</v>
      </c>
      <c r="H269" s="4">
        <v>97.73</v>
      </c>
      <c r="I269" s="4">
        <v>43</v>
      </c>
      <c r="J269" s="4">
        <v>5902</v>
      </c>
      <c r="K269" s="4">
        <v>645942</v>
      </c>
      <c r="L269" s="4">
        <v>962935</v>
      </c>
      <c r="M269">
        <v>906699</v>
      </c>
      <c r="N269">
        <v>871401</v>
      </c>
      <c r="O269">
        <v>6.2022788157922303E-2</v>
      </c>
      <c r="P269">
        <v>0.105042339864196</v>
      </c>
      <c r="Q269" s="4">
        <v>1.5</v>
      </c>
      <c r="R269" s="4">
        <v>4.4000000000000004</v>
      </c>
      <c r="S269" s="4">
        <v>471643</v>
      </c>
      <c r="T269" s="4">
        <v>174299</v>
      </c>
      <c r="U269" s="4">
        <v>695316</v>
      </c>
      <c r="V269" s="4">
        <v>638413</v>
      </c>
      <c r="W269" s="4">
        <v>619581</v>
      </c>
      <c r="X269" s="4">
        <v>267619</v>
      </c>
      <c r="Y269" s="4">
        <v>268286</v>
      </c>
      <c r="Z269" s="4">
        <v>251820</v>
      </c>
      <c r="AA269" s="4">
        <v>98067020.042999998</v>
      </c>
      <c r="AB269" s="4">
        <v>0</v>
      </c>
      <c r="AC269" s="4">
        <v>1</v>
      </c>
      <c r="AD269" s="4">
        <v>2</v>
      </c>
      <c r="AE269" s="4"/>
      <c r="AF269" s="4"/>
      <c r="AG269" s="4">
        <v>41</v>
      </c>
      <c r="AH269" s="4"/>
      <c r="AI269" s="4"/>
      <c r="AJ269" s="4"/>
      <c r="AK269" s="4"/>
      <c r="AL269" s="4"/>
      <c r="AM269">
        <v>28592.3703836022</v>
      </c>
      <c r="AN269">
        <v>5</v>
      </c>
      <c r="AO269">
        <v>5</v>
      </c>
      <c r="AP269">
        <v>0</v>
      </c>
      <c r="AQ269">
        <v>0</v>
      </c>
      <c r="AR269">
        <v>23186.238577687502</v>
      </c>
      <c r="AS269">
        <v>1</v>
      </c>
      <c r="AT269">
        <v>46228136.340999998</v>
      </c>
      <c r="AU269">
        <v>12983971.166999999</v>
      </c>
      <c r="AV269">
        <v>0.47139330144558372</v>
      </c>
      <c r="AW269">
        <v>0</v>
      </c>
      <c r="AX269">
        <v>0.13239895697153686</v>
      </c>
    </row>
    <row r="270" spans="1:50" x14ac:dyDescent="0.25">
      <c r="A270" s="2" t="s">
        <v>1142</v>
      </c>
      <c r="B270" s="3" t="s">
        <v>1143</v>
      </c>
      <c r="C270" s="2" t="s">
        <v>1144</v>
      </c>
      <c r="D270" s="2" t="s">
        <v>1145</v>
      </c>
      <c r="E270" s="4">
        <v>50378</v>
      </c>
      <c r="F270" s="4">
        <v>127920</v>
      </c>
      <c r="G270" s="4">
        <v>3450</v>
      </c>
      <c r="H270" s="4">
        <v>1274.58</v>
      </c>
      <c r="I270" s="4">
        <v>79</v>
      </c>
      <c r="J270" s="4">
        <v>3153</v>
      </c>
      <c r="K270" s="4">
        <v>188708</v>
      </c>
      <c r="L270" s="4">
        <v>401535</v>
      </c>
      <c r="M270">
        <v>382436</v>
      </c>
      <c r="N270">
        <v>360278</v>
      </c>
      <c r="O270">
        <v>4.9940382181593801E-2</v>
      </c>
      <c r="P270">
        <v>0.11451434725406499</v>
      </c>
      <c r="Q270" s="4">
        <v>2.1</v>
      </c>
      <c r="R270" s="4">
        <v>3</v>
      </c>
      <c r="S270" s="4">
        <v>155350</v>
      </c>
      <c r="T270" s="4">
        <v>33358</v>
      </c>
      <c r="U270" s="4">
        <v>329308</v>
      </c>
      <c r="V270" s="4">
        <v>321469</v>
      </c>
      <c r="W270" s="4">
        <v>296012</v>
      </c>
      <c r="X270" s="4">
        <v>72227</v>
      </c>
      <c r="Y270" s="4">
        <v>60967</v>
      </c>
      <c r="Z270" s="4">
        <v>64266</v>
      </c>
      <c r="AA270" s="4">
        <v>1271349360.8759999</v>
      </c>
      <c r="AB270" s="4">
        <v>387089103.48400003</v>
      </c>
      <c r="AC270" s="4">
        <v>0</v>
      </c>
      <c r="AD270" s="4">
        <v>18</v>
      </c>
      <c r="AE270" s="4">
        <v>125937</v>
      </c>
      <c r="AF270" s="4">
        <v>45365</v>
      </c>
      <c r="AG270" s="4">
        <v>61</v>
      </c>
      <c r="AH270" s="4">
        <v>275598</v>
      </c>
      <c r="AI270" s="4">
        <v>143343</v>
      </c>
      <c r="AJ270" s="4"/>
      <c r="AK270" s="4"/>
      <c r="AL270" s="4"/>
      <c r="AM270">
        <v>128925.46980544701</v>
      </c>
      <c r="AN270">
        <v>7</v>
      </c>
      <c r="AO270">
        <v>5</v>
      </c>
      <c r="AP270">
        <v>0</v>
      </c>
      <c r="AQ270">
        <v>0</v>
      </c>
      <c r="AR270">
        <v>61155.418537747602</v>
      </c>
      <c r="AS270">
        <v>7</v>
      </c>
      <c r="AT270">
        <v>34442317.807999998</v>
      </c>
      <c r="AU270">
        <v>0</v>
      </c>
      <c r="AV270">
        <v>2.709115123499032E-2</v>
      </c>
      <c r="AW270">
        <v>0.30447107254396494</v>
      </c>
      <c r="AX270">
        <v>0</v>
      </c>
    </row>
    <row r="271" spans="1:50" x14ac:dyDescent="0.25">
      <c r="A271" s="2" t="s">
        <v>1146</v>
      </c>
      <c r="B271" s="3" t="s">
        <v>1147</v>
      </c>
      <c r="C271" s="2" t="s">
        <v>1148</v>
      </c>
      <c r="D271" s="2" t="s">
        <v>1149</v>
      </c>
      <c r="E271" s="4">
        <v>37671</v>
      </c>
      <c r="F271" s="4">
        <v>110708</v>
      </c>
      <c r="G271" s="4">
        <v>3438</v>
      </c>
      <c r="H271" s="4">
        <v>74.52</v>
      </c>
      <c r="I271" s="4">
        <v>17</v>
      </c>
      <c r="J271" s="4">
        <v>887</v>
      </c>
      <c r="K271" s="4">
        <v>71182</v>
      </c>
      <c r="L271" s="4">
        <v>117823</v>
      </c>
      <c r="M271">
        <v>115184</v>
      </c>
      <c r="N271">
        <v>109874</v>
      </c>
      <c r="O271">
        <v>2.2911168217808E-2</v>
      </c>
      <c r="P271">
        <v>7.2346505997779295E-2</v>
      </c>
      <c r="Q271" s="4">
        <v>1.7</v>
      </c>
      <c r="R271" s="4">
        <v>1.1000000000000001</v>
      </c>
      <c r="S271" s="4">
        <v>58922</v>
      </c>
      <c r="T271" s="4">
        <v>12260</v>
      </c>
      <c r="U271" s="4">
        <v>97713</v>
      </c>
      <c r="V271" s="4">
        <v>91227</v>
      </c>
      <c r="W271" s="4">
        <v>84371</v>
      </c>
      <c r="X271" s="4">
        <v>20110</v>
      </c>
      <c r="Y271" s="4">
        <v>23957</v>
      </c>
      <c r="Z271" s="4">
        <v>25503</v>
      </c>
      <c r="AA271" s="4">
        <v>73613530.039000005</v>
      </c>
      <c r="AB271" s="4">
        <v>50061798.976000004</v>
      </c>
      <c r="AC271" s="4">
        <v>1</v>
      </c>
      <c r="AD271" s="4">
        <v>1</v>
      </c>
      <c r="AE271" s="4"/>
      <c r="AF271" s="4"/>
      <c r="AG271" s="4">
        <v>16</v>
      </c>
      <c r="AH271" s="4"/>
      <c r="AI271" s="4"/>
      <c r="AJ271" s="4"/>
      <c r="AK271" s="4"/>
      <c r="AL271" s="4"/>
      <c r="AM271">
        <v>17197.724683537999</v>
      </c>
      <c r="AN271">
        <v>1</v>
      </c>
      <c r="AO271">
        <v>5</v>
      </c>
      <c r="AP271">
        <v>0</v>
      </c>
      <c r="AQ271">
        <v>0</v>
      </c>
      <c r="AR271">
        <v>31348.984327849899</v>
      </c>
      <c r="AS271">
        <v>1</v>
      </c>
      <c r="AT271">
        <v>37416724.566</v>
      </c>
      <c r="AU271">
        <v>0</v>
      </c>
      <c r="AV271">
        <v>0.50828597061133796</v>
      </c>
      <c r="AW271">
        <v>0.68006246880807864</v>
      </c>
      <c r="AX271">
        <v>0</v>
      </c>
    </row>
    <row r="272" spans="1:50" x14ac:dyDescent="0.25">
      <c r="A272" s="2" t="s">
        <v>1150</v>
      </c>
      <c r="B272" s="3" t="s">
        <v>1151</v>
      </c>
      <c r="C272" s="2" t="s">
        <v>1152</v>
      </c>
      <c r="D272" s="2" t="s">
        <v>1153</v>
      </c>
      <c r="E272" s="4">
        <v>32360</v>
      </c>
      <c r="F272" s="4">
        <v>84575</v>
      </c>
      <c r="G272" s="4">
        <v>3432</v>
      </c>
      <c r="H272" s="4">
        <v>956.19</v>
      </c>
      <c r="I272" s="4">
        <v>68</v>
      </c>
      <c r="J272" s="4">
        <v>1928</v>
      </c>
      <c r="K272" s="4">
        <v>116428</v>
      </c>
      <c r="L272" s="4">
        <v>227663</v>
      </c>
      <c r="M272">
        <v>228606</v>
      </c>
      <c r="N272">
        <v>222202</v>
      </c>
      <c r="O272">
        <v>-4.1250010935845998E-3</v>
      </c>
      <c r="P272">
        <v>2.4576736483020101E-2</v>
      </c>
      <c r="Q272" s="4">
        <v>2</v>
      </c>
      <c r="R272" s="4">
        <v>2.7</v>
      </c>
      <c r="S272" s="4">
        <v>110151</v>
      </c>
      <c r="T272" s="4">
        <v>6277</v>
      </c>
      <c r="U272" s="4">
        <v>212928</v>
      </c>
      <c r="V272" s="4">
        <v>212788</v>
      </c>
      <c r="W272" s="4">
        <v>206234</v>
      </c>
      <c r="X272" s="4">
        <v>14735</v>
      </c>
      <c r="Y272" s="4">
        <v>15818</v>
      </c>
      <c r="Z272" s="4">
        <v>15968</v>
      </c>
      <c r="AA272" s="4">
        <v>956690105.75399995</v>
      </c>
      <c r="AB272" s="4">
        <v>716312392.50399995</v>
      </c>
      <c r="AC272" s="4">
        <v>0</v>
      </c>
      <c r="AD272" s="4">
        <v>29</v>
      </c>
      <c r="AE272" s="4">
        <v>100614</v>
      </c>
      <c r="AF272" s="4">
        <v>47618</v>
      </c>
      <c r="AG272" s="4">
        <v>39</v>
      </c>
      <c r="AH272" s="4">
        <v>127049</v>
      </c>
      <c r="AI272" s="4">
        <v>68810</v>
      </c>
      <c r="AJ272" s="4"/>
      <c r="AK272" s="4"/>
      <c r="AL272" s="4"/>
      <c r="AM272">
        <v>38376.017713292596</v>
      </c>
      <c r="AN272">
        <v>1</v>
      </c>
      <c r="AO272">
        <v>5</v>
      </c>
      <c r="AP272">
        <v>0</v>
      </c>
      <c r="AQ272">
        <v>0</v>
      </c>
      <c r="AR272">
        <v>69689.928349831898</v>
      </c>
      <c r="AS272">
        <v>1</v>
      </c>
      <c r="AT272">
        <v>7284997.9649999999</v>
      </c>
      <c r="AU272">
        <v>2331246.6490000002</v>
      </c>
      <c r="AV272">
        <v>7.6147938827677598E-3</v>
      </c>
      <c r="AW272">
        <v>0.74874025370989894</v>
      </c>
      <c r="AX272">
        <v>2.4367834839920974E-3</v>
      </c>
    </row>
    <row r="273" spans="1:50" x14ac:dyDescent="0.25">
      <c r="A273" s="2" t="s">
        <v>1154</v>
      </c>
      <c r="B273" s="3" t="s">
        <v>1155</v>
      </c>
      <c r="C273" s="2" t="s">
        <v>1156</v>
      </c>
      <c r="D273" s="2" t="s">
        <v>1157</v>
      </c>
      <c r="E273" s="4">
        <v>49952</v>
      </c>
      <c r="F273" s="4">
        <v>204083</v>
      </c>
      <c r="G273" s="4">
        <v>3414</v>
      </c>
      <c r="H273" s="4">
        <v>664.77</v>
      </c>
      <c r="I273" s="4">
        <v>414</v>
      </c>
      <c r="J273" s="4">
        <v>26658</v>
      </c>
      <c r="K273" s="4">
        <v>1093287</v>
      </c>
      <c r="L273" s="4">
        <v>3215284</v>
      </c>
      <c r="M273">
        <v>3311887</v>
      </c>
      <c r="N273">
        <v>2999228</v>
      </c>
      <c r="O273">
        <v>-2.9168567647386501E-2</v>
      </c>
      <c r="P273">
        <v>7.2037204240557901E-2</v>
      </c>
      <c r="Q273" s="4">
        <v>2.9</v>
      </c>
      <c r="R273" s="4">
        <v>14.8</v>
      </c>
      <c r="S273" s="4">
        <v>896253</v>
      </c>
      <c r="T273" s="4">
        <v>197034</v>
      </c>
      <c r="U273" s="4">
        <v>2714132</v>
      </c>
      <c r="V273" s="4">
        <v>2799077</v>
      </c>
      <c r="W273" s="4">
        <v>2546872</v>
      </c>
      <c r="X273" s="4">
        <v>501152</v>
      </c>
      <c r="Y273" s="4">
        <v>512810</v>
      </c>
      <c r="Z273" s="4">
        <v>452356</v>
      </c>
      <c r="AA273" s="4">
        <v>668923477.19299996</v>
      </c>
      <c r="AB273" s="4">
        <v>0</v>
      </c>
      <c r="AC273" s="4">
        <v>0</v>
      </c>
      <c r="AD273" s="4">
        <v>132</v>
      </c>
      <c r="AE273" s="4">
        <v>1095894</v>
      </c>
      <c r="AF273" s="4">
        <v>259868</v>
      </c>
      <c r="AG273" s="4">
        <v>277</v>
      </c>
      <c r="AH273" s="4">
        <v>1951837</v>
      </c>
      <c r="AI273" s="4">
        <v>821226</v>
      </c>
      <c r="AJ273" s="4">
        <v>5</v>
      </c>
      <c r="AK273" s="4">
        <v>167553</v>
      </c>
      <c r="AL273" s="4">
        <v>12193</v>
      </c>
      <c r="AM273">
        <v>67732.683596977498</v>
      </c>
      <c r="AN273">
        <v>8</v>
      </c>
      <c r="AO273">
        <v>5</v>
      </c>
      <c r="AP273">
        <v>0</v>
      </c>
      <c r="AQ273">
        <v>1</v>
      </c>
      <c r="AR273">
        <v>5530.9244701495099</v>
      </c>
      <c r="AS273">
        <v>5</v>
      </c>
      <c r="AT273">
        <v>33656048.339000002</v>
      </c>
      <c r="AU273">
        <v>150335113.831</v>
      </c>
      <c r="AV273">
        <v>5.0313749608895023E-2</v>
      </c>
      <c r="AW273">
        <v>0</v>
      </c>
      <c r="AX273">
        <v>0.22474187101617429</v>
      </c>
    </row>
    <row r="274" spans="1:50" x14ac:dyDescent="0.25">
      <c r="A274" s="2" t="s">
        <v>1158</v>
      </c>
      <c r="B274" s="3" t="s">
        <v>1159</v>
      </c>
      <c r="C274" s="2" t="s">
        <v>1160</v>
      </c>
      <c r="D274" s="2" t="s">
        <v>1161</v>
      </c>
      <c r="E274" s="4">
        <v>39591</v>
      </c>
      <c r="F274" s="4">
        <v>79207</v>
      </c>
      <c r="G274" s="4">
        <v>3405</v>
      </c>
      <c r="H274" s="4">
        <v>108.73</v>
      </c>
      <c r="I274" s="4">
        <v>29</v>
      </c>
      <c r="J274" s="4">
        <v>1220</v>
      </c>
      <c r="K274" s="4">
        <v>77673</v>
      </c>
      <c r="L274" s="4">
        <v>165157</v>
      </c>
      <c r="M274">
        <v>155009</v>
      </c>
      <c r="N274">
        <v>143970</v>
      </c>
      <c r="O274">
        <v>6.54671664225948E-2</v>
      </c>
      <c r="P274">
        <v>0.147162603320136</v>
      </c>
      <c r="Q274" s="4">
        <v>2.1</v>
      </c>
      <c r="R274" s="4">
        <v>2</v>
      </c>
      <c r="S274" s="4">
        <v>66747</v>
      </c>
      <c r="T274" s="4">
        <v>10926</v>
      </c>
      <c r="U274" s="4">
        <v>131638</v>
      </c>
      <c r="V274" s="4">
        <v>118914</v>
      </c>
      <c r="W274" s="4">
        <v>110292</v>
      </c>
      <c r="X274" s="4">
        <v>33519</v>
      </c>
      <c r="Y274" s="4">
        <v>36095</v>
      </c>
      <c r="Z274" s="4">
        <v>33678</v>
      </c>
      <c r="AA274" s="4">
        <v>111338206.419</v>
      </c>
      <c r="AB274" s="4">
        <v>0</v>
      </c>
      <c r="AC274" s="4">
        <v>1</v>
      </c>
      <c r="AD274" s="4">
        <v>4</v>
      </c>
      <c r="AE274" s="4">
        <v>19884</v>
      </c>
      <c r="AF274" s="4"/>
      <c r="AG274" s="4">
        <v>25</v>
      </c>
      <c r="AH274" s="4">
        <v>145273</v>
      </c>
      <c r="AI274" s="4"/>
      <c r="AJ274" s="4"/>
      <c r="AK274" s="4"/>
      <c r="AL274" s="4"/>
      <c r="AM274">
        <v>19133.322821747399</v>
      </c>
      <c r="AN274">
        <v>2</v>
      </c>
      <c r="AO274">
        <v>5</v>
      </c>
      <c r="AP274">
        <v>0</v>
      </c>
      <c r="AQ274">
        <v>0</v>
      </c>
      <c r="AR274">
        <v>44204.683520484803</v>
      </c>
      <c r="AS274">
        <v>1</v>
      </c>
      <c r="AT274">
        <v>26964794.806000002</v>
      </c>
      <c r="AU274">
        <v>25826493.289999999</v>
      </c>
      <c r="AV274">
        <v>0.24218815511113198</v>
      </c>
      <c r="AW274">
        <v>0</v>
      </c>
      <c r="AX274">
        <v>0.23196433749621348</v>
      </c>
    </row>
    <row r="275" spans="1:50" x14ac:dyDescent="0.25">
      <c r="A275" s="2" t="s">
        <v>1162</v>
      </c>
      <c r="B275" s="3" t="s">
        <v>1163</v>
      </c>
      <c r="C275" s="2" t="s">
        <v>1164</v>
      </c>
      <c r="D275" s="2" t="s">
        <v>1165</v>
      </c>
      <c r="E275" s="4">
        <v>31894</v>
      </c>
      <c r="F275" s="4">
        <v>92371</v>
      </c>
      <c r="G275" s="4">
        <v>3395</v>
      </c>
      <c r="H275" s="4">
        <v>970.78</v>
      </c>
      <c r="I275" s="4">
        <v>129</v>
      </c>
      <c r="J275" s="4">
        <v>3690</v>
      </c>
      <c r="K275" s="4">
        <v>245913</v>
      </c>
      <c r="L275" s="4">
        <v>843430</v>
      </c>
      <c r="M275">
        <v>820213</v>
      </c>
      <c r="N275">
        <v>740130</v>
      </c>
      <c r="O275">
        <v>2.8306061961953701E-2</v>
      </c>
      <c r="P275">
        <v>0.13957007552727199</v>
      </c>
      <c r="Q275" s="4">
        <v>3.4</v>
      </c>
      <c r="R275" s="4">
        <v>8.9</v>
      </c>
      <c r="S275" s="4">
        <v>232408</v>
      </c>
      <c r="T275" s="4">
        <v>13505</v>
      </c>
      <c r="U275" s="4">
        <v>809606</v>
      </c>
      <c r="V275" s="4">
        <v>786149</v>
      </c>
      <c r="W275" s="4">
        <v>707528</v>
      </c>
      <c r="X275" s="4">
        <v>33824</v>
      </c>
      <c r="Y275" s="4">
        <v>34064</v>
      </c>
      <c r="Z275" s="4">
        <v>32602</v>
      </c>
      <c r="AA275" s="4">
        <v>970700947.50699997</v>
      </c>
      <c r="AB275" s="4">
        <v>684597507.81200004</v>
      </c>
      <c r="AC275" s="4">
        <v>0</v>
      </c>
      <c r="AD275" s="4">
        <v>70</v>
      </c>
      <c r="AE275" s="4">
        <v>533254</v>
      </c>
      <c r="AF275" s="4">
        <v>134082</v>
      </c>
      <c r="AG275" s="4">
        <v>57</v>
      </c>
      <c r="AH275" s="4"/>
      <c r="AI275" s="4"/>
      <c r="AJ275" s="4">
        <v>2</v>
      </c>
      <c r="AK275" s="4"/>
      <c r="AL275" s="4"/>
      <c r="AM275">
        <v>99340.477514831495</v>
      </c>
      <c r="AN275">
        <v>5</v>
      </c>
      <c r="AO275">
        <v>5</v>
      </c>
      <c r="AP275">
        <v>0</v>
      </c>
      <c r="AQ275">
        <v>0</v>
      </c>
      <c r="AR275">
        <v>54241.1155134125</v>
      </c>
      <c r="AS275">
        <v>4</v>
      </c>
      <c r="AT275">
        <v>19625826.848000001</v>
      </c>
      <c r="AU275">
        <v>0</v>
      </c>
      <c r="AV275">
        <v>2.0218200979821827E-2</v>
      </c>
      <c r="AW275">
        <v>0.70526098647602609</v>
      </c>
      <c r="AX275">
        <v>0</v>
      </c>
    </row>
    <row r="276" spans="1:50" x14ac:dyDescent="0.25">
      <c r="A276" s="2" t="s">
        <v>1168</v>
      </c>
      <c r="B276" s="3" t="s">
        <v>1169</v>
      </c>
      <c r="C276" s="2" t="s">
        <v>1170</v>
      </c>
      <c r="D276" s="2" t="s">
        <v>1171</v>
      </c>
      <c r="E276" s="4">
        <v>26965</v>
      </c>
      <c r="F276" s="4">
        <v>96613</v>
      </c>
      <c r="G276" s="4">
        <v>3322</v>
      </c>
      <c r="H276" s="4">
        <v>623.97</v>
      </c>
      <c r="I276" s="4">
        <v>112</v>
      </c>
      <c r="J276" s="4">
        <v>4761</v>
      </c>
      <c r="K276" s="4">
        <v>146777</v>
      </c>
      <c r="L276" s="4">
        <v>411265</v>
      </c>
      <c r="M276">
        <v>424785</v>
      </c>
      <c r="N276">
        <v>427317</v>
      </c>
      <c r="O276">
        <v>-3.1827865861553499E-2</v>
      </c>
      <c r="P276">
        <v>-3.7564618304443798E-2</v>
      </c>
      <c r="Q276" s="4">
        <v>2.8</v>
      </c>
      <c r="R276" s="4">
        <v>4.3</v>
      </c>
      <c r="S276" s="4">
        <v>140711</v>
      </c>
      <c r="T276" s="4">
        <v>6066</v>
      </c>
      <c r="U276" s="4">
        <v>389797</v>
      </c>
      <c r="V276" s="4">
        <v>398000</v>
      </c>
      <c r="W276" s="4">
        <v>404359</v>
      </c>
      <c r="X276" s="4">
        <v>21468</v>
      </c>
      <c r="Y276" s="4">
        <v>26785</v>
      </c>
      <c r="Z276" s="4">
        <v>22958</v>
      </c>
      <c r="AA276" s="4">
        <v>625655508.96500003</v>
      </c>
      <c r="AB276" s="4">
        <v>624674831.04999995</v>
      </c>
      <c r="AC276" s="4">
        <v>0</v>
      </c>
      <c r="AD276" s="4">
        <v>45</v>
      </c>
      <c r="AE276" s="4"/>
      <c r="AF276" s="4"/>
      <c r="AG276" s="4">
        <v>66</v>
      </c>
      <c r="AH276" s="4"/>
      <c r="AI276" s="4"/>
      <c r="AJ276" s="4">
        <v>1</v>
      </c>
      <c r="AK276" s="4"/>
      <c r="AL276" s="4"/>
      <c r="AM276">
        <v>42553.317199936901</v>
      </c>
      <c r="AN276">
        <v>6</v>
      </c>
      <c r="AO276">
        <v>5</v>
      </c>
      <c r="AP276">
        <v>0</v>
      </c>
      <c r="AQ276">
        <v>0</v>
      </c>
      <c r="AR276">
        <v>53714.586200601298</v>
      </c>
      <c r="AS276">
        <v>4</v>
      </c>
      <c r="AT276">
        <v>15110125.022</v>
      </c>
      <c r="AU276">
        <v>0</v>
      </c>
      <c r="AV276">
        <v>2.4150870256055366E-2</v>
      </c>
      <c r="AW276">
        <v>0.99843255929029961</v>
      </c>
      <c r="AX276">
        <v>0</v>
      </c>
    </row>
    <row r="277" spans="1:50" x14ac:dyDescent="0.25">
      <c r="A277" s="2" t="s">
        <v>1172</v>
      </c>
      <c r="B277" s="3" t="s">
        <v>1173</v>
      </c>
      <c r="C277" s="2" t="s">
        <v>1174</v>
      </c>
      <c r="D277" s="2" t="s">
        <v>1175</v>
      </c>
      <c r="E277" s="4">
        <v>50745</v>
      </c>
      <c r="F277" s="4">
        <v>158984</v>
      </c>
      <c r="G277" s="4">
        <v>3318</v>
      </c>
      <c r="H277" s="4">
        <v>78.87</v>
      </c>
      <c r="I277" s="4">
        <v>22</v>
      </c>
      <c r="J277" s="4">
        <v>1553</v>
      </c>
      <c r="K277" s="4">
        <v>130501</v>
      </c>
      <c r="L277" s="4">
        <v>246172</v>
      </c>
      <c r="M277">
        <v>249769</v>
      </c>
      <c r="N277">
        <v>234598</v>
      </c>
      <c r="O277">
        <v>-1.44013068074901E-2</v>
      </c>
      <c r="P277">
        <v>4.9335458955319197E-2</v>
      </c>
      <c r="Q277" s="4">
        <v>1.9</v>
      </c>
      <c r="R277" s="4">
        <v>1.5</v>
      </c>
      <c r="S277" s="4">
        <v>92880</v>
      </c>
      <c r="T277" s="4">
        <v>37621</v>
      </c>
      <c r="U277" s="4">
        <v>167208</v>
      </c>
      <c r="V277" s="4">
        <v>171552</v>
      </c>
      <c r="W277" s="4">
        <v>155881</v>
      </c>
      <c r="X277" s="4">
        <v>78964</v>
      </c>
      <c r="Y277" s="4">
        <v>78217</v>
      </c>
      <c r="Z277" s="4">
        <v>78717</v>
      </c>
      <c r="AA277" s="4">
        <v>78128742.166999996</v>
      </c>
      <c r="AB277" s="4">
        <v>0</v>
      </c>
      <c r="AC277" s="4">
        <v>1</v>
      </c>
      <c r="AD277" s="4"/>
      <c r="AE277" s="4"/>
      <c r="AF277" s="4"/>
      <c r="AG277" s="4">
        <v>22</v>
      </c>
      <c r="AH277" s="4">
        <v>246172</v>
      </c>
      <c r="AI277" s="4">
        <v>130501</v>
      </c>
      <c r="AJ277" s="4"/>
      <c r="AK277" s="4"/>
      <c r="AL277" s="4"/>
      <c r="AM277">
        <v>21614.1614946439</v>
      </c>
      <c r="AN277">
        <v>3</v>
      </c>
      <c r="AO277">
        <v>5</v>
      </c>
      <c r="AP277">
        <v>0</v>
      </c>
      <c r="AQ277">
        <v>0</v>
      </c>
      <c r="AR277">
        <v>23390.046259898299</v>
      </c>
      <c r="AS277">
        <v>1</v>
      </c>
      <c r="AT277">
        <v>50805210.901000001</v>
      </c>
      <c r="AU277">
        <v>0</v>
      </c>
      <c r="AV277">
        <v>0.65027555150451533</v>
      </c>
      <c r="AW277">
        <v>0</v>
      </c>
      <c r="AX277">
        <v>0</v>
      </c>
    </row>
    <row r="278" spans="1:50" x14ac:dyDescent="0.25">
      <c r="A278" s="2" t="s">
        <v>1176</v>
      </c>
      <c r="B278" s="3" t="s">
        <v>1177</v>
      </c>
      <c r="C278" s="2" t="s">
        <v>1178</v>
      </c>
      <c r="D278" s="2" t="s">
        <v>1179</v>
      </c>
      <c r="E278" s="4">
        <v>29641</v>
      </c>
      <c r="F278" s="4">
        <v>215269</v>
      </c>
      <c r="G278" s="4">
        <v>3288</v>
      </c>
      <c r="H278" s="4">
        <v>1112.04</v>
      </c>
      <c r="I278" s="4">
        <v>82</v>
      </c>
      <c r="J278" s="4">
        <v>4011</v>
      </c>
      <c r="K278" s="4">
        <v>229930</v>
      </c>
      <c r="L278" s="4">
        <v>672022</v>
      </c>
      <c r="M278">
        <v>635334</v>
      </c>
      <c r="N278">
        <v>502996</v>
      </c>
      <c r="O278">
        <v>5.7746004463793903E-2</v>
      </c>
      <c r="P278">
        <v>0.33603845756228701</v>
      </c>
      <c r="Q278" s="4">
        <v>2.9</v>
      </c>
      <c r="R278" s="4">
        <v>3.1</v>
      </c>
      <c r="S278" s="4">
        <v>210704</v>
      </c>
      <c r="T278" s="4">
        <v>19226</v>
      </c>
      <c r="U278" s="4">
        <v>631582</v>
      </c>
      <c r="V278" s="4">
        <v>599961</v>
      </c>
      <c r="W278" s="4">
        <v>479409</v>
      </c>
      <c r="X278" s="4">
        <v>40440</v>
      </c>
      <c r="Y278" s="4">
        <v>35373</v>
      </c>
      <c r="Z278" s="4">
        <v>23587</v>
      </c>
      <c r="AA278" s="4">
        <v>1112443525.0150001</v>
      </c>
      <c r="AB278" s="4">
        <v>462975749.40899998</v>
      </c>
      <c r="AC278" s="4">
        <v>0</v>
      </c>
      <c r="AD278" s="4">
        <v>14</v>
      </c>
      <c r="AE278" s="4"/>
      <c r="AF278" s="4"/>
      <c r="AG278" s="4">
        <v>59</v>
      </c>
      <c r="AH278" s="4"/>
      <c r="AI278" s="4"/>
      <c r="AJ278" s="4"/>
      <c r="AK278" s="4"/>
      <c r="AL278" s="4"/>
      <c r="AM278">
        <v>115110.967346469</v>
      </c>
      <c r="AN278">
        <v>15</v>
      </c>
      <c r="AO278">
        <v>5</v>
      </c>
      <c r="AP278">
        <v>0</v>
      </c>
      <c r="AQ278">
        <v>0</v>
      </c>
      <c r="AR278">
        <v>37479.332273396103</v>
      </c>
      <c r="AS278">
        <v>9</v>
      </c>
      <c r="AT278">
        <v>56059785.824000001</v>
      </c>
      <c r="AU278">
        <v>0</v>
      </c>
      <c r="AV278">
        <v>5.0393376889172052E-2</v>
      </c>
      <c r="AW278">
        <v>0.41617910392597884</v>
      </c>
      <c r="AX278">
        <v>0</v>
      </c>
    </row>
    <row r="279" spans="1:50" x14ac:dyDescent="0.25">
      <c r="A279" s="2" t="s">
        <v>1180</v>
      </c>
      <c r="B279" s="3" t="s">
        <v>1181</v>
      </c>
      <c r="C279" s="2" t="s">
        <v>1182</v>
      </c>
      <c r="D279" s="2" t="s">
        <v>1183</v>
      </c>
      <c r="E279" s="4">
        <v>27288</v>
      </c>
      <c r="F279" s="4">
        <v>143610</v>
      </c>
      <c r="G279" s="4">
        <v>3256</v>
      </c>
      <c r="H279" s="4">
        <v>1167.79</v>
      </c>
      <c r="I279" s="4">
        <v>81</v>
      </c>
      <c r="J279" s="4">
        <v>3189</v>
      </c>
      <c r="K279" s="4">
        <v>202843</v>
      </c>
      <c r="L279" s="4">
        <v>386715</v>
      </c>
      <c r="M279">
        <v>409397</v>
      </c>
      <c r="N279">
        <v>331736</v>
      </c>
      <c r="O279">
        <v>-5.5403434807778297E-2</v>
      </c>
      <c r="P279">
        <v>0.16573118383292701</v>
      </c>
      <c r="Q279" s="4">
        <v>1.9</v>
      </c>
      <c r="R279" s="4">
        <v>2.6</v>
      </c>
      <c r="S279" s="4">
        <v>174470</v>
      </c>
      <c r="T279" s="4">
        <v>28373</v>
      </c>
      <c r="U279" s="4">
        <v>343674</v>
      </c>
      <c r="V279" s="4">
        <v>359669</v>
      </c>
      <c r="W279" s="4">
        <v>298064</v>
      </c>
      <c r="X279" s="4">
        <v>43041</v>
      </c>
      <c r="Y279" s="4">
        <v>49728</v>
      </c>
      <c r="Z279" s="4">
        <v>33672</v>
      </c>
      <c r="AA279" s="4">
        <v>1166111625.2090001</v>
      </c>
      <c r="AB279" s="4">
        <v>696790336.69000006</v>
      </c>
      <c r="AC279" s="4">
        <v>0</v>
      </c>
      <c r="AD279" s="4">
        <v>11</v>
      </c>
      <c r="AE279" s="4">
        <v>30673</v>
      </c>
      <c r="AF279" s="4">
        <v>10667</v>
      </c>
      <c r="AG279" s="4">
        <v>70</v>
      </c>
      <c r="AH279" s="4">
        <v>356042</v>
      </c>
      <c r="AI279" s="4">
        <v>192176</v>
      </c>
      <c r="AJ279" s="4"/>
      <c r="AK279" s="4"/>
      <c r="AL279" s="4"/>
      <c r="AM279">
        <v>71859.489243901102</v>
      </c>
      <c r="AN279">
        <v>4</v>
      </c>
      <c r="AO279">
        <v>5</v>
      </c>
      <c r="AP279">
        <v>0</v>
      </c>
      <c r="AQ279">
        <v>0</v>
      </c>
      <c r="AR279">
        <v>46431.004577179003</v>
      </c>
      <c r="AS279">
        <v>2</v>
      </c>
      <c r="AT279">
        <v>8912253.9739999995</v>
      </c>
      <c r="AU279">
        <v>0</v>
      </c>
      <c r="AV279">
        <v>7.6427108531764033E-3</v>
      </c>
      <c r="AW279">
        <v>0.59753313630255211</v>
      </c>
      <c r="AX279">
        <v>0</v>
      </c>
    </row>
    <row r="280" spans="1:50" x14ac:dyDescent="0.25">
      <c r="A280" s="2" t="s">
        <v>1184</v>
      </c>
      <c r="B280" s="3" t="s">
        <v>1185</v>
      </c>
      <c r="C280" s="2" t="s">
        <v>1186</v>
      </c>
      <c r="D280" s="2" t="s">
        <v>1187</v>
      </c>
      <c r="E280" s="4">
        <v>44596</v>
      </c>
      <c r="F280" s="4">
        <v>156021</v>
      </c>
      <c r="G280" s="4">
        <v>3256</v>
      </c>
      <c r="H280" s="4">
        <v>188.24</v>
      </c>
      <c r="I280" s="4">
        <v>59</v>
      </c>
      <c r="J280" s="4">
        <v>6045</v>
      </c>
      <c r="K280" s="4">
        <v>564259</v>
      </c>
      <c r="L280" s="4">
        <v>1338886</v>
      </c>
      <c r="M280">
        <v>1277928</v>
      </c>
      <c r="N280">
        <v>1035804</v>
      </c>
      <c r="O280">
        <v>4.7700652931933499E-2</v>
      </c>
      <c r="P280">
        <v>0.29260555085711198</v>
      </c>
      <c r="Q280" s="4">
        <v>2.4</v>
      </c>
      <c r="R280" s="4">
        <v>7.5</v>
      </c>
      <c r="S280" s="4">
        <v>509507</v>
      </c>
      <c r="T280" s="4">
        <v>54752</v>
      </c>
      <c r="U280" s="4">
        <v>1202932</v>
      </c>
      <c r="V280" s="4">
        <v>1145815</v>
      </c>
      <c r="W280" s="4">
        <v>923084</v>
      </c>
      <c r="X280" s="4">
        <v>135954</v>
      </c>
      <c r="Y280" s="4">
        <v>132113</v>
      </c>
      <c r="Z280" s="4">
        <v>112720</v>
      </c>
      <c r="AA280" s="4">
        <v>187426006.96200001</v>
      </c>
      <c r="AB280" s="4">
        <v>0</v>
      </c>
      <c r="AC280" s="4">
        <v>1</v>
      </c>
      <c r="AD280" s="4"/>
      <c r="AE280" s="4"/>
      <c r="AF280" s="4"/>
      <c r="AG280" s="4">
        <v>41</v>
      </c>
      <c r="AH280" s="4">
        <v>1017733</v>
      </c>
      <c r="AI280" s="4">
        <v>481252</v>
      </c>
      <c r="AJ280" s="4"/>
      <c r="AK280" s="4"/>
      <c r="AL280" s="4"/>
      <c r="AM280">
        <v>48057.939574288903</v>
      </c>
      <c r="AN280">
        <v>7</v>
      </c>
      <c r="AO280">
        <v>5</v>
      </c>
      <c r="AP280">
        <v>0</v>
      </c>
      <c r="AQ280">
        <v>0</v>
      </c>
      <c r="AR280">
        <v>31660.477341463698</v>
      </c>
      <c r="AS280">
        <v>1</v>
      </c>
      <c r="AT280">
        <v>48727332.531000003</v>
      </c>
      <c r="AU280">
        <v>2507045.5090000001</v>
      </c>
      <c r="AV280">
        <v>0.25998170329093817</v>
      </c>
      <c r="AW280">
        <v>0</v>
      </c>
      <c r="AX280">
        <v>1.3376188020205196E-2</v>
      </c>
    </row>
    <row r="281" spans="1:50" ht="14.25" customHeight="1" x14ac:dyDescent="0.25">
      <c r="A281" s="2" t="s">
        <v>1188</v>
      </c>
      <c r="B281" s="3" t="s">
        <v>1189</v>
      </c>
      <c r="C281" s="2" t="s">
        <v>1190</v>
      </c>
      <c r="D281" s="2" t="s">
        <v>1191</v>
      </c>
      <c r="E281" s="4">
        <v>27507</v>
      </c>
      <c r="F281" s="4">
        <v>87775</v>
      </c>
      <c r="G281" s="4">
        <v>3234</v>
      </c>
      <c r="H281" s="4">
        <v>590.41999999999996</v>
      </c>
      <c r="I281" s="4">
        <v>45</v>
      </c>
      <c r="J281" s="4">
        <v>1902</v>
      </c>
      <c r="K281" s="4">
        <v>82644</v>
      </c>
      <c r="L281" s="4">
        <v>322741</v>
      </c>
      <c r="M281">
        <v>312768</v>
      </c>
      <c r="N281">
        <v>317242</v>
      </c>
      <c r="O281">
        <v>3.1886254348270998E-2</v>
      </c>
      <c r="P281">
        <v>1.7333770433927399E-2</v>
      </c>
      <c r="Q281" s="4">
        <v>3.9</v>
      </c>
      <c r="R281" s="4">
        <v>3.7</v>
      </c>
      <c r="S281" s="4">
        <v>76999</v>
      </c>
      <c r="T281" s="4">
        <v>5645</v>
      </c>
      <c r="U281" s="4">
        <v>302444</v>
      </c>
      <c r="V281" s="4">
        <v>298756</v>
      </c>
      <c r="W281" s="4">
        <v>303393</v>
      </c>
      <c r="X281" s="4">
        <v>20297</v>
      </c>
      <c r="Y281" s="4">
        <v>14012</v>
      </c>
      <c r="Z281" s="4">
        <v>13849</v>
      </c>
      <c r="AA281" s="4">
        <v>591684085.14300001</v>
      </c>
      <c r="AB281" s="4">
        <v>137468.03200000001</v>
      </c>
      <c r="AC281" s="4">
        <v>0</v>
      </c>
      <c r="AD281" s="4">
        <v>17</v>
      </c>
      <c r="AE281" s="4">
        <v>73560</v>
      </c>
      <c r="AF281" s="4">
        <v>20941</v>
      </c>
      <c r="AG281" s="4">
        <v>27</v>
      </c>
      <c r="AH281" s="4"/>
      <c r="AI281" s="4"/>
      <c r="AJ281" s="4">
        <v>1</v>
      </c>
      <c r="AK281" s="4"/>
      <c r="AL281" s="4"/>
      <c r="AM281">
        <v>55709.1645958566</v>
      </c>
      <c r="AN281">
        <v>2</v>
      </c>
      <c r="AO281">
        <v>5</v>
      </c>
      <c r="AP281">
        <v>0</v>
      </c>
      <c r="AQ281">
        <v>0</v>
      </c>
      <c r="AR281">
        <v>80568.147738139305</v>
      </c>
      <c r="AS281">
        <v>2</v>
      </c>
      <c r="AT281">
        <v>12038052.499</v>
      </c>
      <c r="AU281">
        <v>0</v>
      </c>
      <c r="AV281">
        <v>2.0345405261475991E-2</v>
      </c>
      <c r="AW281">
        <v>2.3233349595126648E-4</v>
      </c>
      <c r="AX281">
        <v>0</v>
      </c>
    </row>
    <row r="282" spans="1:50" x14ac:dyDescent="0.25">
      <c r="A282" s="2" t="s">
        <v>1192</v>
      </c>
      <c r="B282" s="3" t="s">
        <v>1193</v>
      </c>
      <c r="C282" s="2" t="s">
        <v>1194</v>
      </c>
      <c r="D282" s="2" t="s">
        <v>1195</v>
      </c>
      <c r="E282" s="4">
        <v>79887</v>
      </c>
      <c r="F282" s="4">
        <v>157584</v>
      </c>
      <c r="G282" s="4">
        <v>3220</v>
      </c>
      <c r="H282" s="4">
        <v>77.430000000000007</v>
      </c>
      <c r="I282" s="4">
        <v>36</v>
      </c>
      <c r="J282" s="4"/>
      <c r="K282" s="4"/>
      <c r="L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>
        <v>78871437.491999999</v>
      </c>
      <c r="AB282" s="4">
        <v>0</v>
      </c>
      <c r="AC282" s="4">
        <v>1</v>
      </c>
      <c r="AD282" s="4">
        <v>10</v>
      </c>
      <c r="AE282" s="4"/>
      <c r="AF282" s="4"/>
      <c r="AG282" s="4">
        <v>26</v>
      </c>
      <c r="AH282" s="4">
        <v>345759</v>
      </c>
      <c r="AI282" s="4">
        <v>201727</v>
      </c>
      <c r="AJ282" s="4"/>
      <c r="AK282" s="4"/>
      <c r="AL282" s="4"/>
      <c r="AM282">
        <v>39230.012470207199</v>
      </c>
      <c r="AN282">
        <v>1</v>
      </c>
      <c r="AO282">
        <v>5</v>
      </c>
      <c r="AP282">
        <v>0</v>
      </c>
      <c r="AQ282">
        <v>0</v>
      </c>
      <c r="AR282">
        <v>63463.575339506497</v>
      </c>
      <c r="AS282">
        <v>1</v>
      </c>
      <c r="AT282">
        <v>47758878.881999999</v>
      </c>
      <c r="AU282">
        <v>0</v>
      </c>
      <c r="AV282">
        <v>0.60552819120158963</v>
      </c>
      <c r="AW282">
        <v>0</v>
      </c>
      <c r="AX282">
        <v>0</v>
      </c>
    </row>
    <row r="283" spans="1:50" x14ac:dyDescent="0.25">
      <c r="A283" s="2" t="s">
        <v>1196</v>
      </c>
      <c r="B283" s="3" t="s">
        <v>1197</v>
      </c>
      <c r="C283" s="2" t="s">
        <v>1198</v>
      </c>
      <c r="D283" s="2" t="s">
        <v>1199</v>
      </c>
      <c r="E283" s="4">
        <v>34374</v>
      </c>
      <c r="F283" s="4">
        <v>172612</v>
      </c>
      <c r="G283" s="4">
        <v>3208</v>
      </c>
      <c r="H283" s="4">
        <v>698.9</v>
      </c>
      <c r="I283" s="4">
        <v>96</v>
      </c>
      <c r="J283" s="4">
        <v>3738</v>
      </c>
      <c r="K283" s="4">
        <v>271777</v>
      </c>
      <c r="L283" s="4">
        <v>509243</v>
      </c>
      <c r="M283">
        <v>512994</v>
      </c>
      <c r="N283">
        <v>484430</v>
      </c>
      <c r="O283">
        <v>-7.3119763583979801E-3</v>
      </c>
      <c r="P283">
        <v>5.1221022645170602E-2</v>
      </c>
      <c r="Q283" s="4">
        <v>1.9</v>
      </c>
      <c r="R283" s="4">
        <v>2.9</v>
      </c>
      <c r="S283" s="4">
        <v>223307</v>
      </c>
      <c r="T283" s="4">
        <v>48470</v>
      </c>
      <c r="U283" s="4">
        <v>433242</v>
      </c>
      <c r="V283" s="4">
        <v>431844</v>
      </c>
      <c r="W283" s="4">
        <v>403059</v>
      </c>
      <c r="X283" s="4">
        <v>76001</v>
      </c>
      <c r="Y283" s="4">
        <v>81150</v>
      </c>
      <c r="Z283" s="4">
        <v>81371</v>
      </c>
      <c r="AA283" s="4">
        <v>698245463.23899996</v>
      </c>
      <c r="AB283" s="4">
        <v>577187317.18700004</v>
      </c>
      <c r="AC283" s="4">
        <v>0</v>
      </c>
      <c r="AD283" s="4">
        <v>11</v>
      </c>
      <c r="AE283" s="4">
        <v>75346</v>
      </c>
      <c r="AF283" s="4">
        <v>27418</v>
      </c>
      <c r="AG283" s="4">
        <v>85</v>
      </c>
      <c r="AH283" s="4">
        <v>433897</v>
      </c>
      <c r="AI283" s="4">
        <v>244359</v>
      </c>
      <c r="AJ283" s="4"/>
      <c r="AK283" s="4"/>
      <c r="AL283" s="4"/>
      <c r="AM283">
        <v>60834.623918188998</v>
      </c>
      <c r="AN283">
        <v>2</v>
      </c>
      <c r="AO283">
        <v>5</v>
      </c>
      <c r="AP283">
        <v>0</v>
      </c>
      <c r="AQ283">
        <v>0</v>
      </c>
      <c r="AR283">
        <v>48054.144878187901</v>
      </c>
      <c r="AS283">
        <v>7</v>
      </c>
      <c r="AT283">
        <v>17698032.789999999</v>
      </c>
      <c r="AU283">
        <v>3122639.7239999999</v>
      </c>
      <c r="AV283">
        <v>2.5346434344024091E-2</v>
      </c>
      <c r="AW283">
        <v>0.82662523077423367</v>
      </c>
      <c r="AX283">
        <v>4.4721231836076574E-3</v>
      </c>
    </row>
    <row r="284" spans="1:50" x14ac:dyDescent="0.25">
      <c r="A284" s="2" t="s">
        <v>1200</v>
      </c>
      <c r="B284" s="3" t="s">
        <v>1201</v>
      </c>
      <c r="C284" s="2" t="s">
        <v>1202</v>
      </c>
      <c r="D284" s="2" t="s">
        <v>1203</v>
      </c>
      <c r="E284" s="4">
        <v>39460</v>
      </c>
      <c r="F284" s="4">
        <v>123913</v>
      </c>
      <c r="G284" s="4">
        <v>3192</v>
      </c>
      <c r="H284" s="4">
        <v>463.32</v>
      </c>
      <c r="I284" s="4">
        <v>46</v>
      </c>
      <c r="J284" s="4">
        <v>1422</v>
      </c>
      <c r="K284" s="4">
        <v>62334</v>
      </c>
      <c r="L284" s="4">
        <v>176915</v>
      </c>
      <c r="M284">
        <v>162143</v>
      </c>
      <c r="O284">
        <v>9.1104765546462102E-2</v>
      </c>
      <c r="Q284" s="4">
        <v>2.8</v>
      </c>
      <c r="R284" s="4">
        <v>1.4</v>
      </c>
      <c r="S284" s="4">
        <v>56033</v>
      </c>
      <c r="T284" s="4">
        <v>6301</v>
      </c>
      <c r="U284" s="4">
        <v>153650</v>
      </c>
      <c r="V284" s="4">
        <v>140760</v>
      </c>
      <c r="W284" s="4"/>
      <c r="X284" s="4">
        <v>23265</v>
      </c>
      <c r="Y284" s="4">
        <v>21383</v>
      </c>
      <c r="Z284" s="4"/>
      <c r="AA284" s="4">
        <v>464176801.76999998</v>
      </c>
      <c r="AB284" s="4">
        <v>0</v>
      </c>
      <c r="AC284" s="4">
        <v>0</v>
      </c>
      <c r="AD284" s="4">
        <v>3</v>
      </c>
      <c r="AE284" s="4">
        <v>3188</v>
      </c>
      <c r="AF284" s="4">
        <v>513</v>
      </c>
      <c r="AG284" s="4">
        <v>43</v>
      </c>
      <c r="AH284" s="4">
        <v>173727</v>
      </c>
      <c r="AI284" s="4">
        <v>61821</v>
      </c>
      <c r="AJ284" s="4"/>
      <c r="AK284" s="4"/>
      <c r="AL284" s="4"/>
      <c r="AM284">
        <v>81579.0525885323</v>
      </c>
      <c r="AN284">
        <v>1</v>
      </c>
      <c r="AO284">
        <v>5</v>
      </c>
      <c r="AP284">
        <v>0</v>
      </c>
      <c r="AQ284">
        <v>0</v>
      </c>
      <c r="AR284">
        <v>40379.034970440502</v>
      </c>
      <c r="AS284">
        <v>5</v>
      </c>
      <c r="AT284">
        <v>28217585.083000001</v>
      </c>
      <c r="AU284">
        <v>12787053.317</v>
      </c>
      <c r="AV284">
        <v>6.0790597409005886E-2</v>
      </c>
      <c r="AW284">
        <v>0</v>
      </c>
      <c r="AX284">
        <v>2.7547807792721181E-2</v>
      </c>
    </row>
    <row r="285" spans="1:50" x14ac:dyDescent="0.25">
      <c r="A285" s="2" t="s">
        <v>1204</v>
      </c>
      <c r="B285" s="3" t="s">
        <v>1205</v>
      </c>
      <c r="C285" s="2" t="s">
        <v>1206</v>
      </c>
      <c r="D285" s="2" t="s">
        <v>1207</v>
      </c>
      <c r="E285" s="4">
        <v>36992</v>
      </c>
      <c r="F285" s="4">
        <v>294602</v>
      </c>
      <c r="G285" s="4">
        <v>3159</v>
      </c>
      <c r="H285" s="4">
        <v>1246.8</v>
      </c>
      <c r="I285" s="4">
        <v>101</v>
      </c>
      <c r="J285" s="4">
        <v>5614</v>
      </c>
      <c r="K285" s="4">
        <v>370106</v>
      </c>
      <c r="L285" s="4">
        <v>1017901</v>
      </c>
      <c r="M285">
        <v>979856</v>
      </c>
      <c r="N285">
        <v>927043</v>
      </c>
      <c r="O285">
        <v>3.8827133782923101E-2</v>
      </c>
      <c r="P285">
        <v>9.8008398747415196E-2</v>
      </c>
      <c r="Q285" s="4">
        <v>2.8</v>
      </c>
      <c r="R285" s="4">
        <v>3.3</v>
      </c>
      <c r="S285" s="4">
        <v>324707</v>
      </c>
      <c r="T285" s="4">
        <v>45399</v>
      </c>
      <c r="U285" s="4">
        <v>898440</v>
      </c>
      <c r="V285" s="4">
        <v>871837</v>
      </c>
      <c r="W285" s="4">
        <v>817589</v>
      </c>
      <c r="X285" s="4">
        <v>119461</v>
      </c>
      <c r="Y285" s="4">
        <v>108019</v>
      </c>
      <c r="Z285" s="4">
        <v>109454</v>
      </c>
      <c r="AA285" s="4">
        <v>1246253840.55</v>
      </c>
      <c r="AB285" s="4">
        <v>307240243.065</v>
      </c>
      <c r="AC285" s="4">
        <v>0</v>
      </c>
      <c r="AD285" s="4">
        <v>10</v>
      </c>
      <c r="AE285" s="4"/>
      <c r="AF285" s="4"/>
      <c r="AG285" s="4">
        <v>76</v>
      </c>
      <c r="AH285" s="4"/>
      <c r="AI285" s="4"/>
      <c r="AJ285" s="4">
        <v>9</v>
      </c>
      <c r="AK285" s="4">
        <v>326680</v>
      </c>
      <c r="AL285" s="4">
        <v>13935</v>
      </c>
      <c r="AM285">
        <v>94924.473719858899</v>
      </c>
      <c r="AN285">
        <v>8</v>
      </c>
      <c r="AO285">
        <v>5</v>
      </c>
      <c r="AP285">
        <v>0</v>
      </c>
      <c r="AQ285">
        <v>1</v>
      </c>
      <c r="AR285">
        <v>7919.0510027746004</v>
      </c>
      <c r="AS285">
        <v>8</v>
      </c>
      <c r="AT285">
        <v>76809599.614999995</v>
      </c>
      <c r="AU285">
        <v>0</v>
      </c>
      <c r="AV285">
        <v>6.1632387492665364E-2</v>
      </c>
      <c r="AW285">
        <v>0.24653103009047334</v>
      </c>
      <c r="AX285">
        <v>0</v>
      </c>
    </row>
    <row r="286" spans="1:50" x14ac:dyDescent="0.25">
      <c r="A286" s="2" t="s">
        <v>1208</v>
      </c>
      <c r="B286" s="3" t="s">
        <v>1209</v>
      </c>
      <c r="C286" s="2" t="s">
        <v>1210</v>
      </c>
      <c r="D286" s="2" t="s">
        <v>1211</v>
      </c>
      <c r="E286" s="4">
        <v>52040</v>
      </c>
      <c r="F286" s="4">
        <v>107279</v>
      </c>
      <c r="G286" s="4">
        <v>3113</v>
      </c>
      <c r="H286" s="4">
        <v>776.76</v>
      </c>
      <c r="I286" s="4">
        <v>80</v>
      </c>
      <c r="J286" s="4">
        <v>4694</v>
      </c>
      <c r="K286" s="4">
        <v>206179</v>
      </c>
      <c r="L286" s="4">
        <v>432273</v>
      </c>
      <c r="M286">
        <v>433299</v>
      </c>
      <c r="N286">
        <v>375358</v>
      </c>
      <c r="O286">
        <v>-2.3678799166395601E-3</v>
      </c>
      <c r="P286">
        <v>0.15162857858364601</v>
      </c>
      <c r="Q286" s="4">
        <v>2.1</v>
      </c>
      <c r="R286" s="4">
        <v>3.8</v>
      </c>
      <c r="S286" s="4">
        <v>191432</v>
      </c>
      <c r="T286" s="4">
        <v>14747</v>
      </c>
      <c r="U286" s="4">
        <v>390096</v>
      </c>
      <c r="V286" s="4">
        <v>393949</v>
      </c>
      <c r="W286" s="4">
        <v>342774</v>
      </c>
      <c r="X286" s="4">
        <v>42177</v>
      </c>
      <c r="Y286" s="4">
        <v>39350</v>
      </c>
      <c r="Z286" s="4">
        <v>32584</v>
      </c>
      <c r="AA286" s="4">
        <v>776094165.18499994</v>
      </c>
      <c r="AB286" s="4">
        <v>99716973.966999993</v>
      </c>
      <c r="AC286" s="4">
        <v>0</v>
      </c>
      <c r="AD286" s="4">
        <v>30</v>
      </c>
      <c r="AE286" s="4">
        <v>154585</v>
      </c>
      <c r="AF286" s="4">
        <v>53301</v>
      </c>
      <c r="AG286" s="4">
        <v>50</v>
      </c>
      <c r="AH286" s="4">
        <v>277688</v>
      </c>
      <c r="AI286" s="4">
        <v>152878</v>
      </c>
      <c r="AJ286" s="4"/>
      <c r="AK286" s="4"/>
      <c r="AL286" s="4"/>
      <c r="AM286">
        <v>24423.893046112</v>
      </c>
      <c r="AN286">
        <v>6</v>
      </c>
      <c r="AO286">
        <v>5</v>
      </c>
      <c r="AP286">
        <v>0</v>
      </c>
      <c r="AQ286">
        <v>0</v>
      </c>
      <c r="AR286">
        <v>67728.696758970094</v>
      </c>
      <c r="AS286">
        <v>3</v>
      </c>
      <c r="AT286">
        <v>13249958.684</v>
      </c>
      <c r="AU286">
        <v>38010115.850000001</v>
      </c>
      <c r="AV286">
        <v>1.7072617316793725E-2</v>
      </c>
      <c r="AW286">
        <v>0.12848566377667606</v>
      </c>
      <c r="AX286">
        <v>4.8976164948926544E-2</v>
      </c>
    </row>
    <row r="287" spans="1:50" x14ac:dyDescent="0.25">
      <c r="A287" s="2" t="s">
        <v>1212</v>
      </c>
      <c r="B287" s="3" t="s">
        <v>1213</v>
      </c>
      <c r="C287" s="2" t="s">
        <v>1214</v>
      </c>
      <c r="D287" s="2" t="s">
        <v>1215</v>
      </c>
      <c r="E287" s="4">
        <v>45642</v>
      </c>
      <c r="F287" s="4">
        <v>105739</v>
      </c>
      <c r="G287" s="4">
        <v>3050</v>
      </c>
      <c r="H287" s="4">
        <v>114.77</v>
      </c>
      <c r="I287" s="4">
        <v>31</v>
      </c>
      <c r="J287" s="4">
        <v>2439</v>
      </c>
      <c r="K287" s="4">
        <v>217039</v>
      </c>
      <c r="L287" s="4">
        <v>370495</v>
      </c>
      <c r="M287">
        <v>334627</v>
      </c>
      <c r="N287">
        <v>313100</v>
      </c>
      <c r="O287">
        <v>0.107188003358964</v>
      </c>
      <c r="P287">
        <v>0.18331204088150699</v>
      </c>
      <c r="Q287" s="4">
        <v>1.7</v>
      </c>
      <c r="R287" s="4">
        <v>3.3</v>
      </c>
      <c r="S287" s="4">
        <v>185606</v>
      </c>
      <c r="T287" s="4">
        <v>31433</v>
      </c>
      <c r="U287" s="4">
        <v>309197</v>
      </c>
      <c r="V287" s="4">
        <v>278761</v>
      </c>
      <c r="W287" s="4">
        <v>248617</v>
      </c>
      <c r="X287" s="4">
        <v>61298</v>
      </c>
      <c r="Y287" s="4">
        <v>55866</v>
      </c>
      <c r="Z287" s="4">
        <v>64483</v>
      </c>
      <c r="AA287" s="4">
        <v>114938756.101</v>
      </c>
      <c r="AB287" s="4">
        <v>0</v>
      </c>
      <c r="AC287" s="4">
        <v>1</v>
      </c>
      <c r="AD287" s="4">
        <v>3</v>
      </c>
      <c r="AE287" s="4">
        <v>27345</v>
      </c>
      <c r="AF287" s="4">
        <v>10130</v>
      </c>
      <c r="AG287" s="4">
        <v>28</v>
      </c>
      <c r="AH287" s="4">
        <v>343150</v>
      </c>
      <c r="AI287" s="4">
        <v>206909</v>
      </c>
      <c r="AJ287" s="4"/>
      <c r="AK287" s="4"/>
      <c r="AL287" s="4"/>
      <c r="AM287">
        <v>23396.970323954101</v>
      </c>
      <c r="AN287">
        <v>1</v>
      </c>
      <c r="AO287">
        <v>5</v>
      </c>
      <c r="AP287">
        <v>0</v>
      </c>
      <c r="AQ287">
        <v>0</v>
      </c>
      <c r="AR287">
        <v>44750.563645301299</v>
      </c>
      <c r="AS287">
        <v>1</v>
      </c>
      <c r="AT287">
        <v>26755677.602000002</v>
      </c>
      <c r="AU287">
        <v>0</v>
      </c>
      <c r="AV287">
        <v>0.23278203549104898</v>
      </c>
      <c r="AW287">
        <v>0</v>
      </c>
      <c r="AX287">
        <v>0</v>
      </c>
    </row>
    <row r="288" spans="1:50" x14ac:dyDescent="0.25">
      <c r="A288" s="2" t="s">
        <v>1216</v>
      </c>
      <c r="B288" s="3" t="s">
        <v>1217</v>
      </c>
      <c r="C288" s="2" t="s">
        <v>1218</v>
      </c>
      <c r="D288" s="2" t="s">
        <v>1219</v>
      </c>
      <c r="E288" s="4">
        <v>81725</v>
      </c>
      <c r="F288" s="4">
        <v>143499</v>
      </c>
      <c r="G288" s="4">
        <v>3046</v>
      </c>
      <c r="H288" s="4">
        <v>122.07</v>
      </c>
      <c r="I288" s="4">
        <v>43</v>
      </c>
      <c r="J288" s="4">
        <v>4754</v>
      </c>
      <c r="K288" s="4">
        <v>353655</v>
      </c>
      <c r="L288" s="4">
        <v>670605</v>
      </c>
      <c r="M288">
        <v>707139</v>
      </c>
      <c r="N288">
        <v>639284</v>
      </c>
      <c r="O288">
        <v>-5.1664524230738203E-2</v>
      </c>
      <c r="P288">
        <v>4.89938743969816E-2</v>
      </c>
      <c r="Q288" s="4">
        <v>1.9</v>
      </c>
      <c r="R288" s="4">
        <v>4.2</v>
      </c>
      <c r="S288" s="4">
        <v>269486</v>
      </c>
      <c r="T288" s="4">
        <v>84169</v>
      </c>
      <c r="U288" s="4">
        <v>472114</v>
      </c>
      <c r="V288" s="4">
        <v>486156</v>
      </c>
      <c r="W288" s="4">
        <v>446866</v>
      </c>
      <c r="X288" s="4">
        <v>198491</v>
      </c>
      <c r="Y288" s="4">
        <v>220983</v>
      </c>
      <c r="Z288" s="4">
        <v>192418</v>
      </c>
      <c r="AA288" s="4">
        <v>122238999.15899999</v>
      </c>
      <c r="AB288" s="4">
        <v>63538913.789999999</v>
      </c>
      <c r="AC288" s="4">
        <v>1</v>
      </c>
      <c r="AD288" s="4">
        <v>8</v>
      </c>
      <c r="AE288" s="4"/>
      <c r="AF288" s="4"/>
      <c r="AG288" s="4">
        <v>35</v>
      </c>
      <c r="AH288" s="4"/>
      <c r="AI288" s="4"/>
      <c r="AJ288" s="4"/>
      <c r="AK288" s="4"/>
      <c r="AL288" s="4"/>
      <c r="AM288">
        <v>43446.707267842503</v>
      </c>
      <c r="AN288">
        <v>3</v>
      </c>
      <c r="AO288">
        <v>5</v>
      </c>
      <c r="AP288">
        <v>0</v>
      </c>
      <c r="AQ288">
        <v>0</v>
      </c>
      <c r="AR288">
        <v>18686.519459948999</v>
      </c>
      <c r="AS288">
        <v>1</v>
      </c>
      <c r="AT288">
        <v>39320420.495999999</v>
      </c>
      <c r="AU288">
        <v>0</v>
      </c>
      <c r="AV288">
        <v>0.32166837724885761</v>
      </c>
      <c r="AW288">
        <v>0.51979249034387953</v>
      </c>
      <c r="AX288">
        <v>0</v>
      </c>
    </row>
    <row r="289" spans="1:50" x14ac:dyDescent="0.25">
      <c r="A289" s="2" t="s">
        <v>1220</v>
      </c>
      <c r="B289" s="3" t="s">
        <v>1221</v>
      </c>
      <c r="C289" s="2" t="s">
        <v>1222</v>
      </c>
      <c r="D289" s="2" t="s">
        <v>1223</v>
      </c>
      <c r="E289" s="4">
        <v>35930</v>
      </c>
      <c r="F289" s="4">
        <v>74071</v>
      </c>
      <c r="G289" s="4">
        <v>3040</v>
      </c>
      <c r="H289" s="4">
        <v>658.33</v>
      </c>
      <c r="I289" s="4">
        <v>60</v>
      </c>
      <c r="J289" s="4">
        <v>2012</v>
      </c>
      <c r="K289" s="4">
        <v>123899</v>
      </c>
      <c r="L289" s="4">
        <v>250638</v>
      </c>
      <c r="M289">
        <v>229864</v>
      </c>
      <c r="N289">
        <v>203387</v>
      </c>
      <c r="O289">
        <v>9.0375178366338502E-2</v>
      </c>
      <c r="P289">
        <v>0.23232064979570999</v>
      </c>
      <c r="Q289" s="4">
        <v>2</v>
      </c>
      <c r="R289" s="4">
        <v>3.5</v>
      </c>
      <c r="S289" s="4">
        <v>111214</v>
      </c>
      <c r="T289" s="4">
        <v>12685</v>
      </c>
      <c r="U289" s="4">
        <v>224162</v>
      </c>
      <c r="V289" s="4">
        <v>203280</v>
      </c>
      <c r="W289" s="4">
        <v>180395</v>
      </c>
      <c r="X289" s="4">
        <v>26476</v>
      </c>
      <c r="Y289" s="4">
        <v>26584</v>
      </c>
      <c r="Z289" s="4">
        <v>22992</v>
      </c>
      <c r="AA289" s="4">
        <v>657511037.67299998</v>
      </c>
      <c r="AB289" s="4">
        <v>324342987.34200001</v>
      </c>
      <c r="AC289" s="4">
        <v>0</v>
      </c>
      <c r="AD289" s="4">
        <v>13</v>
      </c>
      <c r="AE289" s="4">
        <v>75851</v>
      </c>
      <c r="AF289" s="4">
        <v>24852</v>
      </c>
      <c r="AG289" s="4">
        <v>47</v>
      </c>
      <c r="AH289" s="4">
        <v>174787</v>
      </c>
      <c r="AI289" s="4">
        <v>99047</v>
      </c>
      <c r="AJ289" s="4"/>
      <c r="AK289" s="4"/>
      <c r="AL289" s="4"/>
      <c r="AM289">
        <v>49720.672828747702</v>
      </c>
      <c r="AN289">
        <v>3</v>
      </c>
      <c r="AO289">
        <v>5</v>
      </c>
      <c r="AP289">
        <v>0</v>
      </c>
      <c r="AQ289">
        <v>0</v>
      </c>
      <c r="AR289">
        <v>75889.495577995607</v>
      </c>
      <c r="AS289">
        <v>2</v>
      </c>
      <c r="AT289">
        <v>17917539.368999999</v>
      </c>
      <c r="AU289">
        <v>0</v>
      </c>
      <c r="AV289">
        <v>2.7250552982976583E-2</v>
      </c>
      <c r="AW289">
        <v>0.49328903814281749</v>
      </c>
      <c r="AX289">
        <v>0</v>
      </c>
    </row>
    <row r="290" spans="1:50" x14ac:dyDescent="0.25">
      <c r="A290" s="2" t="s">
        <v>1224</v>
      </c>
      <c r="B290" s="3" t="s">
        <v>1225</v>
      </c>
      <c r="C290" s="2" t="s">
        <v>1226</v>
      </c>
      <c r="D290" s="2" t="s">
        <v>1227</v>
      </c>
      <c r="E290" s="4">
        <v>31408</v>
      </c>
      <c r="F290" s="4">
        <v>237095</v>
      </c>
      <c r="G290" s="4">
        <v>3038</v>
      </c>
      <c r="H290" s="4">
        <v>1070.6300000000001</v>
      </c>
      <c r="I290" s="4">
        <v>60</v>
      </c>
      <c r="J290" s="4">
        <v>2985</v>
      </c>
      <c r="K290" s="4">
        <v>223205</v>
      </c>
      <c r="L290" s="4">
        <v>411392</v>
      </c>
      <c r="M290">
        <v>407590</v>
      </c>
      <c r="N290">
        <v>403741</v>
      </c>
      <c r="O290">
        <v>9.3280011776539808E-3</v>
      </c>
      <c r="P290">
        <v>1.89502676220645E-2</v>
      </c>
      <c r="Q290" s="4">
        <v>1.8</v>
      </c>
      <c r="R290" s="4">
        <v>1.6</v>
      </c>
      <c r="S290" s="4">
        <v>181220</v>
      </c>
      <c r="T290" s="4">
        <v>41985</v>
      </c>
      <c r="U290" s="4">
        <v>338521</v>
      </c>
      <c r="V290" s="4">
        <v>341576</v>
      </c>
      <c r="W290" s="4">
        <v>334934</v>
      </c>
      <c r="X290" s="4">
        <v>72871</v>
      </c>
      <c r="Y290" s="4">
        <v>66014</v>
      </c>
      <c r="Z290" s="4">
        <v>68807</v>
      </c>
      <c r="AA290" s="4">
        <v>1072317733.137</v>
      </c>
      <c r="AB290" s="4">
        <v>678026995.44599998</v>
      </c>
      <c r="AC290" s="4">
        <v>0</v>
      </c>
      <c r="AD290" s="4">
        <v>11</v>
      </c>
      <c r="AE290" s="4">
        <v>84599</v>
      </c>
      <c r="AF290" s="4">
        <v>35851</v>
      </c>
      <c r="AG290" s="4">
        <v>49</v>
      </c>
      <c r="AH290" s="4">
        <v>326793</v>
      </c>
      <c r="AI290" s="4">
        <v>187354</v>
      </c>
      <c r="AJ290" s="4"/>
      <c r="AK290" s="4"/>
      <c r="AL290" s="4"/>
      <c r="AM290">
        <v>119570.02190470199</v>
      </c>
      <c r="AN290">
        <v>5</v>
      </c>
      <c r="AO290">
        <v>5</v>
      </c>
      <c r="AP290">
        <v>0</v>
      </c>
      <c r="AQ290">
        <v>0</v>
      </c>
      <c r="AR290">
        <v>51757.581604839703</v>
      </c>
      <c r="AS290">
        <v>8</v>
      </c>
      <c r="AT290">
        <v>47651840.012000002</v>
      </c>
      <c r="AU290">
        <v>0</v>
      </c>
      <c r="AV290">
        <v>4.4438172138212668E-2</v>
      </c>
      <c r="AW290">
        <v>0.63230045954987002</v>
      </c>
      <c r="AX290">
        <v>0</v>
      </c>
    </row>
    <row r="291" spans="1:50" x14ac:dyDescent="0.25">
      <c r="A291" s="2" t="s">
        <v>1228</v>
      </c>
      <c r="B291" s="3" t="s">
        <v>1229</v>
      </c>
      <c r="C291" s="2" t="s">
        <v>1230</v>
      </c>
      <c r="D291" s="2" t="s">
        <v>1231</v>
      </c>
      <c r="E291" s="4">
        <v>44333</v>
      </c>
      <c r="F291" s="4">
        <v>105671</v>
      </c>
      <c r="G291" s="4">
        <v>2992</v>
      </c>
      <c r="H291" s="4">
        <v>117.06</v>
      </c>
      <c r="I291" s="4">
        <v>63</v>
      </c>
      <c r="J291" s="4">
        <v>5186</v>
      </c>
      <c r="K291" s="4">
        <v>467330</v>
      </c>
      <c r="L291" s="4">
        <v>848709</v>
      </c>
      <c r="M291">
        <v>830892</v>
      </c>
      <c r="N291">
        <v>730705</v>
      </c>
      <c r="O291">
        <v>2.1443220057480301E-2</v>
      </c>
      <c r="P291">
        <v>0.16149335231044001</v>
      </c>
      <c r="Q291" s="4">
        <v>1.8</v>
      </c>
      <c r="R291" s="4">
        <v>7.6</v>
      </c>
      <c r="S291" s="4">
        <v>347700</v>
      </c>
      <c r="T291" s="4">
        <v>119630</v>
      </c>
      <c r="U291" s="4">
        <v>645249</v>
      </c>
      <c r="V291" s="4">
        <v>623303</v>
      </c>
      <c r="W291" s="4">
        <v>539488</v>
      </c>
      <c r="X291" s="4">
        <v>203460</v>
      </c>
      <c r="Y291" s="4">
        <v>207589</v>
      </c>
      <c r="Z291" s="4">
        <v>191217</v>
      </c>
      <c r="AA291" s="4">
        <v>115295444.433</v>
      </c>
      <c r="AB291" s="4">
        <v>0</v>
      </c>
      <c r="AC291" s="4">
        <v>1</v>
      </c>
      <c r="AD291" s="4">
        <v>8</v>
      </c>
      <c r="AE291" s="4"/>
      <c r="AF291" s="4"/>
      <c r="AG291" s="4">
        <v>55</v>
      </c>
      <c r="AH291" s="4"/>
      <c r="AI291" s="4"/>
      <c r="AJ291" s="4"/>
      <c r="AK291" s="4"/>
      <c r="AL291" s="4"/>
      <c r="AM291">
        <v>34943.357118039901</v>
      </c>
      <c r="AN291">
        <v>5</v>
      </c>
      <c r="AO291">
        <v>5</v>
      </c>
      <c r="AP291">
        <v>0</v>
      </c>
      <c r="AQ291">
        <v>0</v>
      </c>
      <c r="AR291">
        <v>46704.3895990046</v>
      </c>
      <c r="AS291">
        <v>1</v>
      </c>
      <c r="AT291">
        <v>49012773.050999999</v>
      </c>
      <c r="AU291">
        <v>2370516.6850000001</v>
      </c>
      <c r="AV291">
        <v>0.42510589461738962</v>
      </c>
      <c r="AW291">
        <v>0</v>
      </c>
      <c r="AX291">
        <v>2.0560367295149679E-2</v>
      </c>
    </row>
    <row r="292" spans="1:50" x14ac:dyDescent="0.25">
      <c r="A292" s="2" t="s">
        <v>1232</v>
      </c>
      <c r="B292" s="3" t="s">
        <v>1233</v>
      </c>
      <c r="C292" s="2" t="s">
        <v>1234</v>
      </c>
      <c r="D292" s="2" t="s">
        <v>1235</v>
      </c>
      <c r="E292" s="4">
        <v>22802</v>
      </c>
      <c r="F292" s="4">
        <v>113084</v>
      </c>
      <c r="G292" s="4">
        <v>2967</v>
      </c>
      <c r="H292" s="4">
        <v>841.39</v>
      </c>
      <c r="I292" s="4">
        <v>39</v>
      </c>
      <c r="J292" s="4">
        <v>1114</v>
      </c>
      <c r="K292" s="4">
        <v>54511</v>
      </c>
      <c r="L292" s="4">
        <v>111888</v>
      </c>
      <c r="M292">
        <v>113787</v>
      </c>
      <c r="N292">
        <v>107552</v>
      </c>
      <c r="O292">
        <v>-1.66890769595823E-2</v>
      </c>
      <c r="P292">
        <v>4.0315382326688402E-2</v>
      </c>
      <c r="Q292" s="4">
        <v>2.1</v>
      </c>
      <c r="R292" s="4">
        <v>1</v>
      </c>
      <c r="S292" s="4">
        <v>50515</v>
      </c>
      <c r="T292" s="4">
        <v>3996</v>
      </c>
      <c r="U292" s="4">
        <v>104689</v>
      </c>
      <c r="V292" s="4">
        <v>105896</v>
      </c>
      <c r="W292" s="4">
        <v>98937</v>
      </c>
      <c r="X292" s="4">
        <v>7199</v>
      </c>
      <c r="Y292" s="4">
        <v>7891</v>
      </c>
      <c r="Z292" s="4">
        <v>8615</v>
      </c>
      <c r="AA292" s="4">
        <v>841032181.06299996</v>
      </c>
      <c r="AB292" s="4">
        <v>80762941.708000004</v>
      </c>
      <c r="AC292" s="4">
        <v>0</v>
      </c>
      <c r="AD292" s="4">
        <v>12</v>
      </c>
      <c r="AE292" s="4">
        <v>36091</v>
      </c>
      <c r="AF292" s="4">
        <v>11678</v>
      </c>
      <c r="AG292" s="4">
        <v>27</v>
      </c>
      <c r="AH292" s="4">
        <v>75797</v>
      </c>
      <c r="AI292" s="4">
        <v>42833</v>
      </c>
      <c r="AJ292" s="4"/>
      <c r="AK292" s="4"/>
      <c r="AL292" s="4"/>
      <c r="AM292">
        <v>54408.678912483199</v>
      </c>
      <c r="AN292">
        <v>0</v>
      </c>
      <c r="AO292">
        <v>5</v>
      </c>
      <c r="AP292">
        <v>0</v>
      </c>
      <c r="AQ292">
        <v>0</v>
      </c>
      <c r="AR292">
        <v>81401.039332429893</v>
      </c>
      <c r="AS292">
        <v>3</v>
      </c>
      <c r="AT292">
        <v>8354489.2620000001</v>
      </c>
      <c r="AU292">
        <v>19360501.061999999</v>
      </c>
      <c r="AV292">
        <v>9.9336142541425337E-3</v>
      </c>
      <c r="AW292">
        <v>9.6028360776780106E-2</v>
      </c>
      <c r="AX292">
        <v>2.3019928961017656E-2</v>
      </c>
    </row>
    <row r="293" spans="1:50" x14ac:dyDescent="0.25">
      <c r="A293" s="2" t="s">
        <v>1236</v>
      </c>
      <c r="B293" s="3" t="s">
        <v>1237</v>
      </c>
      <c r="C293" s="2" t="s">
        <v>1238</v>
      </c>
      <c r="D293" s="2" t="s">
        <v>1239</v>
      </c>
      <c r="E293" s="4">
        <v>36905</v>
      </c>
      <c r="F293" s="4">
        <v>147161</v>
      </c>
      <c r="G293" s="4">
        <v>2946</v>
      </c>
      <c r="H293" s="4">
        <v>1347.55</v>
      </c>
      <c r="I293" s="4">
        <v>66</v>
      </c>
      <c r="J293" s="4">
        <v>2381</v>
      </c>
      <c r="K293" s="4">
        <v>104614</v>
      </c>
      <c r="L293" s="4">
        <v>229900</v>
      </c>
      <c r="M293">
        <v>241380</v>
      </c>
      <c r="N293">
        <v>231318</v>
      </c>
      <c r="O293">
        <v>-4.7559864114673903E-2</v>
      </c>
      <c r="P293">
        <v>-6.1300893142772796E-3</v>
      </c>
      <c r="Q293" s="4">
        <v>2.2000000000000002</v>
      </c>
      <c r="R293" s="4">
        <v>1.4</v>
      </c>
      <c r="S293" s="4">
        <v>92624</v>
      </c>
      <c r="T293" s="4">
        <v>11990</v>
      </c>
      <c r="U293" s="4">
        <v>193135</v>
      </c>
      <c r="V293" s="4">
        <v>206735</v>
      </c>
      <c r="W293" s="4">
        <v>203859</v>
      </c>
      <c r="X293" s="4">
        <v>36765</v>
      </c>
      <c r="Y293" s="4">
        <v>34645</v>
      </c>
      <c r="Z293" s="4">
        <v>27459</v>
      </c>
      <c r="AA293" s="4">
        <v>1345827875.0739999</v>
      </c>
      <c r="AB293" s="4">
        <v>0</v>
      </c>
      <c r="AC293" s="4">
        <v>0</v>
      </c>
      <c r="AD293" s="4">
        <v>9</v>
      </c>
      <c r="AE293" s="4">
        <v>32957</v>
      </c>
      <c r="AF293" s="4">
        <v>10771</v>
      </c>
      <c r="AG293" s="4">
        <v>57</v>
      </c>
      <c r="AH293" s="4">
        <v>196943</v>
      </c>
      <c r="AI293" s="4">
        <v>93843</v>
      </c>
      <c r="AJ293" s="4"/>
      <c r="AK293" s="4"/>
      <c r="AL293" s="4"/>
      <c r="AM293">
        <v>86848.104777757006</v>
      </c>
      <c r="AN293">
        <v>1</v>
      </c>
      <c r="AO293">
        <v>5</v>
      </c>
      <c r="AP293">
        <v>0</v>
      </c>
      <c r="AQ293">
        <v>0</v>
      </c>
      <c r="AR293">
        <v>37684.846773860103</v>
      </c>
      <c r="AS293">
        <v>6</v>
      </c>
      <c r="AT293">
        <v>21127044.066</v>
      </c>
      <c r="AU293">
        <v>20544181.875999998</v>
      </c>
      <c r="AV293">
        <v>1.5698176904560202E-2</v>
      </c>
      <c r="AW293">
        <v>0</v>
      </c>
      <c r="AX293">
        <v>1.5265088691130271E-2</v>
      </c>
    </row>
    <row r="294" spans="1:50" x14ac:dyDescent="0.25">
      <c r="A294" s="2" t="s">
        <v>1240</v>
      </c>
      <c r="B294" s="3" t="s">
        <v>1241</v>
      </c>
      <c r="C294" s="2" t="s">
        <v>1242</v>
      </c>
      <c r="D294" s="2" t="s">
        <v>1243</v>
      </c>
      <c r="E294" s="4">
        <v>39043</v>
      </c>
      <c r="F294" s="4">
        <v>78420</v>
      </c>
      <c r="G294" s="4">
        <v>2932</v>
      </c>
      <c r="H294" s="4">
        <v>323.39</v>
      </c>
      <c r="I294" s="4">
        <v>251</v>
      </c>
      <c r="J294" s="4">
        <v>10164</v>
      </c>
      <c r="K294" s="4">
        <v>572049</v>
      </c>
      <c r="L294" s="4">
        <v>2020118</v>
      </c>
      <c r="M294">
        <v>2033041</v>
      </c>
      <c r="N294">
        <v>1724281</v>
      </c>
      <c r="O294">
        <v>-6.3564876458468396E-3</v>
      </c>
      <c r="P294">
        <v>0.17157122301991401</v>
      </c>
      <c r="Q294" s="4">
        <v>3.5</v>
      </c>
      <c r="R294" s="4">
        <v>24.7</v>
      </c>
      <c r="S294" s="4">
        <v>457386</v>
      </c>
      <c r="T294" s="4">
        <v>114663</v>
      </c>
      <c r="U294" s="4">
        <v>1758379</v>
      </c>
      <c r="V294" s="4">
        <v>1776174</v>
      </c>
      <c r="W294" s="4">
        <v>1496163</v>
      </c>
      <c r="X294" s="4">
        <v>261739</v>
      </c>
      <c r="Y294" s="4">
        <v>256867</v>
      </c>
      <c r="Z294" s="4">
        <v>228118</v>
      </c>
      <c r="AA294" s="4">
        <v>324148992.59100002</v>
      </c>
      <c r="AB294" s="4">
        <v>0</v>
      </c>
      <c r="AC294" s="4">
        <v>0</v>
      </c>
      <c r="AD294" s="4">
        <v>108</v>
      </c>
      <c r="AE294" s="4">
        <v>771733</v>
      </c>
      <c r="AF294" s="4">
        <v>180084</v>
      </c>
      <c r="AG294" s="4">
        <v>134</v>
      </c>
      <c r="AH294" s="4">
        <v>850828</v>
      </c>
      <c r="AI294" s="4">
        <v>370959</v>
      </c>
      <c r="AJ294" s="4">
        <v>9</v>
      </c>
      <c r="AK294" s="4">
        <v>397557</v>
      </c>
      <c r="AL294" s="4">
        <v>21006</v>
      </c>
      <c r="AM294">
        <v>63088.965735648497</v>
      </c>
      <c r="AN294">
        <v>1</v>
      </c>
      <c r="AO294">
        <v>5</v>
      </c>
      <c r="AP294">
        <v>0</v>
      </c>
      <c r="AQ294">
        <v>0</v>
      </c>
      <c r="AR294">
        <v>25145.051286002501</v>
      </c>
      <c r="AS294">
        <v>2</v>
      </c>
      <c r="AT294">
        <v>13123634.243000001</v>
      </c>
      <c r="AU294">
        <v>10027310.788000001</v>
      </c>
      <c r="AV294">
        <v>4.048642612799648E-2</v>
      </c>
      <c r="AW294">
        <v>0</v>
      </c>
      <c r="AX294">
        <v>3.0934264851015948E-2</v>
      </c>
    </row>
    <row r="295" spans="1:50" x14ac:dyDescent="0.25">
      <c r="A295" s="2" t="s">
        <v>1244</v>
      </c>
      <c r="B295" s="3" t="s">
        <v>1245</v>
      </c>
      <c r="C295" s="2" t="s">
        <v>1246</v>
      </c>
      <c r="D295" s="2" t="s">
        <v>1247</v>
      </c>
      <c r="E295" s="4">
        <v>33398</v>
      </c>
      <c r="F295" s="4">
        <v>104020</v>
      </c>
      <c r="G295" s="4">
        <v>2875</v>
      </c>
      <c r="H295" s="4">
        <v>1136.9000000000001</v>
      </c>
      <c r="I295" s="4">
        <v>141</v>
      </c>
      <c r="J295" s="4">
        <v>9907</v>
      </c>
      <c r="K295" s="4">
        <v>436103</v>
      </c>
      <c r="L295" s="4">
        <v>2191831</v>
      </c>
      <c r="M295">
        <v>2195915</v>
      </c>
      <c r="N295">
        <v>2226198</v>
      </c>
      <c r="O295">
        <v>-1.85981697834392E-3</v>
      </c>
      <c r="P295">
        <v>-1.5437530713799901E-2</v>
      </c>
      <c r="Q295" s="4">
        <v>5</v>
      </c>
      <c r="R295" s="4">
        <v>21.2</v>
      </c>
      <c r="S295" s="4">
        <v>406542</v>
      </c>
      <c r="T295" s="4">
        <v>29561</v>
      </c>
      <c r="U295" s="4">
        <v>2138090</v>
      </c>
      <c r="V295" s="4">
        <v>2138423</v>
      </c>
      <c r="W295" s="4">
        <v>2164611</v>
      </c>
      <c r="X295" s="4">
        <v>53741</v>
      </c>
      <c r="Y295" s="4">
        <v>57492</v>
      </c>
      <c r="Z295" s="4">
        <v>61587</v>
      </c>
      <c r="AA295" s="4">
        <v>1138532101.1240001</v>
      </c>
      <c r="AB295" s="4">
        <v>1449228181.6040001</v>
      </c>
      <c r="AC295" s="4">
        <v>0</v>
      </c>
      <c r="AD295" s="4">
        <v>34</v>
      </c>
      <c r="AE295" s="4">
        <v>211409</v>
      </c>
      <c r="AF295" s="4">
        <v>79741</v>
      </c>
      <c r="AG295" s="4">
        <v>83</v>
      </c>
      <c r="AH295" s="4">
        <v>820725</v>
      </c>
      <c r="AI295" s="4">
        <v>295028</v>
      </c>
      <c r="AJ295" s="4">
        <v>24</v>
      </c>
      <c r="AK295" s="4">
        <v>1159697</v>
      </c>
      <c r="AL295" s="4">
        <v>61334</v>
      </c>
      <c r="AM295">
        <v>57588.184713865798</v>
      </c>
      <c r="AN295">
        <v>3</v>
      </c>
      <c r="AO295">
        <v>5</v>
      </c>
      <c r="AP295">
        <v>0</v>
      </c>
      <c r="AQ295">
        <v>0</v>
      </c>
      <c r="AR295">
        <v>104197.962256693</v>
      </c>
      <c r="AS295">
        <v>3</v>
      </c>
      <c r="AT295">
        <v>16232473.273</v>
      </c>
      <c r="AU295">
        <v>4816513.2829999998</v>
      </c>
      <c r="AV295">
        <v>1.4257369868600732E-2</v>
      </c>
      <c r="AW295">
        <v>1.2728918053107765</v>
      </c>
      <c r="AX295">
        <v>4.230458920082239E-3</v>
      </c>
    </row>
    <row r="296" spans="1:50" x14ac:dyDescent="0.25">
      <c r="A296" s="2" t="s">
        <v>1248</v>
      </c>
      <c r="B296" s="3" t="s">
        <v>1249</v>
      </c>
      <c r="C296" s="2" t="s">
        <v>1250</v>
      </c>
      <c r="D296" s="2" t="s">
        <v>1251</v>
      </c>
      <c r="E296" s="4">
        <v>38868</v>
      </c>
      <c r="F296" s="4">
        <v>125689</v>
      </c>
      <c r="G296" s="4">
        <v>2790</v>
      </c>
      <c r="H296" s="4">
        <v>1526.82</v>
      </c>
      <c r="I296" s="4">
        <v>276</v>
      </c>
      <c r="J296" s="4">
        <v>13494</v>
      </c>
      <c r="K296" s="4">
        <v>490115</v>
      </c>
      <c r="L296" s="4">
        <v>1915664</v>
      </c>
      <c r="M296">
        <v>1910761</v>
      </c>
      <c r="N296">
        <v>1854117</v>
      </c>
      <c r="O296">
        <v>2.5659933398263202E-3</v>
      </c>
      <c r="P296">
        <v>3.3194776812898001E-2</v>
      </c>
      <c r="Q296" s="4">
        <v>3.9</v>
      </c>
      <c r="R296" s="4">
        <v>15</v>
      </c>
      <c r="S296" s="4">
        <v>471164</v>
      </c>
      <c r="T296" s="4">
        <v>18951</v>
      </c>
      <c r="U296" s="4">
        <v>1846037</v>
      </c>
      <c r="V296" s="4">
        <v>1836686</v>
      </c>
      <c r="W296" s="4">
        <v>1770181</v>
      </c>
      <c r="X296" s="4">
        <v>69627</v>
      </c>
      <c r="Y296" s="4">
        <v>74075</v>
      </c>
      <c r="Z296" s="4">
        <v>83936</v>
      </c>
      <c r="AA296" s="4">
        <v>1527196005.6059999</v>
      </c>
      <c r="AB296" s="4">
        <v>1524663529.997</v>
      </c>
      <c r="AC296" s="4">
        <v>0</v>
      </c>
      <c r="AD296" s="4">
        <v>117</v>
      </c>
      <c r="AE296" s="4"/>
      <c r="AF296" s="4"/>
      <c r="AG296" s="4">
        <v>155</v>
      </c>
      <c r="AH296" s="4">
        <v>1345133</v>
      </c>
      <c r="AI296" s="4">
        <v>395804</v>
      </c>
      <c r="AJ296" s="4">
        <v>4</v>
      </c>
      <c r="AK296" s="4"/>
      <c r="AL296" s="4"/>
      <c r="AM296">
        <v>104894.680075109</v>
      </c>
      <c r="AN296">
        <v>4</v>
      </c>
      <c r="AO296">
        <v>5</v>
      </c>
      <c r="AP296">
        <v>0</v>
      </c>
      <c r="AQ296">
        <v>0</v>
      </c>
      <c r="AR296">
        <v>99197.987807264406</v>
      </c>
      <c r="AS296">
        <v>5</v>
      </c>
      <c r="AT296">
        <v>28544291.096999999</v>
      </c>
      <c r="AU296">
        <v>0</v>
      </c>
      <c r="AV296">
        <v>1.8690653322965878E-2</v>
      </c>
      <c r="AW296">
        <v>0.9983417481451603</v>
      </c>
      <c r="AX296">
        <v>0</v>
      </c>
    </row>
    <row r="297" spans="1:50" x14ac:dyDescent="0.25">
      <c r="A297" s="2" t="s">
        <v>1252</v>
      </c>
      <c r="B297" s="3" t="s">
        <v>1253</v>
      </c>
      <c r="C297" s="2" t="s">
        <v>1254</v>
      </c>
      <c r="D297" s="2" t="s">
        <v>1255</v>
      </c>
      <c r="E297" s="4">
        <v>69794</v>
      </c>
      <c r="F297" s="4">
        <v>107825</v>
      </c>
      <c r="G297" s="4">
        <v>2777</v>
      </c>
      <c r="H297" s="4">
        <v>105.25</v>
      </c>
      <c r="I297" s="4">
        <v>51</v>
      </c>
      <c r="J297" s="4">
        <v>4177</v>
      </c>
      <c r="K297" s="4">
        <v>380242</v>
      </c>
      <c r="L297" s="4">
        <v>729731</v>
      </c>
      <c r="M297">
        <v>697924</v>
      </c>
      <c r="N297">
        <v>637489</v>
      </c>
      <c r="O297">
        <v>4.5573730090955597E-2</v>
      </c>
      <c r="P297">
        <v>0.144695830045695</v>
      </c>
      <c r="Q297" s="4">
        <v>1.9</v>
      </c>
      <c r="R297" s="4">
        <v>6.4</v>
      </c>
      <c r="S297" s="4">
        <v>317018</v>
      </c>
      <c r="T297" s="4">
        <v>63224</v>
      </c>
      <c r="U297" s="4">
        <v>616534</v>
      </c>
      <c r="V297" s="4">
        <v>586549</v>
      </c>
      <c r="W297" s="4">
        <v>524138</v>
      </c>
      <c r="X297" s="4">
        <v>113197</v>
      </c>
      <c r="Y297" s="4">
        <v>111375</v>
      </c>
      <c r="Z297" s="4">
        <v>113351</v>
      </c>
      <c r="AA297" s="4">
        <v>106804713.255</v>
      </c>
      <c r="AB297" s="4">
        <v>0</v>
      </c>
      <c r="AC297" s="4">
        <v>1</v>
      </c>
      <c r="AD297" s="4">
        <v>7</v>
      </c>
      <c r="AE297" s="4">
        <v>119409</v>
      </c>
      <c r="AF297" s="4">
        <v>35335</v>
      </c>
      <c r="AG297" s="4">
        <v>44</v>
      </c>
      <c r="AH297" s="4">
        <v>610322</v>
      </c>
      <c r="AI297" s="4">
        <v>344907</v>
      </c>
      <c r="AJ297" s="4"/>
      <c r="AK297" s="4"/>
      <c r="AL297" s="4"/>
      <c r="AM297">
        <v>41378.471681366798</v>
      </c>
      <c r="AN297">
        <v>5</v>
      </c>
      <c r="AO297">
        <v>5</v>
      </c>
      <c r="AP297">
        <v>0</v>
      </c>
      <c r="AQ297">
        <v>0</v>
      </c>
      <c r="AR297">
        <v>50575.287611506203</v>
      </c>
      <c r="AS297">
        <v>1</v>
      </c>
      <c r="AT297">
        <v>39350547.263999999</v>
      </c>
      <c r="AU297">
        <v>2186273.6540000001</v>
      </c>
      <c r="AV297">
        <v>0.36843455747172121</v>
      </c>
      <c r="AW297">
        <v>0</v>
      </c>
      <c r="AX297">
        <v>2.04698237312823E-2</v>
      </c>
    </row>
    <row r="298" spans="1:50" x14ac:dyDescent="0.25">
      <c r="A298" s="2" t="s">
        <v>1256</v>
      </c>
      <c r="B298" s="3" t="s">
        <v>1257</v>
      </c>
      <c r="C298" s="2" t="s">
        <v>1258</v>
      </c>
      <c r="D298" s="2" t="s">
        <v>1259</v>
      </c>
      <c r="E298" s="4">
        <v>41692</v>
      </c>
      <c r="F298" s="4">
        <v>128761</v>
      </c>
      <c r="G298" s="4">
        <v>2755</v>
      </c>
      <c r="H298" s="4">
        <v>966.28</v>
      </c>
      <c r="I298" s="4">
        <v>72</v>
      </c>
      <c r="J298" s="4">
        <v>3158</v>
      </c>
      <c r="K298" s="4">
        <v>176500</v>
      </c>
      <c r="L298" s="4">
        <v>599470</v>
      </c>
      <c r="M298">
        <v>597874</v>
      </c>
      <c r="N298">
        <v>547001</v>
      </c>
      <c r="O298">
        <v>2.6694587822853099E-3</v>
      </c>
      <c r="P298">
        <v>9.59212140379999E-2</v>
      </c>
      <c r="Q298" s="4">
        <v>3.4</v>
      </c>
      <c r="R298" s="4">
        <v>4.4000000000000004</v>
      </c>
      <c r="S298" s="4">
        <v>152763</v>
      </c>
      <c r="T298" s="4">
        <v>23737</v>
      </c>
      <c r="U298" s="4">
        <v>547825</v>
      </c>
      <c r="V298" s="4">
        <v>545186</v>
      </c>
      <c r="W298" s="4">
        <v>497259</v>
      </c>
      <c r="X298" s="4">
        <v>51645</v>
      </c>
      <c r="Y298" s="4">
        <v>52688</v>
      </c>
      <c r="Z298" s="4">
        <v>49742</v>
      </c>
      <c r="AA298" s="4">
        <v>968619149.57299995</v>
      </c>
      <c r="AB298" s="4">
        <v>0</v>
      </c>
      <c r="AC298" s="4">
        <v>0</v>
      </c>
      <c r="AD298" s="4">
        <v>20</v>
      </c>
      <c r="AE298" s="4">
        <v>171095</v>
      </c>
      <c r="AF298" s="4">
        <v>52775</v>
      </c>
      <c r="AG298" s="4">
        <v>51</v>
      </c>
      <c r="AH298" s="4"/>
      <c r="AI298" s="4"/>
      <c r="AJ298" s="4">
        <v>1</v>
      </c>
      <c r="AK298" s="4"/>
      <c r="AL298" s="4"/>
      <c r="AM298">
        <v>82958.161317867198</v>
      </c>
      <c r="AN298">
        <v>7</v>
      </c>
      <c r="AO298">
        <v>5</v>
      </c>
      <c r="AP298">
        <v>0</v>
      </c>
      <c r="AQ298">
        <v>0</v>
      </c>
      <c r="AR298">
        <v>36639.757273428702</v>
      </c>
      <c r="AS298">
        <v>5</v>
      </c>
      <c r="AT298">
        <v>28298998.708000001</v>
      </c>
      <c r="AU298">
        <v>0</v>
      </c>
      <c r="AV298">
        <v>2.9215815855463064E-2</v>
      </c>
      <c r="AW298">
        <v>0</v>
      </c>
      <c r="AX298">
        <v>0</v>
      </c>
    </row>
    <row r="299" spans="1:50" x14ac:dyDescent="0.25">
      <c r="A299" s="2" t="s">
        <v>1260</v>
      </c>
      <c r="B299" s="3" t="s">
        <v>1261</v>
      </c>
      <c r="C299" s="2" t="s">
        <v>1262</v>
      </c>
      <c r="D299" s="2" t="s">
        <v>1263</v>
      </c>
      <c r="E299" s="4">
        <v>30045</v>
      </c>
      <c r="F299" s="4">
        <v>86030</v>
      </c>
      <c r="G299" s="4">
        <v>2740</v>
      </c>
      <c r="H299" s="4">
        <v>244.71</v>
      </c>
      <c r="I299" s="4">
        <v>25</v>
      </c>
      <c r="J299" s="4">
        <v>1457</v>
      </c>
      <c r="K299" s="4">
        <v>152833</v>
      </c>
      <c r="L299" s="4">
        <v>255527</v>
      </c>
      <c r="M299">
        <v>202806</v>
      </c>
      <c r="N299">
        <v>203546</v>
      </c>
      <c r="O299">
        <v>0.25995779217577403</v>
      </c>
      <c r="P299">
        <v>0.255377162901752</v>
      </c>
      <c r="Q299" s="4">
        <v>1.7</v>
      </c>
      <c r="R299" s="4">
        <v>3.2</v>
      </c>
      <c r="S299" s="4">
        <v>130942</v>
      </c>
      <c r="T299" s="4">
        <v>21891</v>
      </c>
      <c r="U299" s="4">
        <v>220128</v>
      </c>
      <c r="V299" s="4">
        <v>168705</v>
      </c>
      <c r="W299" s="4">
        <v>173227</v>
      </c>
      <c r="X299" s="4">
        <v>35399</v>
      </c>
      <c r="Y299" s="4">
        <v>34101</v>
      </c>
      <c r="Z299" s="4">
        <v>30319</v>
      </c>
      <c r="AA299" s="4">
        <v>246000069.067</v>
      </c>
      <c r="AB299" s="4">
        <v>146172488.998</v>
      </c>
      <c r="AC299" s="4">
        <v>1</v>
      </c>
      <c r="AD299" s="4">
        <v>6</v>
      </c>
      <c r="AE299" s="4">
        <v>37397</v>
      </c>
      <c r="AF299" s="4">
        <v>14785</v>
      </c>
      <c r="AG299" s="4">
        <v>19</v>
      </c>
      <c r="AH299" s="4">
        <v>218130</v>
      </c>
      <c r="AI299" s="4">
        <v>138048</v>
      </c>
      <c r="AJ299" s="4"/>
      <c r="AK299" s="4"/>
      <c r="AL299" s="4"/>
      <c r="AM299">
        <v>45740.471607886502</v>
      </c>
      <c r="AN299">
        <v>7</v>
      </c>
      <c r="AO299">
        <v>5</v>
      </c>
      <c r="AP299">
        <v>0</v>
      </c>
      <c r="AQ299">
        <v>0</v>
      </c>
      <c r="AR299">
        <v>47313.3015354495</v>
      </c>
      <c r="AS299">
        <v>1</v>
      </c>
      <c r="AT299">
        <v>39183421.016999997</v>
      </c>
      <c r="AU299">
        <v>0</v>
      </c>
      <c r="AV299">
        <v>0.15928215453601394</v>
      </c>
      <c r="AW299">
        <v>0.59419694292113712</v>
      </c>
      <c r="AX299">
        <v>0</v>
      </c>
    </row>
    <row r="300" spans="1:50" x14ac:dyDescent="0.25">
      <c r="A300" s="2" t="s">
        <v>1264</v>
      </c>
      <c r="B300" s="3" t="s">
        <v>1265</v>
      </c>
      <c r="C300" s="2" t="s">
        <v>1266</v>
      </c>
      <c r="D300" s="2" t="s">
        <v>1267</v>
      </c>
      <c r="E300" s="4">
        <v>35670</v>
      </c>
      <c r="F300" s="4">
        <v>93308</v>
      </c>
      <c r="G300" s="4">
        <v>2679</v>
      </c>
      <c r="H300" s="4">
        <v>792.23</v>
      </c>
      <c r="I300" s="4">
        <v>35</v>
      </c>
      <c r="J300" s="4">
        <v>1948</v>
      </c>
      <c r="K300" s="4">
        <v>106522</v>
      </c>
      <c r="L300" s="4">
        <v>264815</v>
      </c>
      <c r="M300">
        <v>233410</v>
      </c>
      <c r="N300">
        <v>224736</v>
      </c>
      <c r="O300">
        <v>0.134548648301272</v>
      </c>
      <c r="P300">
        <v>0.178338138971949</v>
      </c>
      <c r="Q300" s="4">
        <v>2.5</v>
      </c>
      <c r="R300" s="4">
        <v>2.8</v>
      </c>
      <c r="S300" s="4">
        <v>98100</v>
      </c>
      <c r="T300" s="4">
        <v>8422</v>
      </c>
      <c r="U300" s="4">
        <v>248777</v>
      </c>
      <c r="V300" s="4">
        <v>220375</v>
      </c>
      <c r="W300" s="4">
        <v>211349</v>
      </c>
      <c r="X300" s="4">
        <v>16038</v>
      </c>
      <c r="Y300" s="4">
        <v>13035</v>
      </c>
      <c r="Z300" s="4">
        <v>13387</v>
      </c>
      <c r="AA300" s="4">
        <v>793161129.57200003</v>
      </c>
      <c r="AB300" s="4">
        <v>186456128.77700001</v>
      </c>
      <c r="AC300" s="4">
        <v>0</v>
      </c>
      <c r="AD300" s="4">
        <v>8</v>
      </c>
      <c r="AE300" s="4">
        <v>164371</v>
      </c>
      <c r="AF300" s="4">
        <v>51698</v>
      </c>
      <c r="AG300" s="4">
        <v>27</v>
      </c>
      <c r="AH300" s="4">
        <v>100444</v>
      </c>
      <c r="AI300" s="4">
        <v>54824</v>
      </c>
      <c r="AJ300" s="4"/>
      <c r="AK300" s="4"/>
      <c r="AL300" s="4"/>
      <c r="AM300">
        <v>30925.367219722</v>
      </c>
      <c r="AN300">
        <v>3</v>
      </c>
      <c r="AO300">
        <v>5</v>
      </c>
      <c r="AP300">
        <v>0</v>
      </c>
      <c r="AQ300">
        <v>0</v>
      </c>
      <c r="AR300">
        <v>70333.411179071307</v>
      </c>
      <c r="AS300">
        <v>5</v>
      </c>
      <c r="AT300">
        <v>26777100.954</v>
      </c>
      <c r="AU300">
        <v>0</v>
      </c>
      <c r="AV300">
        <v>3.3759976322149408E-2</v>
      </c>
      <c r="AW300">
        <v>0.23507976100343461</v>
      </c>
      <c r="AX300">
        <v>0</v>
      </c>
    </row>
    <row r="301" spans="1:50" x14ac:dyDescent="0.25">
      <c r="A301" s="2" t="s">
        <v>1270</v>
      </c>
      <c r="B301" s="3" t="s">
        <v>1271</v>
      </c>
      <c r="C301" s="2" t="s">
        <v>1272</v>
      </c>
      <c r="D301" s="2" t="s">
        <v>1273</v>
      </c>
      <c r="E301" s="4">
        <v>21277</v>
      </c>
      <c r="F301" s="4">
        <v>110907</v>
      </c>
      <c r="G301" s="4">
        <v>2613</v>
      </c>
      <c r="H301" s="4">
        <v>652.66999999999996</v>
      </c>
      <c r="I301" s="4">
        <v>40</v>
      </c>
      <c r="J301" s="4">
        <v>1568</v>
      </c>
      <c r="K301" s="4">
        <v>61993</v>
      </c>
      <c r="L301" s="4">
        <v>148320</v>
      </c>
      <c r="M301">
        <v>151783</v>
      </c>
      <c r="N301">
        <v>142197</v>
      </c>
      <c r="O301">
        <v>-2.2815466817759599E-2</v>
      </c>
      <c r="P301">
        <v>4.3059980168357999E-2</v>
      </c>
      <c r="Q301" s="4">
        <v>2.4</v>
      </c>
      <c r="R301" s="4">
        <v>1.3</v>
      </c>
      <c r="S301" s="4">
        <v>58963</v>
      </c>
      <c r="T301" s="4">
        <v>3030</v>
      </c>
      <c r="U301" s="4">
        <v>136144</v>
      </c>
      <c r="V301" s="4">
        <v>138590</v>
      </c>
      <c r="W301" s="4">
        <v>130628</v>
      </c>
      <c r="X301" s="4">
        <v>12176</v>
      </c>
      <c r="Y301" s="4">
        <v>13193</v>
      </c>
      <c r="Z301" s="4">
        <v>11569</v>
      </c>
      <c r="AA301" s="4">
        <v>652452789.73399997</v>
      </c>
      <c r="AB301" s="4">
        <v>0</v>
      </c>
      <c r="AC301" s="4">
        <v>0</v>
      </c>
      <c r="AD301" s="4">
        <v>16</v>
      </c>
      <c r="AE301" s="4">
        <v>61852</v>
      </c>
      <c r="AF301" s="4">
        <v>19801</v>
      </c>
      <c r="AG301" s="4">
        <v>24</v>
      </c>
      <c r="AH301" s="4">
        <v>86468</v>
      </c>
      <c r="AI301" s="4">
        <v>42192</v>
      </c>
      <c r="AJ301" s="4"/>
      <c r="AK301" s="4"/>
      <c r="AL301" s="4"/>
      <c r="AM301">
        <v>46555.067449113099</v>
      </c>
      <c r="AN301">
        <v>1</v>
      </c>
      <c r="AO301">
        <v>5</v>
      </c>
      <c r="AP301">
        <v>0</v>
      </c>
      <c r="AQ301">
        <v>0</v>
      </c>
      <c r="AR301">
        <v>21101.614678537699</v>
      </c>
      <c r="AS301">
        <v>4</v>
      </c>
      <c r="AT301">
        <v>24927548.636999998</v>
      </c>
      <c r="AU301">
        <v>0</v>
      </c>
      <c r="AV301">
        <v>3.8205903981440206E-2</v>
      </c>
      <c r="AW301">
        <v>0</v>
      </c>
      <c r="AX301">
        <v>0</v>
      </c>
    </row>
    <row r="302" spans="1:50" x14ac:dyDescent="0.25">
      <c r="A302" s="2" t="s">
        <v>1274</v>
      </c>
      <c r="B302" s="3" t="s">
        <v>1275</v>
      </c>
      <c r="C302" s="2" t="s">
        <v>1276</v>
      </c>
      <c r="D302" s="2" t="s">
        <v>1277</v>
      </c>
      <c r="E302" s="4">
        <v>35921</v>
      </c>
      <c r="F302" s="4">
        <v>67297</v>
      </c>
      <c r="G302" s="4">
        <v>2603</v>
      </c>
      <c r="H302" s="4">
        <v>519.94000000000005</v>
      </c>
      <c r="I302" s="4">
        <v>84</v>
      </c>
      <c r="J302" s="4">
        <v>3594</v>
      </c>
      <c r="K302" s="4">
        <v>195656</v>
      </c>
      <c r="L302" s="4">
        <v>637180</v>
      </c>
      <c r="M302">
        <v>636558</v>
      </c>
      <c r="N302">
        <v>612374</v>
      </c>
      <c r="O302">
        <v>9.7713012796951703E-4</v>
      </c>
      <c r="P302">
        <v>4.0507924895570403E-2</v>
      </c>
      <c r="Q302" s="4">
        <v>3.3</v>
      </c>
      <c r="R302" s="4">
        <v>9.5</v>
      </c>
      <c r="S302" s="4">
        <v>188822</v>
      </c>
      <c r="T302" s="4">
        <v>6834</v>
      </c>
      <c r="U302" s="4">
        <v>617484</v>
      </c>
      <c r="V302" s="4">
        <v>616547</v>
      </c>
      <c r="W302" s="4">
        <v>596683</v>
      </c>
      <c r="X302" s="4">
        <v>19696</v>
      </c>
      <c r="Y302" s="4">
        <v>20011</v>
      </c>
      <c r="Z302" s="4">
        <v>15691</v>
      </c>
      <c r="AA302" s="4">
        <v>519471447.51099998</v>
      </c>
      <c r="AB302" s="4">
        <v>235760452.31</v>
      </c>
      <c r="AC302" s="4">
        <v>0</v>
      </c>
      <c r="AD302" s="4">
        <v>29</v>
      </c>
      <c r="AE302" s="4"/>
      <c r="AF302" s="4"/>
      <c r="AG302" s="4">
        <v>53</v>
      </c>
      <c r="AH302" s="4">
        <v>303052</v>
      </c>
      <c r="AI302" s="4">
        <v>130194</v>
      </c>
      <c r="AJ302" s="4">
        <v>2</v>
      </c>
      <c r="AK302" s="4"/>
      <c r="AL302" s="4"/>
      <c r="AM302">
        <v>61269.191293028103</v>
      </c>
      <c r="AN302">
        <v>3</v>
      </c>
      <c r="AO302">
        <v>5</v>
      </c>
      <c r="AP302">
        <v>0</v>
      </c>
      <c r="AQ302">
        <v>0</v>
      </c>
      <c r="AR302">
        <v>67890.887925168499</v>
      </c>
      <c r="AS302">
        <v>3</v>
      </c>
      <c r="AT302">
        <v>14033149.753</v>
      </c>
      <c r="AU302">
        <v>0</v>
      </c>
      <c r="AV302">
        <v>2.7014285039608156E-2</v>
      </c>
      <c r="AW302">
        <v>0.45384679646903536</v>
      </c>
      <c r="AX302">
        <v>0</v>
      </c>
    </row>
    <row r="303" spans="1:50" x14ac:dyDescent="0.25">
      <c r="A303" s="2" t="s">
        <v>1278</v>
      </c>
      <c r="B303" s="3" t="s">
        <v>1279</v>
      </c>
      <c r="C303" s="2" t="s">
        <v>1280</v>
      </c>
      <c r="D303" s="2" t="s">
        <v>1281</v>
      </c>
      <c r="E303" s="4">
        <v>35942</v>
      </c>
      <c r="F303" s="4">
        <v>113085</v>
      </c>
      <c r="G303" s="4">
        <v>2590</v>
      </c>
      <c r="H303" s="4">
        <v>804.36</v>
      </c>
      <c r="I303" s="4">
        <v>40</v>
      </c>
      <c r="J303" s="4">
        <v>1861</v>
      </c>
      <c r="K303" s="4">
        <v>130134</v>
      </c>
      <c r="L303" s="4">
        <v>306526</v>
      </c>
      <c r="M303">
        <v>276697</v>
      </c>
      <c r="N303">
        <v>256697</v>
      </c>
      <c r="O303">
        <v>0.10780384319309599</v>
      </c>
      <c r="P303">
        <v>0.19411602005477299</v>
      </c>
      <c r="Q303" s="4">
        <v>2.4</v>
      </c>
      <c r="R303" s="4">
        <v>2.6</v>
      </c>
      <c r="S303" s="4">
        <v>106861</v>
      </c>
      <c r="T303" s="4">
        <v>23273</v>
      </c>
      <c r="U303" s="4">
        <v>261761</v>
      </c>
      <c r="V303" s="4">
        <v>227113</v>
      </c>
      <c r="W303" s="4">
        <v>202034</v>
      </c>
      <c r="X303" s="4">
        <v>44765</v>
      </c>
      <c r="Y303" s="4">
        <v>49584</v>
      </c>
      <c r="Z303" s="4">
        <v>54663</v>
      </c>
      <c r="AA303" s="4">
        <v>803262522.68499994</v>
      </c>
      <c r="AB303" s="4">
        <v>0</v>
      </c>
      <c r="AC303" s="4">
        <v>0</v>
      </c>
      <c r="AD303" s="4">
        <v>11</v>
      </c>
      <c r="AE303" s="4">
        <v>120492</v>
      </c>
      <c r="AF303" s="4">
        <v>41364</v>
      </c>
      <c r="AG303" s="4">
        <v>29</v>
      </c>
      <c r="AH303" s="4">
        <v>186034</v>
      </c>
      <c r="AI303" s="4">
        <v>88770</v>
      </c>
      <c r="AJ303" s="4"/>
      <c r="AK303" s="4"/>
      <c r="AL303" s="4"/>
      <c r="AM303">
        <v>91771.273344985399</v>
      </c>
      <c r="AN303">
        <v>2</v>
      </c>
      <c r="AO303">
        <v>5</v>
      </c>
      <c r="AP303">
        <v>0</v>
      </c>
      <c r="AQ303">
        <v>0</v>
      </c>
      <c r="AR303">
        <v>25956.345748647698</v>
      </c>
      <c r="AS303">
        <v>5</v>
      </c>
      <c r="AT303">
        <v>20886482.026999999</v>
      </c>
      <c r="AU303">
        <v>0</v>
      </c>
      <c r="AV303">
        <v>2.6002062136777481E-2</v>
      </c>
      <c r="AW303">
        <v>0</v>
      </c>
      <c r="AX303">
        <v>0</v>
      </c>
    </row>
    <row r="304" spans="1:50" x14ac:dyDescent="0.25">
      <c r="A304" s="2" t="s">
        <v>1282</v>
      </c>
      <c r="B304" s="3" t="s">
        <v>1283</v>
      </c>
      <c r="C304" s="2" t="s">
        <v>1284</v>
      </c>
      <c r="D304" s="2" t="s">
        <v>1285</v>
      </c>
      <c r="E304" s="4">
        <v>25976</v>
      </c>
      <c r="F304" s="4">
        <v>182289</v>
      </c>
      <c r="G304" s="4">
        <v>2580</v>
      </c>
      <c r="H304" s="4">
        <v>1391.65</v>
      </c>
      <c r="I304" s="4">
        <v>81</v>
      </c>
      <c r="J304" s="4">
        <v>2991</v>
      </c>
      <c r="K304" s="4">
        <v>191819</v>
      </c>
      <c r="L304" s="4">
        <v>415306</v>
      </c>
      <c r="M304">
        <v>429666</v>
      </c>
      <c r="N304">
        <v>383506</v>
      </c>
      <c r="O304">
        <v>-3.34213086443889E-2</v>
      </c>
      <c r="P304">
        <v>8.2919172059889606E-2</v>
      </c>
      <c r="Q304" s="4">
        <v>2.2000000000000002</v>
      </c>
      <c r="R304" s="4">
        <v>2.1</v>
      </c>
      <c r="S304" s="4">
        <v>156462</v>
      </c>
      <c r="T304" s="4">
        <v>35357</v>
      </c>
      <c r="U304" s="4">
        <v>336156</v>
      </c>
      <c r="V304" s="4">
        <v>345707</v>
      </c>
      <c r="W304" s="4">
        <v>321042</v>
      </c>
      <c r="X304" s="4">
        <v>79150</v>
      </c>
      <c r="Y304" s="4">
        <v>83959</v>
      </c>
      <c r="Z304" s="4">
        <v>62464</v>
      </c>
      <c r="AA304" s="4">
        <v>1392408353.924</v>
      </c>
      <c r="AB304" s="4">
        <v>50022230.938000001</v>
      </c>
      <c r="AC304" s="4">
        <v>0</v>
      </c>
      <c r="AD304" s="4">
        <v>14</v>
      </c>
      <c r="AE304" s="4"/>
      <c r="AF304" s="4"/>
      <c r="AG304" s="4">
        <v>66</v>
      </c>
      <c r="AH304" s="4">
        <v>303150</v>
      </c>
      <c r="AI304" s="4">
        <v>147252</v>
      </c>
      <c r="AJ304" s="4">
        <v>1</v>
      </c>
      <c r="AK304" s="4"/>
      <c r="AL304" s="4"/>
      <c r="AM304">
        <v>92604.513013497897</v>
      </c>
      <c r="AN304">
        <v>4</v>
      </c>
      <c r="AO304">
        <v>5</v>
      </c>
      <c r="AP304">
        <v>0</v>
      </c>
      <c r="AQ304">
        <v>0</v>
      </c>
      <c r="AR304">
        <v>55684.420438596702</v>
      </c>
      <c r="AS304">
        <v>4</v>
      </c>
      <c r="AT304">
        <v>16576293.125</v>
      </c>
      <c r="AU304">
        <v>1457518.78</v>
      </c>
      <c r="AV304">
        <v>1.1904764201023144E-2</v>
      </c>
      <c r="AW304">
        <v>3.5924971864058707E-2</v>
      </c>
      <c r="AX304">
        <v>1.0467610136728278E-3</v>
      </c>
    </row>
    <row r="305" spans="1:50" x14ac:dyDescent="0.25">
      <c r="A305" s="2" t="s">
        <v>1286</v>
      </c>
      <c r="B305" s="3" t="s">
        <v>1287</v>
      </c>
      <c r="C305" s="2" t="s">
        <v>1288</v>
      </c>
      <c r="D305" s="2" t="s">
        <v>1289</v>
      </c>
      <c r="E305" s="4">
        <v>39044</v>
      </c>
      <c r="F305" s="4">
        <v>163854</v>
      </c>
      <c r="G305" s="4">
        <v>2522</v>
      </c>
      <c r="H305" s="4">
        <v>515.84</v>
      </c>
      <c r="I305" s="4">
        <v>59</v>
      </c>
      <c r="J305" s="4">
        <v>3131</v>
      </c>
      <c r="K305" s="4">
        <v>283121</v>
      </c>
      <c r="L305" s="4">
        <v>481123</v>
      </c>
      <c r="M305">
        <v>495415</v>
      </c>
      <c r="N305">
        <v>407692</v>
      </c>
      <c r="O305">
        <v>-2.8848541122089601E-2</v>
      </c>
      <c r="P305">
        <v>0.180113909519932</v>
      </c>
      <c r="Q305" s="4">
        <v>1.7</v>
      </c>
      <c r="R305" s="4">
        <v>2.8</v>
      </c>
      <c r="S305" s="4">
        <v>216512</v>
      </c>
      <c r="T305" s="4">
        <v>66609</v>
      </c>
      <c r="U305" s="4">
        <v>374300</v>
      </c>
      <c r="V305" s="4">
        <v>383828</v>
      </c>
      <c r="W305" s="4">
        <v>321054</v>
      </c>
      <c r="X305" s="4">
        <v>106823</v>
      </c>
      <c r="Y305" s="4">
        <v>111587</v>
      </c>
      <c r="Z305" s="4">
        <v>86638</v>
      </c>
      <c r="AA305" s="4">
        <v>516195101.91600001</v>
      </c>
      <c r="AB305" s="4">
        <v>0</v>
      </c>
      <c r="AC305" s="4">
        <v>0</v>
      </c>
      <c r="AD305" s="4">
        <v>9</v>
      </c>
      <c r="AE305" s="4">
        <v>72345</v>
      </c>
      <c r="AF305" s="4">
        <v>33829</v>
      </c>
      <c r="AG305" s="4">
        <v>50</v>
      </c>
      <c r="AH305" s="4">
        <v>408778</v>
      </c>
      <c r="AI305" s="4">
        <v>249292</v>
      </c>
      <c r="AJ305" s="4"/>
      <c r="AK305" s="4"/>
      <c r="AL305" s="4"/>
      <c r="AM305">
        <v>66215.743877071203</v>
      </c>
      <c r="AN305">
        <v>6</v>
      </c>
      <c r="AO305">
        <v>5</v>
      </c>
      <c r="AP305">
        <v>0</v>
      </c>
      <c r="AQ305">
        <v>0</v>
      </c>
      <c r="AR305">
        <v>36429.922479453497</v>
      </c>
      <c r="AS305">
        <v>5</v>
      </c>
      <c r="AT305">
        <v>37192053.964000002</v>
      </c>
      <c r="AU305">
        <v>0</v>
      </c>
      <c r="AV305">
        <v>7.2050381388648346E-2</v>
      </c>
      <c r="AW305">
        <v>0</v>
      </c>
      <c r="AX305">
        <v>0</v>
      </c>
    </row>
    <row r="306" spans="1:50" x14ac:dyDescent="0.25">
      <c r="A306" s="2" t="s">
        <v>1290</v>
      </c>
      <c r="B306" s="3" t="s">
        <v>1291</v>
      </c>
      <c r="C306" s="2" t="s">
        <v>1292</v>
      </c>
      <c r="D306" s="2" t="s">
        <v>1293</v>
      </c>
      <c r="E306" s="4">
        <v>40602</v>
      </c>
      <c r="F306" s="4">
        <v>74867</v>
      </c>
      <c r="G306" s="4">
        <v>2483</v>
      </c>
      <c r="H306" s="4">
        <v>1084.25</v>
      </c>
      <c r="I306" s="4">
        <v>99</v>
      </c>
      <c r="J306" s="4">
        <v>3232</v>
      </c>
      <c r="K306" s="4">
        <v>126311</v>
      </c>
      <c r="L306" s="4">
        <v>405832</v>
      </c>
      <c r="M306">
        <v>395406</v>
      </c>
      <c r="N306">
        <v>280570</v>
      </c>
      <c r="O306">
        <v>2.6367834580152998E-2</v>
      </c>
      <c r="P306">
        <v>0.44645543001746402</v>
      </c>
      <c r="Q306" s="4">
        <v>3.2</v>
      </c>
      <c r="R306" s="4">
        <v>5.6</v>
      </c>
      <c r="S306" s="4">
        <v>116398</v>
      </c>
      <c r="T306" s="4">
        <v>9913</v>
      </c>
      <c r="U306" s="4">
        <v>362516</v>
      </c>
      <c r="V306" s="4">
        <v>350689</v>
      </c>
      <c r="W306" s="4">
        <v>266426</v>
      </c>
      <c r="X306" s="4">
        <v>43316</v>
      </c>
      <c r="Y306" s="4">
        <v>44717</v>
      </c>
      <c r="Z306" s="4">
        <v>14144</v>
      </c>
      <c r="AA306" s="4">
        <v>1084965858.1500001</v>
      </c>
      <c r="AB306" s="4">
        <v>375040712.06900001</v>
      </c>
      <c r="AC306" s="4">
        <v>0</v>
      </c>
      <c r="AD306" s="4">
        <v>39</v>
      </c>
      <c r="AE306" s="4">
        <v>135983</v>
      </c>
      <c r="AF306" s="4">
        <v>38545</v>
      </c>
      <c r="AG306" s="4">
        <v>59</v>
      </c>
      <c r="AH306" s="4"/>
      <c r="AI306" s="4"/>
      <c r="AJ306" s="4">
        <v>1</v>
      </c>
      <c r="AK306" s="4"/>
      <c r="AL306" s="4"/>
      <c r="AM306">
        <v>55856.339790160098</v>
      </c>
      <c r="AN306">
        <v>1</v>
      </c>
      <c r="AO306">
        <v>5</v>
      </c>
      <c r="AP306">
        <v>0</v>
      </c>
      <c r="AQ306">
        <v>0</v>
      </c>
      <c r="AR306">
        <v>92015.027167132197</v>
      </c>
      <c r="AS306">
        <v>4</v>
      </c>
      <c r="AT306">
        <v>14350336.253</v>
      </c>
      <c r="AU306">
        <v>0</v>
      </c>
      <c r="AV306">
        <v>1.3226532563401658E-2</v>
      </c>
      <c r="AW306">
        <v>0.34567051972353346</v>
      </c>
      <c r="AX306">
        <v>0</v>
      </c>
    </row>
    <row r="307" spans="1:50" x14ac:dyDescent="0.25">
      <c r="A307" s="2" t="s">
        <v>1294</v>
      </c>
      <c r="B307" s="3" t="s">
        <v>1295</v>
      </c>
      <c r="C307" s="2" t="s">
        <v>1296</v>
      </c>
      <c r="D307" s="2" t="s">
        <v>1297</v>
      </c>
      <c r="E307" s="4">
        <v>31304</v>
      </c>
      <c r="F307" s="4">
        <v>62764</v>
      </c>
      <c r="G307" s="4">
        <v>2482</v>
      </c>
      <c r="H307" s="4">
        <v>84.48</v>
      </c>
      <c r="I307" s="4">
        <v>50</v>
      </c>
      <c r="J307" s="4">
        <v>4724</v>
      </c>
      <c r="K307" s="4">
        <v>464639</v>
      </c>
      <c r="L307" s="4">
        <v>886478</v>
      </c>
      <c r="M307">
        <v>743331</v>
      </c>
      <c r="N307">
        <v>663487</v>
      </c>
      <c r="O307">
        <v>0.192575043957537</v>
      </c>
      <c r="P307">
        <v>0.33608947876898898</v>
      </c>
      <c r="Q307" s="4">
        <v>1.9</v>
      </c>
      <c r="R307" s="4">
        <v>13.6</v>
      </c>
      <c r="S307" s="4">
        <v>415283</v>
      </c>
      <c r="T307" s="4">
        <v>49356</v>
      </c>
      <c r="U307" s="4">
        <v>788548</v>
      </c>
      <c r="V307" s="4">
        <v>658299</v>
      </c>
      <c r="W307" s="4">
        <v>580284</v>
      </c>
      <c r="X307" s="4">
        <v>97930</v>
      </c>
      <c r="Y307" s="4">
        <v>85032</v>
      </c>
      <c r="Z307" s="4">
        <v>83203</v>
      </c>
      <c r="AA307" s="4">
        <v>84481999.094999999</v>
      </c>
      <c r="AB307" s="4">
        <v>0</v>
      </c>
      <c r="AC307" s="4">
        <v>1</v>
      </c>
      <c r="AD307" s="4">
        <v>11</v>
      </c>
      <c r="AE307" s="4">
        <v>125732</v>
      </c>
      <c r="AF307" s="4">
        <v>55328</v>
      </c>
      <c r="AG307" s="4">
        <v>39</v>
      </c>
      <c r="AH307" s="4">
        <v>760746</v>
      </c>
      <c r="AI307" s="4">
        <v>409311</v>
      </c>
      <c r="AJ307" s="4"/>
      <c r="AK307" s="4"/>
      <c r="AL307" s="4"/>
      <c r="AM307">
        <v>22061.0448234211</v>
      </c>
      <c r="AN307">
        <v>3</v>
      </c>
      <c r="AO307">
        <v>5</v>
      </c>
      <c r="AP307">
        <v>0</v>
      </c>
      <c r="AQ307">
        <v>0</v>
      </c>
      <c r="AR307">
        <v>25396.767178011101</v>
      </c>
      <c r="AS307">
        <v>1</v>
      </c>
      <c r="AT307">
        <v>17698120.103</v>
      </c>
      <c r="AU307">
        <v>0</v>
      </c>
      <c r="AV307">
        <v>0.20948983561691606</v>
      </c>
      <c r="AW307">
        <v>0</v>
      </c>
      <c r="AX307">
        <v>0</v>
      </c>
    </row>
    <row r="308" spans="1:50" x14ac:dyDescent="0.25">
      <c r="A308" s="2" t="s">
        <v>1298</v>
      </c>
      <c r="B308" s="3" t="s">
        <v>1299</v>
      </c>
      <c r="C308" s="2" t="s">
        <v>1300</v>
      </c>
      <c r="D308" s="2" t="s">
        <v>1301</v>
      </c>
      <c r="E308" s="4">
        <v>25540</v>
      </c>
      <c r="F308" s="4">
        <v>125015</v>
      </c>
      <c r="G308" s="4">
        <v>2480</v>
      </c>
      <c r="H308" s="4">
        <v>1064.83</v>
      </c>
      <c r="I308" s="4">
        <v>60</v>
      </c>
      <c r="J308" s="4">
        <v>4205</v>
      </c>
      <c r="K308" s="4">
        <v>177049</v>
      </c>
      <c r="L308" s="4">
        <v>356143</v>
      </c>
      <c r="M308">
        <v>339398</v>
      </c>
      <c r="N308">
        <v>271028</v>
      </c>
      <c r="O308">
        <v>4.9337356142346203E-2</v>
      </c>
      <c r="P308">
        <v>0.31404504331655803</v>
      </c>
      <c r="Q308" s="4">
        <v>2</v>
      </c>
      <c r="R308" s="4">
        <v>2.7</v>
      </c>
      <c r="S308" s="4">
        <v>158920</v>
      </c>
      <c r="T308" s="4">
        <v>18129</v>
      </c>
      <c r="U308" s="4">
        <v>319320</v>
      </c>
      <c r="V308" s="4">
        <v>302953</v>
      </c>
      <c r="W308" s="4">
        <v>251299</v>
      </c>
      <c r="X308" s="4">
        <v>36823</v>
      </c>
      <c r="Y308" s="4">
        <v>36445</v>
      </c>
      <c r="Z308" s="4">
        <v>19729</v>
      </c>
      <c r="AA308" s="4">
        <v>1062514420.632</v>
      </c>
      <c r="AB308" s="4">
        <v>890729419.41600001</v>
      </c>
      <c r="AC308" s="4">
        <v>0</v>
      </c>
      <c r="AD308" s="4">
        <v>25</v>
      </c>
      <c r="AE308" s="4">
        <v>180472</v>
      </c>
      <c r="AF308" s="4">
        <v>70084</v>
      </c>
      <c r="AG308" s="4">
        <v>35</v>
      </c>
      <c r="AH308" s="4">
        <v>175671</v>
      </c>
      <c r="AI308" s="4">
        <v>106965</v>
      </c>
      <c r="AJ308" s="4"/>
      <c r="AK308" s="4"/>
      <c r="AL308" s="4"/>
      <c r="AM308">
        <v>89322.534743546494</v>
      </c>
      <c r="AN308">
        <v>5</v>
      </c>
      <c r="AO308">
        <v>5</v>
      </c>
      <c r="AP308">
        <v>0</v>
      </c>
      <c r="AQ308">
        <v>0</v>
      </c>
      <c r="AR308">
        <v>28138.060776815499</v>
      </c>
      <c r="AS308">
        <v>6</v>
      </c>
      <c r="AT308">
        <v>38623761.181000002</v>
      </c>
      <c r="AU308">
        <v>0</v>
      </c>
      <c r="AV308">
        <v>3.6351281856509765E-2</v>
      </c>
      <c r="AW308">
        <v>0.83832219320485124</v>
      </c>
      <c r="AX308">
        <v>0</v>
      </c>
    </row>
    <row r="309" spans="1:50" x14ac:dyDescent="0.25">
      <c r="A309" s="2" t="s">
        <v>1302</v>
      </c>
      <c r="B309" s="3" t="s">
        <v>1303</v>
      </c>
      <c r="C309" s="2" t="s">
        <v>1304</v>
      </c>
      <c r="D309" s="2" t="s">
        <v>1305</v>
      </c>
      <c r="E309" s="4">
        <v>63643</v>
      </c>
      <c r="F309" s="4">
        <v>70635</v>
      </c>
      <c r="G309" s="4">
        <v>2456</v>
      </c>
      <c r="H309" s="4">
        <v>54.62</v>
      </c>
      <c r="I309" s="4">
        <v>58</v>
      </c>
      <c r="J309" s="4">
        <v>3807</v>
      </c>
      <c r="K309" s="4">
        <v>425616</v>
      </c>
      <c r="L309" s="4">
        <v>753220</v>
      </c>
      <c r="M309">
        <v>708202</v>
      </c>
      <c r="N309">
        <v>541603</v>
      </c>
      <c r="O309">
        <v>6.3566609526660503E-2</v>
      </c>
      <c r="P309">
        <v>0.39072346349632497</v>
      </c>
      <c r="Q309" s="4">
        <v>1.8</v>
      </c>
      <c r="R309" s="4">
        <v>9.6999999999999993</v>
      </c>
      <c r="S309" s="4">
        <v>361641</v>
      </c>
      <c r="T309" s="4">
        <v>63975</v>
      </c>
      <c r="U309" s="4">
        <v>638657</v>
      </c>
      <c r="V309" s="4">
        <v>588262</v>
      </c>
      <c r="W309" s="4">
        <v>454411</v>
      </c>
      <c r="X309" s="4">
        <v>114563</v>
      </c>
      <c r="Y309" s="4">
        <v>119940</v>
      </c>
      <c r="Z309" s="4">
        <v>87192</v>
      </c>
      <c r="AA309" s="4">
        <v>54972314.693999998</v>
      </c>
      <c r="AB309" s="4">
        <v>0</v>
      </c>
      <c r="AC309" s="4">
        <v>0</v>
      </c>
      <c r="AD309" s="4">
        <v>9</v>
      </c>
      <c r="AE309" s="4">
        <v>78753</v>
      </c>
      <c r="AF309" s="4">
        <v>35895</v>
      </c>
      <c r="AG309" s="4">
        <v>49</v>
      </c>
      <c r="AH309" s="4">
        <v>674467</v>
      </c>
      <c r="AI309" s="4">
        <v>389721</v>
      </c>
      <c r="AJ309" s="4"/>
      <c r="AK309" s="4"/>
      <c r="AL309" s="4"/>
      <c r="AM309">
        <v>13249.020711381199</v>
      </c>
      <c r="AN309">
        <v>3</v>
      </c>
      <c r="AO309">
        <v>5</v>
      </c>
      <c r="AP309">
        <v>0</v>
      </c>
      <c r="AQ309">
        <v>0</v>
      </c>
      <c r="AR309">
        <v>45384.811081508298</v>
      </c>
      <c r="AS309">
        <v>1</v>
      </c>
      <c r="AT309">
        <v>30742131.223999999</v>
      </c>
      <c r="AU309">
        <v>0</v>
      </c>
      <c r="AV309">
        <v>0.55922933926148422</v>
      </c>
      <c r="AW309">
        <v>0</v>
      </c>
      <c r="AX309">
        <v>0</v>
      </c>
    </row>
    <row r="310" spans="1:50" x14ac:dyDescent="0.25">
      <c r="A310" s="2" t="s">
        <v>1306</v>
      </c>
      <c r="B310" s="3" t="s">
        <v>1307</v>
      </c>
      <c r="C310" s="2" t="s">
        <v>1308</v>
      </c>
      <c r="D310" s="2" t="s">
        <v>1309</v>
      </c>
      <c r="E310" s="4">
        <v>41555</v>
      </c>
      <c r="F310" s="4">
        <v>114454</v>
      </c>
      <c r="G310" s="4">
        <v>2392</v>
      </c>
      <c r="H310" s="4">
        <v>861.17</v>
      </c>
      <c r="I310" s="4">
        <v>72</v>
      </c>
      <c r="J310" s="4">
        <v>2902</v>
      </c>
      <c r="K310" s="4">
        <v>168605</v>
      </c>
      <c r="L310" s="4">
        <v>410032</v>
      </c>
      <c r="M310">
        <v>417538</v>
      </c>
      <c r="N310">
        <v>421521</v>
      </c>
      <c r="O310">
        <v>-1.7976806901407801E-2</v>
      </c>
      <c r="P310">
        <v>-2.7256056044657299E-2</v>
      </c>
      <c r="Q310" s="4">
        <v>2.4</v>
      </c>
      <c r="R310" s="4">
        <v>3.4</v>
      </c>
      <c r="S310" s="4">
        <v>140125</v>
      </c>
      <c r="T310" s="4">
        <v>28480</v>
      </c>
      <c r="U310" s="4">
        <v>360875</v>
      </c>
      <c r="V310" s="4">
        <v>365951</v>
      </c>
      <c r="W310" s="4">
        <v>372525</v>
      </c>
      <c r="X310" s="4">
        <v>49157</v>
      </c>
      <c r="Y310" s="4">
        <v>51587</v>
      </c>
      <c r="Z310" s="4">
        <v>48996</v>
      </c>
      <c r="AA310" s="4">
        <v>861132335.13800001</v>
      </c>
      <c r="AB310" s="4">
        <v>459046222.77200001</v>
      </c>
      <c r="AC310" s="4">
        <v>0</v>
      </c>
      <c r="AD310" s="4">
        <v>12</v>
      </c>
      <c r="AE310" s="4"/>
      <c r="AF310" s="4"/>
      <c r="AG310" s="4">
        <v>59</v>
      </c>
      <c r="AH310" s="4">
        <v>263317</v>
      </c>
      <c r="AI310" s="4">
        <v>148303</v>
      </c>
      <c r="AJ310" s="4">
        <v>1</v>
      </c>
      <c r="AK310" s="4"/>
      <c r="AL310" s="4"/>
      <c r="AM310">
        <v>82643.743377305203</v>
      </c>
      <c r="AN310">
        <v>6</v>
      </c>
      <c r="AO310">
        <v>5</v>
      </c>
      <c r="AP310">
        <v>0</v>
      </c>
      <c r="AQ310">
        <v>0</v>
      </c>
      <c r="AR310">
        <v>103120.054837066</v>
      </c>
      <c r="AS310">
        <v>4</v>
      </c>
      <c r="AT310">
        <v>30093353.166999999</v>
      </c>
      <c r="AU310">
        <v>0</v>
      </c>
      <c r="AV310">
        <v>3.4946258477423699E-2</v>
      </c>
      <c r="AW310">
        <v>0.53307279734006963</v>
      </c>
      <c r="AX310">
        <v>0</v>
      </c>
    </row>
    <row r="311" spans="1:50" x14ac:dyDescent="0.25">
      <c r="A311" s="2" t="s">
        <v>1310</v>
      </c>
      <c r="B311" s="3" t="s">
        <v>1311</v>
      </c>
      <c r="C311" s="2" t="s">
        <v>1312</v>
      </c>
      <c r="D311" s="2" t="s">
        <v>1313</v>
      </c>
      <c r="E311" s="4">
        <v>52604</v>
      </c>
      <c r="F311" s="4">
        <v>190765</v>
      </c>
      <c r="G311" s="4">
        <v>2375</v>
      </c>
      <c r="H311" s="4">
        <v>106.8</v>
      </c>
      <c r="I311" s="4">
        <v>75</v>
      </c>
      <c r="J311" s="4">
        <v>7055</v>
      </c>
      <c r="K311" s="4">
        <v>562392</v>
      </c>
      <c r="L311" s="4">
        <v>1015754</v>
      </c>
      <c r="M311">
        <v>930854</v>
      </c>
      <c r="N311">
        <v>881281</v>
      </c>
      <c r="O311">
        <v>9.1206569451278002E-2</v>
      </c>
      <c r="P311">
        <v>0.152588107538912</v>
      </c>
      <c r="Q311" s="4">
        <v>1.8</v>
      </c>
      <c r="R311" s="4">
        <v>5</v>
      </c>
      <c r="S311" s="4">
        <v>482928</v>
      </c>
      <c r="T311" s="4">
        <v>79464</v>
      </c>
      <c r="U311" s="4">
        <v>878186</v>
      </c>
      <c r="V311" s="4">
        <v>794280</v>
      </c>
      <c r="W311" s="4">
        <v>774458</v>
      </c>
      <c r="X311" s="4">
        <v>137568</v>
      </c>
      <c r="Y311" s="4">
        <v>136574</v>
      </c>
      <c r="Z311" s="4">
        <v>106823</v>
      </c>
      <c r="AA311" s="4">
        <v>103249635.21600001</v>
      </c>
      <c r="AB311" s="4">
        <v>27436017.171</v>
      </c>
      <c r="AC311" s="4">
        <v>1</v>
      </c>
      <c r="AD311" s="4">
        <v>10</v>
      </c>
      <c r="AE311" s="4"/>
      <c r="AF311" s="4"/>
      <c r="AG311" s="4">
        <v>64</v>
      </c>
      <c r="AH311" s="4"/>
      <c r="AI311" s="4"/>
      <c r="AJ311" s="4">
        <v>1</v>
      </c>
      <c r="AK311" s="4"/>
      <c r="AL311" s="4"/>
      <c r="AM311">
        <v>38030.518496606303</v>
      </c>
      <c r="AN311">
        <v>6</v>
      </c>
      <c r="AO311">
        <v>5</v>
      </c>
      <c r="AP311">
        <v>0</v>
      </c>
      <c r="AQ311">
        <v>0</v>
      </c>
      <c r="AR311">
        <v>12164.9320589008</v>
      </c>
      <c r="AS311">
        <v>1</v>
      </c>
      <c r="AT311">
        <v>64235822.236000001</v>
      </c>
      <c r="AU311">
        <v>0</v>
      </c>
      <c r="AV311">
        <v>0.62214091218450851</v>
      </c>
      <c r="AW311">
        <v>0.2657250760605922</v>
      </c>
      <c r="AX311">
        <v>0</v>
      </c>
    </row>
    <row r="312" spans="1:50" x14ac:dyDescent="0.25">
      <c r="A312" s="2" t="s">
        <v>1314</v>
      </c>
      <c r="B312" s="3" t="s">
        <v>1315</v>
      </c>
      <c r="C312" s="2" t="s">
        <v>1316</v>
      </c>
      <c r="D312" s="2" t="s">
        <v>1317</v>
      </c>
      <c r="E312" s="4">
        <v>33150</v>
      </c>
      <c r="F312" s="4">
        <v>69928</v>
      </c>
      <c r="G312" s="4">
        <v>2354</v>
      </c>
      <c r="H312" s="4">
        <v>651.49</v>
      </c>
      <c r="I312" s="4">
        <v>45</v>
      </c>
      <c r="J312" s="4">
        <v>1495</v>
      </c>
      <c r="K312" s="4">
        <v>76271</v>
      </c>
      <c r="L312" s="4">
        <v>192785</v>
      </c>
      <c r="M312">
        <v>180429</v>
      </c>
      <c r="N312">
        <v>186231</v>
      </c>
      <c r="O312">
        <v>6.8481230844265703E-2</v>
      </c>
      <c r="P312">
        <v>3.51928518882463E-2</v>
      </c>
      <c r="Q312" s="4">
        <v>2.5</v>
      </c>
      <c r="R312" s="4">
        <v>2.9</v>
      </c>
      <c r="S312" s="4">
        <v>71368</v>
      </c>
      <c r="T312" s="4">
        <v>4903</v>
      </c>
      <c r="U312" s="4">
        <v>178840</v>
      </c>
      <c r="V312" s="4">
        <v>168581</v>
      </c>
      <c r="W312" s="4">
        <v>174772</v>
      </c>
      <c r="X312" s="4">
        <v>13945</v>
      </c>
      <c r="Y312" s="4">
        <v>11848</v>
      </c>
      <c r="Z312" s="4">
        <v>11459</v>
      </c>
      <c r="AA312" s="4">
        <v>650926395.66999996</v>
      </c>
      <c r="AB312" s="4">
        <v>562461689.08700001</v>
      </c>
      <c r="AC312" s="4">
        <v>0</v>
      </c>
      <c r="AD312" s="4">
        <v>16</v>
      </c>
      <c r="AE312" s="4">
        <v>56605</v>
      </c>
      <c r="AF312" s="4">
        <v>17207</v>
      </c>
      <c r="AG312" s="4">
        <v>29</v>
      </c>
      <c r="AH312" s="4">
        <v>136180</v>
      </c>
      <c r="AI312" s="4">
        <v>59064</v>
      </c>
      <c r="AJ312" s="4"/>
      <c r="AK312" s="4"/>
      <c r="AL312" s="4"/>
      <c r="AM312">
        <v>56788.883156385498</v>
      </c>
      <c r="AN312">
        <v>3</v>
      </c>
      <c r="AO312">
        <v>5</v>
      </c>
      <c r="AP312">
        <v>0</v>
      </c>
      <c r="AQ312">
        <v>0</v>
      </c>
      <c r="AR312">
        <v>76288.651006031199</v>
      </c>
      <c r="AS312">
        <v>1</v>
      </c>
      <c r="AT312">
        <v>8640836.4489999991</v>
      </c>
      <c r="AU312">
        <v>0</v>
      </c>
      <c r="AV312">
        <v>1.3274675149877686E-2</v>
      </c>
      <c r="AW312">
        <v>0.86409414770783255</v>
      </c>
      <c r="AX312">
        <v>0</v>
      </c>
    </row>
    <row r="313" spans="1:50" x14ac:dyDescent="0.25">
      <c r="A313" s="2" t="s">
        <v>1318</v>
      </c>
      <c r="B313" s="3" t="s">
        <v>1319</v>
      </c>
      <c r="C313" s="2" t="s">
        <v>1320</v>
      </c>
      <c r="D313" s="2" t="s">
        <v>1321</v>
      </c>
      <c r="E313" s="4">
        <v>29091</v>
      </c>
      <c r="F313" s="4">
        <v>95852</v>
      </c>
      <c r="G313" s="4">
        <v>2344</v>
      </c>
      <c r="H313" s="4">
        <v>1201.6099999999999</v>
      </c>
      <c r="I313" s="4">
        <v>104</v>
      </c>
      <c r="J313" s="4">
        <v>4232</v>
      </c>
      <c r="K313" s="4">
        <v>203160</v>
      </c>
      <c r="L313" s="4">
        <v>651493</v>
      </c>
      <c r="M313">
        <v>646442</v>
      </c>
      <c r="N313">
        <v>464769</v>
      </c>
      <c r="O313">
        <v>7.8135393430500705E-3</v>
      </c>
      <c r="P313">
        <v>0.40175657154414302</v>
      </c>
      <c r="Q313" s="4">
        <v>3.2</v>
      </c>
      <c r="R313" s="4">
        <v>6.5</v>
      </c>
      <c r="S313" s="4">
        <v>191773</v>
      </c>
      <c r="T313" s="4">
        <v>11387</v>
      </c>
      <c r="U313" s="4">
        <v>617203</v>
      </c>
      <c r="V313" s="4">
        <v>608800</v>
      </c>
      <c r="W313" s="4">
        <v>443449</v>
      </c>
      <c r="X313" s="4">
        <v>34290</v>
      </c>
      <c r="Y313" s="4">
        <v>37642</v>
      </c>
      <c r="Z313" s="4">
        <v>21320</v>
      </c>
      <c r="AA313" s="4">
        <v>1200542509.9890001</v>
      </c>
      <c r="AB313" s="4">
        <v>602074957.14999998</v>
      </c>
      <c r="AC313" s="4">
        <v>0</v>
      </c>
      <c r="AD313" s="4">
        <v>38</v>
      </c>
      <c r="AE313" s="4">
        <v>88842</v>
      </c>
      <c r="AF313" s="4">
        <v>27404</v>
      </c>
      <c r="AG313" s="4">
        <v>66</v>
      </c>
      <c r="AH313" s="4">
        <v>562651</v>
      </c>
      <c r="AI313" s="4">
        <v>175756</v>
      </c>
      <c r="AJ313" s="4"/>
      <c r="AK313" s="4"/>
      <c r="AL313" s="4"/>
      <c r="AM313">
        <v>51291.864492000801</v>
      </c>
      <c r="AN313">
        <v>2</v>
      </c>
      <c r="AO313">
        <v>5</v>
      </c>
      <c r="AP313">
        <v>0</v>
      </c>
      <c r="AQ313">
        <v>0</v>
      </c>
      <c r="AR313">
        <v>77438.166546290406</v>
      </c>
      <c r="AS313">
        <v>2</v>
      </c>
      <c r="AT313">
        <v>6180474.2510000002</v>
      </c>
      <c r="AU313">
        <v>0</v>
      </c>
      <c r="AV313">
        <v>5.1480678106572237E-3</v>
      </c>
      <c r="AW313">
        <v>0.50150240590440776</v>
      </c>
      <c r="AX313">
        <v>0</v>
      </c>
    </row>
    <row r="314" spans="1:50" x14ac:dyDescent="0.25">
      <c r="A314" s="2" t="s">
        <v>1322</v>
      </c>
      <c r="B314" s="3" t="s">
        <v>1323</v>
      </c>
      <c r="C314" s="2" t="s">
        <v>1324</v>
      </c>
      <c r="D314" s="2" t="s">
        <v>1325</v>
      </c>
      <c r="E314" s="4">
        <v>32746</v>
      </c>
      <c r="F314" s="4">
        <v>96316</v>
      </c>
      <c r="G314" s="4">
        <v>2332</v>
      </c>
      <c r="H314" s="4">
        <v>1427.69</v>
      </c>
      <c r="I314" s="4">
        <v>96</v>
      </c>
      <c r="J314" s="4">
        <v>2454</v>
      </c>
      <c r="K314" s="4">
        <v>113688</v>
      </c>
      <c r="L314" s="4">
        <v>256605</v>
      </c>
      <c r="M314">
        <v>270828</v>
      </c>
      <c r="N314">
        <v>223666</v>
      </c>
      <c r="O314">
        <v>-5.2516726483229297E-2</v>
      </c>
      <c r="P314">
        <v>0.14726869528672201</v>
      </c>
      <c r="Q314" s="4">
        <v>2.2999999999999998</v>
      </c>
      <c r="R314" s="4">
        <v>2.7</v>
      </c>
      <c r="S314" s="4">
        <v>81648</v>
      </c>
      <c r="T314" s="4">
        <v>32040</v>
      </c>
      <c r="U314" s="4">
        <v>182879</v>
      </c>
      <c r="V314" s="4">
        <v>194874</v>
      </c>
      <c r="W314" s="4">
        <v>176511</v>
      </c>
      <c r="X314" s="4">
        <v>73726</v>
      </c>
      <c r="Y314" s="4">
        <v>75954</v>
      </c>
      <c r="Z314" s="4">
        <v>47155</v>
      </c>
      <c r="AA314" s="4">
        <v>1430598503.8770001</v>
      </c>
      <c r="AB314" s="4">
        <v>1209964560.487</v>
      </c>
      <c r="AC314" s="4">
        <v>1</v>
      </c>
      <c r="AD314" s="4">
        <v>29</v>
      </c>
      <c r="AE314" s="4">
        <v>51194</v>
      </c>
      <c r="AF314" s="4">
        <v>17171</v>
      </c>
      <c r="AG314" s="4">
        <v>67</v>
      </c>
      <c r="AH314" s="4">
        <v>205411</v>
      </c>
      <c r="AI314" s="4">
        <v>96517</v>
      </c>
      <c r="AJ314" s="4"/>
      <c r="AK314" s="4"/>
      <c r="AL314" s="4"/>
      <c r="AM314">
        <v>71892.051221055997</v>
      </c>
      <c r="AN314">
        <v>1</v>
      </c>
      <c r="AO314">
        <v>5</v>
      </c>
      <c r="AP314">
        <v>0</v>
      </c>
      <c r="AQ314">
        <v>0</v>
      </c>
      <c r="AR314">
        <v>78566.978647728596</v>
      </c>
      <c r="AS314">
        <v>6</v>
      </c>
      <c r="AT314">
        <v>20083148.022999998</v>
      </c>
      <c r="AU314">
        <v>0</v>
      </c>
      <c r="AV314">
        <v>1.4038283954983575E-2</v>
      </c>
      <c r="AW314">
        <v>0.84577507749933323</v>
      </c>
      <c r="AX314">
        <v>0</v>
      </c>
    </row>
    <row r="315" spans="1:50" x14ac:dyDescent="0.25">
      <c r="A315" s="2" t="s">
        <v>1326</v>
      </c>
      <c r="B315" s="3" t="s">
        <v>1327</v>
      </c>
      <c r="C315" s="2" t="s">
        <v>1328</v>
      </c>
      <c r="D315" s="2" t="s">
        <v>1329</v>
      </c>
      <c r="E315" s="4">
        <v>35546</v>
      </c>
      <c r="F315" s="4">
        <v>106414</v>
      </c>
      <c r="G315" s="4">
        <v>2301</v>
      </c>
      <c r="H315" s="4">
        <v>805.33</v>
      </c>
      <c r="I315" s="4">
        <v>45</v>
      </c>
      <c r="J315" s="4">
        <v>1580</v>
      </c>
      <c r="K315" s="4">
        <v>89308</v>
      </c>
      <c r="L315" s="4">
        <v>192941</v>
      </c>
      <c r="M315">
        <v>190835</v>
      </c>
      <c r="N315">
        <v>159076</v>
      </c>
      <c r="O315">
        <v>1.10357114785025E-2</v>
      </c>
      <c r="P315">
        <v>0.212885664713722</v>
      </c>
      <c r="Q315" s="4">
        <v>2.2000000000000002</v>
      </c>
      <c r="R315" s="4">
        <v>1.7</v>
      </c>
      <c r="S315" s="4">
        <v>77403</v>
      </c>
      <c r="T315" s="4">
        <v>11905</v>
      </c>
      <c r="U315" s="4">
        <v>166790</v>
      </c>
      <c r="V315" s="4">
        <v>165730</v>
      </c>
      <c r="W315" s="4">
        <v>141243</v>
      </c>
      <c r="X315" s="4">
        <v>26151</v>
      </c>
      <c r="Y315" s="4">
        <v>25105</v>
      </c>
      <c r="Z315" s="4">
        <v>17833</v>
      </c>
      <c r="AA315" s="4">
        <v>805237791.97899997</v>
      </c>
      <c r="AB315" s="4">
        <v>0</v>
      </c>
      <c r="AC315" s="4">
        <v>0</v>
      </c>
      <c r="AD315" s="4">
        <v>19</v>
      </c>
      <c r="AE315" s="4">
        <v>57879</v>
      </c>
      <c r="AF315" s="4">
        <v>18424</v>
      </c>
      <c r="AG315" s="4">
        <v>26</v>
      </c>
      <c r="AH315" s="4">
        <v>135062</v>
      </c>
      <c r="AI315" s="4">
        <v>70884</v>
      </c>
      <c r="AJ315" s="4"/>
      <c r="AK315" s="4"/>
      <c r="AL315" s="4"/>
      <c r="AM315">
        <v>87696.500698437594</v>
      </c>
      <c r="AN315">
        <v>3</v>
      </c>
      <c r="AO315">
        <v>5</v>
      </c>
      <c r="AP315">
        <v>0</v>
      </c>
      <c r="AQ315">
        <v>0</v>
      </c>
      <c r="AR315">
        <v>44047.731609947303</v>
      </c>
      <c r="AS315">
        <v>4</v>
      </c>
      <c r="AT315">
        <v>21970174.888999999</v>
      </c>
      <c r="AU315">
        <v>0</v>
      </c>
      <c r="AV315">
        <v>2.7284083171263979E-2</v>
      </c>
      <c r="AW315">
        <v>0</v>
      </c>
      <c r="AX315">
        <v>0</v>
      </c>
    </row>
    <row r="316" spans="1:50" x14ac:dyDescent="0.25">
      <c r="A316" s="2" t="s">
        <v>1330</v>
      </c>
      <c r="B316" s="3" t="s">
        <v>1331</v>
      </c>
      <c r="C316" s="2" t="s">
        <v>1332</v>
      </c>
      <c r="D316" s="2" t="s">
        <v>1333</v>
      </c>
      <c r="E316" s="4">
        <v>33538</v>
      </c>
      <c r="F316" s="4">
        <v>112738</v>
      </c>
      <c r="G316" s="4">
        <v>2287</v>
      </c>
      <c r="H316" s="4">
        <v>642.82000000000005</v>
      </c>
      <c r="I316" s="4">
        <v>118</v>
      </c>
      <c r="J316" s="4">
        <v>3711</v>
      </c>
      <c r="K316" s="4">
        <v>150724</v>
      </c>
      <c r="L316" s="4">
        <v>367770</v>
      </c>
      <c r="M316">
        <v>374689</v>
      </c>
      <c r="N316">
        <v>374103</v>
      </c>
      <c r="O316">
        <v>-1.8465981120342499E-2</v>
      </c>
      <c r="P316">
        <v>-1.69284929551488E-2</v>
      </c>
      <c r="Q316" s="4">
        <v>2.4</v>
      </c>
      <c r="R316" s="4">
        <v>3.2</v>
      </c>
      <c r="S316" s="4">
        <v>141010</v>
      </c>
      <c r="T316" s="4">
        <v>9714</v>
      </c>
      <c r="U316" s="4">
        <v>339203</v>
      </c>
      <c r="V316" s="4">
        <v>344276</v>
      </c>
      <c r="W316" s="4">
        <v>346192</v>
      </c>
      <c r="X316" s="4">
        <v>28567</v>
      </c>
      <c r="Y316" s="4">
        <v>30413</v>
      </c>
      <c r="Z316" s="4">
        <v>27911</v>
      </c>
      <c r="AA316" s="4">
        <v>643117334.82799995</v>
      </c>
      <c r="AB316" s="4">
        <v>445911720.02100003</v>
      </c>
      <c r="AC316" s="4">
        <v>0</v>
      </c>
      <c r="AD316" s="4">
        <v>26</v>
      </c>
      <c r="AE316" s="4">
        <v>90860</v>
      </c>
      <c r="AF316" s="4">
        <v>29217</v>
      </c>
      <c r="AG316" s="4">
        <v>92</v>
      </c>
      <c r="AH316" s="4">
        <v>276910</v>
      </c>
      <c r="AI316" s="4">
        <v>121507</v>
      </c>
      <c r="AJ316" s="4"/>
      <c r="AK316" s="4"/>
      <c r="AL316" s="4"/>
      <c r="AM316">
        <v>47787.572775965098</v>
      </c>
      <c r="AN316">
        <v>5</v>
      </c>
      <c r="AO316">
        <v>5</v>
      </c>
      <c r="AP316">
        <v>0</v>
      </c>
      <c r="AQ316">
        <v>0</v>
      </c>
      <c r="AR316">
        <v>26880.950164312399</v>
      </c>
      <c r="AS316">
        <v>2</v>
      </c>
      <c r="AT316">
        <v>15990465.672</v>
      </c>
      <c r="AU316">
        <v>3935630.6039999998</v>
      </c>
      <c r="AV316">
        <v>2.4863994182766989E-2</v>
      </c>
      <c r="AW316">
        <v>0.69335982078644787</v>
      </c>
      <c r="AX316">
        <v>6.1196151788577959E-3</v>
      </c>
    </row>
    <row r="317" spans="1:50" x14ac:dyDescent="0.25">
      <c r="A317" s="2" t="s">
        <v>1334</v>
      </c>
      <c r="B317" s="3" t="s">
        <v>1335</v>
      </c>
      <c r="C317" s="2" t="s">
        <v>1336</v>
      </c>
      <c r="D317" s="2" t="s">
        <v>1337</v>
      </c>
      <c r="E317" s="4">
        <v>63118</v>
      </c>
      <c r="F317" s="4">
        <v>90156</v>
      </c>
      <c r="G317" s="4">
        <v>2285</v>
      </c>
      <c r="H317" s="4">
        <v>877.58</v>
      </c>
      <c r="I317" s="4">
        <v>39</v>
      </c>
      <c r="J317" s="4">
        <v>1354</v>
      </c>
      <c r="K317" s="4">
        <v>67082</v>
      </c>
      <c r="L317" s="4">
        <v>180674</v>
      </c>
      <c r="M317">
        <v>158316</v>
      </c>
      <c r="N317">
        <v>187191</v>
      </c>
      <c r="O317">
        <v>0.14122388135122199</v>
      </c>
      <c r="P317">
        <v>-3.4814707972071299E-2</v>
      </c>
      <c r="Q317" s="4">
        <v>2.7</v>
      </c>
      <c r="R317" s="4">
        <v>1.9</v>
      </c>
      <c r="S317" s="4">
        <v>55621</v>
      </c>
      <c r="T317" s="4">
        <v>11461</v>
      </c>
      <c r="U317" s="4">
        <v>131890</v>
      </c>
      <c r="V317" s="4">
        <v>118393</v>
      </c>
      <c r="W317" s="4">
        <v>137825</v>
      </c>
      <c r="X317" s="4">
        <v>48784</v>
      </c>
      <c r="Y317" s="4">
        <v>39923</v>
      </c>
      <c r="Z317" s="4">
        <v>49366</v>
      </c>
      <c r="AA317" s="4">
        <v>877654201.59300005</v>
      </c>
      <c r="AB317" s="4">
        <v>0</v>
      </c>
      <c r="AC317" s="4">
        <v>0</v>
      </c>
      <c r="AD317" s="4">
        <v>10</v>
      </c>
      <c r="AE317" s="4">
        <v>35395</v>
      </c>
      <c r="AF317" s="4">
        <v>6057</v>
      </c>
      <c r="AG317" s="4">
        <v>29</v>
      </c>
      <c r="AH317" s="4">
        <v>145279</v>
      </c>
      <c r="AI317" s="4">
        <v>61025</v>
      </c>
      <c r="AJ317" s="4"/>
      <c r="AK317" s="4"/>
      <c r="AL317" s="4"/>
      <c r="AM317">
        <v>39900.9216818204</v>
      </c>
      <c r="AN317">
        <v>2</v>
      </c>
      <c r="AO317">
        <v>5</v>
      </c>
      <c r="AP317">
        <v>0</v>
      </c>
      <c r="AQ317">
        <v>0</v>
      </c>
      <c r="AR317">
        <v>67273.497979817694</v>
      </c>
      <c r="AS317">
        <v>3</v>
      </c>
      <c r="AT317">
        <v>18075807.296999998</v>
      </c>
      <c r="AU317">
        <v>0</v>
      </c>
      <c r="AV317">
        <v>2.0595591366384641E-2</v>
      </c>
      <c r="AW317">
        <v>0</v>
      </c>
      <c r="AX317">
        <v>0</v>
      </c>
    </row>
    <row r="318" spans="1:50" x14ac:dyDescent="0.25">
      <c r="A318" s="2" t="s">
        <v>1338</v>
      </c>
      <c r="B318" s="3" t="s">
        <v>1339</v>
      </c>
      <c r="C318" s="2" t="s">
        <v>1340</v>
      </c>
      <c r="D318" s="2" t="s">
        <v>1341</v>
      </c>
      <c r="E318" s="4">
        <v>32372</v>
      </c>
      <c r="F318" s="4">
        <v>52164</v>
      </c>
      <c r="G318" s="4">
        <v>2274</v>
      </c>
      <c r="H318" s="4">
        <v>117.09</v>
      </c>
      <c r="I318" s="4">
        <v>27</v>
      </c>
      <c r="J318" s="4">
        <v>1317</v>
      </c>
      <c r="K318" s="4">
        <v>99687</v>
      </c>
      <c r="L318" s="4">
        <v>197101</v>
      </c>
      <c r="M318">
        <v>208187</v>
      </c>
      <c r="N318">
        <v>170575</v>
      </c>
      <c r="O318">
        <v>-5.3250202942546898E-2</v>
      </c>
      <c r="P318">
        <v>0.155509306756559</v>
      </c>
      <c r="Q318" s="4">
        <v>2</v>
      </c>
      <c r="R318" s="4">
        <v>3.7</v>
      </c>
      <c r="S318" s="4">
        <v>88475</v>
      </c>
      <c r="T318" s="4">
        <v>11212</v>
      </c>
      <c r="U318" s="4">
        <v>178990</v>
      </c>
      <c r="V318" s="4">
        <v>186105</v>
      </c>
      <c r="W318" s="4">
        <v>156935</v>
      </c>
      <c r="X318" s="4">
        <v>18111</v>
      </c>
      <c r="Y318" s="4">
        <v>22082</v>
      </c>
      <c r="Z318" s="4">
        <v>13640</v>
      </c>
      <c r="AA318" s="4">
        <v>116644983.02</v>
      </c>
      <c r="AB318" s="4">
        <v>61673309.490999997</v>
      </c>
      <c r="AC318" s="4">
        <v>1</v>
      </c>
      <c r="AD318" s="4">
        <v>6</v>
      </c>
      <c r="AE318" s="4">
        <v>64596</v>
      </c>
      <c r="AF318" s="4">
        <v>28220</v>
      </c>
      <c r="AG318" s="4">
        <v>21</v>
      </c>
      <c r="AH318" s="4">
        <v>132505</v>
      </c>
      <c r="AI318" s="4">
        <v>71467</v>
      </c>
      <c r="AJ318" s="4"/>
      <c r="AK318" s="4"/>
      <c r="AL318" s="4"/>
      <c r="AM318">
        <v>22631.7458832907</v>
      </c>
      <c r="AN318">
        <v>3</v>
      </c>
      <c r="AO318">
        <v>5</v>
      </c>
      <c r="AP318">
        <v>0</v>
      </c>
      <c r="AQ318">
        <v>0</v>
      </c>
      <c r="AR318">
        <v>55974.988826984103</v>
      </c>
      <c r="AS318">
        <v>1</v>
      </c>
      <c r="AT318">
        <v>22935664.182999998</v>
      </c>
      <c r="AU318">
        <v>21969799.114</v>
      </c>
      <c r="AV318">
        <v>0.19662795252040494</v>
      </c>
      <c r="AW318">
        <v>0.52872663610766235</v>
      </c>
      <c r="AX318">
        <v>0.1883475700813729</v>
      </c>
    </row>
    <row r="319" spans="1:50" x14ac:dyDescent="0.25">
      <c r="A319" s="2" t="s">
        <v>1342</v>
      </c>
      <c r="B319" s="3" t="s">
        <v>1343</v>
      </c>
      <c r="C319" s="2" t="s">
        <v>1344</v>
      </c>
      <c r="D319" s="2" t="s">
        <v>1345</v>
      </c>
      <c r="E319" s="4">
        <v>39639</v>
      </c>
      <c r="F319" s="4">
        <v>93630</v>
      </c>
      <c r="G319" s="4">
        <v>2273</v>
      </c>
      <c r="H319" s="4">
        <v>866.21</v>
      </c>
      <c r="I319" s="4">
        <v>379</v>
      </c>
      <c r="J319" s="4">
        <v>14626</v>
      </c>
      <c r="K319" s="4">
        <v>753944</v>
      </c>
      <c r="L319" s="4">
        <v>2305010</v>
      </c>
      <c r="M319">
        <v>2326373</v>
      </c>
      <c r="N319">
        <v>2120404</v>
      </c>
      <c r="O319">
        <v>-9.1829642108123295E-3</v>
      </c>
      <c r="P319">
        <v>8.7061710881511295E-2</v>
      </c>
      <c r="Q319" s="4">
        <v>3.1</v>
      </c>
      <c r="R319" s="4">
        <v>23.1</v>
      </c>
      <c r="S319" s="4">
        <v>665699</v>
      </c>
      <c r="T319" s="4">
        <v>88245</v>
      </c>
      <c r="U319" s="4">
        <v>2116241</v>
      </c>
      <c r="V319" s="4">
        <v>2109311</v>
      </c>
      <c r="W319" s="4">
        <v>1947113</v>
      </c>
      <c r="X319" s="4">
        <v>188769</v>
      </c>
      <c r="Y319" s="4">
        <v>217062</v>
      </c>
      <c r="Z319" s="4">
        <v>173291</v>
      </c>
      <c r="AA319" s="4">
        <v>866864639.36899996</v>
      </c>
      <c r="AB319" s="4">
        <v>0</v>
      </c>
      <c r="AC319" s="4">
        <v>0</v>
      </c>
      <c r="AD319" s="4">
        <v>141</v>
      </c>
      <c r="AE319" s="4">
        <v>528956</v>
      </c>
      <c r="AF319" s="4">
        <v>158937</v>
      </c>
      <c r="AG319" s="4">
        <v>231</v>
      </c>
      <c r="AH319" s="4">
        <v>1421698</v>
      </c>
      <c r="AI319" s="4">
        <v>575093</v>
      </c>
      <c r="AJ319" s="4">
        <v>7</v>
      </c>
      <c r="AK319" s="4">
        <v>354356</v>
      </c>
      <c r="AL319" s="4">
        <v>19914</v>
      </c>
      <c r="AM319">
        <v>96232.480876316695</v>
      </c>
      <c r="AN319">
        <v>1</v>
      </c>
      <c r="AO319">
        <v>5</v>
      </c>
      <c r="AP319">
        <v>0</v>
      </c>
      <c r="AQ319">
        <v>0</v>
      </c>
      <c r="AR319">
        <v>53623.292935115198</v>
      </c>
      <c r="AS319">
        <v>7</v>
      </c>
      <c r="AT319">
        <v>24390619.605</v>
      </c>
      <c r="AU319">
        <v>0</v>
      </c>
      <c r="AV319">
        <v>2.8136595377513833E-2</v>
      </c>
      <c r="AW319">
        <v>0</v>
      </c>
      <c r="AX319">
        <v>0</v>
      </c>
    </row>
    <row r="320" spans="1:50" x14ac:dyDescent="0.25">
      <c r="A320" s="2" t="s">
        <v>1346</v>
      </c>
      <c r="B320" s="3" t="s">
        <v>1347</v>
      </c>
      <c r="C320" s="2" t="s">
        <v>1348</v>
      </c>
      <c r="D320" s="2" t="s">
        <v>1349</v>
      </c>
      <c r="E320" s="4">
        <v>35163</v>
      </c>
      <c r="F320" s="4">
        <v>100827</v>
      </c>
      <c r="G320" s="4">
        <v>2237</v>
      </c>
      <c r="H320" s="4">
        <v>839.82</v>
      </c>
      <c r="I320" s="4">
        <v>478</v>
      </c>
      <c r="J320" s="4">
        <v>16783</v>
      </c>
      <c r="K320" s="4">
        <v>784428</v>
      </c>
      <c r="L320" s="4">
        <v>2980500</v>
      </c>
      <c r="M320">
        <v>2962304</v>
      </c>
      <c r="N320">
        <v>2644430</v>
      </c>
      <c r="O320">
        <v>6.1425160955797002E-3</v>
      </c>
      <c r="P320">
        <v>0.12708598828480999</v>
      </c>
      <c r="Q320" s="4">
        <v>3.8</v>
      </c>
      <c r="R320" s="4">
        <v>28.2</v>
      </c>
      <c r="S320" s="4">
        <v>611350</v>
      </c>
      <c r="T320" s="4">
        <v>173078</v>
      </c>
      <c r="U320" s="4">
        <v>2595799</v>
      </c>
      <c r="V320" s="4">
        <v>2590971</v>
      </c>
      <c r="W320" s="4">
        <v>2336244</v>
      </c>
      <c r="X320" s="4">
        <v>384701</v>
      </c>
      <c r="Y320" s="4">
        <v>371333</v>
      </c>
      <c r="Z320" s="4">
        <v>308186</v>
      </c>
      <c r="AA320" s="4">
        <v>839592995.204</v>
      </c>
      <c r="AB320" s="4">
        <v>1047643844.242</v>
      </c>
      <c r="AC320" s="4">
        <v>0</v>
      </c>
      <c r="AD320" s="4">
        <v>217</v>
      </c>
      <c r="AE320" s="4">
        <v>964345</v>
      </c>
      <c r="AF320" s="4">
        <v>222031</v>
      </c>
      <c r="AG320" s="4">
        <v>252</v>
      </c>
      <c r="AH320" s="4">
        <v>1632318</v>
      </c>
      <c r="AI320" s="4">
        <v>546076</v>
      </c>
      <c r="AJ320" s="4">
        <v>9</v>
      </c>
      <c r="AK320" s="4">
        <v>383837</v>
      </c>
      <c r="AL320" s="4">
        <v>16321</v>
      </c>
      <c r="AM320">
        <v>78324.261879080805</v>
      </c>
      <c r="AN320">
        <v>3</v>
      </c>
      <c r="AO320">
        <v>5</v>
      </c>
      <c r="AP320">
        <v>0</v>
      </c>
      <c r="AQ320">
        <v>0</v>
      </c>
      <c r="AR320">
        <v>105242.429142365</v>
      </c>
      <c r="AS320">
        <v>4</v>
      </c>
      <c r="AT320">
        <v>19322561.228</v>
      </c>
      <c r="AU320">
        <v>0</v>
      </c>
      <c r="AV320">
        <v>2.3014200140277614E-2</v>
      </c>
      <c r="AW320">
        <v>1.2477996484325704</v>
      </c>
      <c r="AX320">
        <v>0</v>
      </c>
    </row>
    <row r="321" spans="1:50" x14ac:dyDescent="0.25">
      <c r="A321" s="2" t="s">
        <v>1350</v>
      </c>
      <c r="B321" s="3" t="s">
        <v>1351</v>
      </c>
      <c r="C321" s="2" t="s">
        <v>1352</v>
      </c>
      <c r="D321" s="2" t="s">
        <v>1353</v>
      </c>
      <c r="E321" s="4">
        <v>49140</v>
      </c>
      <c r="F321" s="4">
        <v>96340</v>
      </c>
      <c r="G321" s="4">
        <v>2230</v>
      </c>
      <c r="H321" s="4">
        <v>139.69999999999999</v>
      </c>
      <c r="I321" s="4">
        <v>30</v>
      </c>
      <c r="J321" s="4"/>
      <c r="K321" s="4"/>
      <c r="L321" s="4"/>
      <c r="N321">
        <v>269264</v>
      </c>
      <c r="Q321" s="4"/>
      <c r="R321" s="4"/>
      <c r="S321" s="4"/>
      <c r="T321" s="4"/>
      <c r="U321" s="4"/>
      <c r="V321" s="4"/>
      <c r="W321" s="4">
        <v>178289</v>
      </c>
      <c r="X321" s="4"/>
      <c r="Y321" s="4"/>
      <c r="Z321" s="4">
        <v>90975</v>
      </c>
      <c r="AA321" s="4">
        <v>140271361.456</v>
      </c>
      <c r="AB321" s="4">
        <v>69095110.466999993</v>
      </c>
      <c r="AC321" s="4">
        <v>1</v>
      </c>
      <c r="AD321" s="4">
        <v>6</v>
      </c>
      <c r="AE321" s="4"/>
      <c r="AF321" s="4"/>
      <c r="AG321" s="4">
        <v>24</v>
      </c>
      <c r="AH321" s="4">
        <v>268371</v>
      </c>
      <c r="AI321" s="4">
        <v>119400</v>
      </c>
      <c r="AJ321" s="4"/>
      <c r="AK321" s="4"/>
      <c r="AL321" s="4"/>
      <c r="AM321">
        <v>39063.066988028098</v>
      </c>
      <c r="AN321">
        <v>1</v>
      </c>
      <c r="AO321">
        <v>5</v>
      </c>
      <c r="AP321">
        <v>0</v>
      </c>
      <c r="AQ321">
        <v>0</v>
      </c>
      <c r="AR321">
        <v>35454.888689373001</v>
      </c>
      <c r="AS321">
        <v>1</v>
      </c>
      <c r="AT321">
        <v>41660618.284999996</v>
      </c>
      <c r="AU321">
        <v>0</v>
      </c>
      <c r="AV321">
        <v>0.29700017061620954</v>
      </c>
      <c r="AW321">
        <v>0.49258173407458933</v>
      </c>
      <c r="AX321">
        <v>0</v>
      </c>
    </row>
    <row r="322" spans="1:50" x14ac:dyDescent="0.25">
      <c r="A322" s="2" t="s">
        <v>1354</v>
      </c>
      <c r="B322" s="3" t="s">
        <v>1355</v>
      </c>
      <c r="C322" s="2" t="s">
        <v>1356</v>
      </c>
      <c r="D322" s="2" t="s">
        <v>1357</v>
      </c>
      <c r="E322" s="4">
        <v>30406</v>
      </c>
      <c r="F322" s="4">
        <v>119178</v>
      </c>
      <c r="G322" s="4">
        <v>2199</v>
      </c>
      <c r="H322" s="4">
        <v>1110.67</v>
      </c>
      <c r="I322" s="4">
        <v>232</v>
      </c>
      <c r="J322" s="4">
        <v>8375</v>
      </c>
      <c r="K322" s="4">
        <v>416691</v>
      </c>
      <c r="L322" s="4">
        <v>1245965</v>
      </c>
      <c r="M322">
        <v>1222255</v>
      </c>
      <c r="N322">
        <v>1167170</v>
      </c>
      <c r="O322">
        <v>1.9398570674695501E-2</v>
      </c>
      <c r="P322">
        <v>6.7509445924758299E-2</v>
      </c>
      <c r="Q322" s="4">
        <v>3</v>
      </c>
      <c r="R322" s="4">
        <v>9.8000000000000007</v>
      </c>
      <c r="S322" s="4">
        <v>384343</v>
      </c>
      <c r="T322" s="4">
        <v>32348</v>
      </c>
      <c r="U322" s="4">
        <v>1165872</v>
      </c>
      <c r="V322" s="4">
        <v>1141283</v>
      </c>
      <c r="W322" s="4">
        <v>1088502</v>
      </c>
      <c r="X322" s="4">
        <v>80093</v>
      </c>
      <c r="Y322" s="4">
        <v>80972</v>
      </c>
      <c r="Z322" s="4">
        <v>78668</v>
      </c>
      <c r="AA322" s="4">
        <v>1112163226.0480001</v>
      </c>
      <c r="AB322" s="4">
        <v>0</v>
      </c>
      <c r="AC322" s="4">
        <v>0</v>
      </c>
      <c r="AD322" s="4">
        <v>94</v>
      </c>
      <c r="AE322" s="4">
        <v>496446</v>
      </c>
      <c r="AF322" s="4">
        <v>167624</v>
      </c>
      <c r="AG322" s="4">
        <v>132</v>
      </c>
      <c r="AH322" s="4">
        <v>569474</v>
      </c>
      <c r="AI322" s="4">
        <v>237965</v>
      </c>
      <c r="AJ322" s="4">
        <v>6</v>
      </c>
      <c r="AK322" s="4">
        <v>180045</v>
      </c>
      <c r="AL322" s="4">
        <v>11102</v>
      </c>
      <c r="AM322">
        <v>39356.302127561699</v>
      </c>
      <c r="AN322">
        <v>5</v>
      </c>
      <c r="AO322">
        <v>5</v>
      </c>
      <c r="AP322">
        <v>0</v>
      </c>
      <c r="AQ322">
        <v>0</v>
      </c>
      <c r="AR322">
        <v>40315.802080336798</v>
      </c>
      <c r="AS322">
        <v>4</v>
      </c>
      <c r="AT322">
        <v>21900019.568</v>
      </c>
      <c r="AU322">
        <v>0</v>
      </c>
      <c r="AV322">
        <v>1.9691371783456913E-2</v>
      </c>
      <c r="AW322">
        <v>0</v>
      </c>
      <c r="AX322">
        <v>0</v>
      </c>
    </row>
    <row r="323" spans="1:50" x14ac:dyDescent="0.25">
      <c r="A323" s="2" t="s">
        <v>1358</v>
      </c>
      <c r="B323" s="3" t="s">
        <v>1359</v>
      </c>
      <c r="C323" s="2" t="s">
        <v>1360</v>
      </c>
      <c r="D323" s="2" t="s">
        <v>1361</v>
      </c>
      <c r="E323" s="4">
        <v>33053</v>
      </c>
      <c r="F323" s="4">
        <v>71569</v>
      </c>
      <c r="G323" s="4">
        <v>2167</v>
      </c>
      <c r="H323" s="4">
        <v>229.72</v>
      </c>
      <c r="I323" s="4">
        <v>46</v>
      </c>
      <c r="J323" s="4">
        <v>1822</v>
      </c>
      <c r="K323" s="4">
        <v>98970</v>
      </c>
      <c r="L323" s="4">
        <v>250171</v>
      </c>
      <c r="M323">
        <v>235723</v>
      </c>
      <c r="N323">
        <v>191811</v>
      </c>
      <c r="O323">
        <v>6.1292279497545898E-2</v>
      </c>
      <c r="P323">
        <v>0.30425783714177002</v>
      </c>
      <c r="Q323" s="4">
        <v>2.5</v>
      </c>
      <c r="R323" s="4">
        <v>3.5</v>
      </c>
      <c r="S323" s="4">
        <v>93198</v>
      </c>
      <c r="T323" s="4">
        <v>5772</v>
      </c>
      <c r="U323" s="4">
        <v>234058</v>
      </c>
      <c r="V323" s="4">
        <v>217785</v>
      </c>
      <c r="W323" s="4">
        <v>166638</v>
      </c>
      <c r="X323" s="4">
        <v>16113</v>
      </c>
      <c r="Y323" s="4">
        <v>17938</v>
      </c>
      <c r="Z323" s="4">
        <v>25173</v>
      </c>
      <c r="AA323" s="4">
        <v>230418656.961</v>
      </c>
      <c r="AB323" s="4">
        <v>7738589.9179999996</v>
      </c>
      <c r="AC323" s="4">
        <v>1</v>
      </c>
      <c r="AD323" s="4">
        <v>30</v>
      </c>
      <c r="AE323" s="4">
        <v>120141</v>
      </c>
      <c r="AF323" s="4">
        <v>30099</v>
      </c>
      <c r="AG323" s="4">
        <v>16</v>
      </c>
      <c r="AH323" s="4">
        <v>130030</v>
      </c>
      <c r="AI323" s="4">
        <v>68871</v>
      </c>
      <c r="AJ323" s="4"/>
      <c r="AK323" s="4"/>
      <c r="AL323" s="4"/>
      <c r="AM323">
        <v>36620.083532355799</v>
      </c>
      <c r="AN323">
        <v>1</v>
      </c>
      <c r="AO323">
        <v>5</v>
      </c>
      <c r="AP323">
        <v>0</v>
      </c>
      <c r="AQ323">
        <v>0</v>
      </c>
      <c r="AR323">
        <v>63932.127167728802</v>
      </c>
      <c r="AS323">
        <v>1</v>
      </c>
      <c r="AT323">
        <v>37985902.921999998</v>
      </c>
      <c r="AU323">
        <v>0</v>
      </c>
      <c r="AV323">
        <v>0.16485602087520795</v>
      </c>
      <c r="AW323">
        <v>3.3584910267530167E-2</v>
      </c>
      <c r="AX323">
        <v>0</v>
      </c>
    </row>
    <row r="324" spans="1:50" x14ac:dyDescent="0.25">
      <c r="A324" s="2" t="s">
        <v>1362</v>
      </c>
      <c r="B324" s="3" t="s">
        <v>1363</v>
      </c>
      <c r="C324" s="2" t="s">
        <v>1364</v>
      </c>
      <c r="D324" s="2" t="s">
        <v>1365</v>
      </c>
      <c r="E324" s="4">
        <v>28212</v>
      </c>
      <c r="F324" s="4">
        <v>103901</v>
      </c>
      <c r="G324" s="4">
        <v>2165</v>
      </c>
      <c r="H324" s="4">
        <v>1255.8599999999999</v>
      </c>
      <c r="I324" s="4">
        <v>80</v>
      </c>
      <c r="J324" s="4">
        <v>2659</v>
      </c>
      <c r="K324" s="4">
        <v>118873</v>
      </c>
      <c r="L324" s="4">
        <v>295407</v>
      </c>
      <c r="M324">
        <v>305237</v>
      </c>
      <c r="N324">
        <v>265826</v>
      </c>
      <c r="O324">
        <v>-3.2204483729036698E-2</v>
      </c>
      <c r="P324">
        <v>0.111279558809146</v>
      </c>
      <c r="Q324" s="4">
        <v>2.5</v>
      </c>
      <c r="R324" s="4">
        <v>2.9</v>
      </c>
      <c r="S324" s="4">
        <v>106664</v>
      </c>
      <c r="T324" s="4">
        <v>12209</v>
      </c>
      <c r="U324" s="4">
        <v>255663</v>
      </c>
      <c r="V324" s="4">
        <v>260244</v>
      </c>
      <c r="W324" s="4">
        <v>233954</v>
      </c>
      <c r="X324" s="4">
        <v>39744</v>
      </c>
      <c r="Y324" s="4">
        <v>44993</v>
      </c>
      <c r="Z324" s="4">
        <v>31872</v>
      </c>
      <c r="AA324" s="4">
        <v>1258110200.3369999</v>
      </c>
      <c r="AB324" s="4">
        <v>475892623.50400001</v>
      </c>
      <c r="AC324" s="4">
        <v>0</v>
      </c>
      <c r="AD324" s="4">
        <v>24</v>
      </c>
      <c r="AE324" s="4">
        <v>126776</v>
      </c>
      <c r="AF324" s="4">
        <v>43617</v>
      </c>
      <c r="AG324" s="4">
        <v>56</v>
      </c>
      <c r="AH324" s="4">
        <v>168631</v>
      </c>
      <c r="AI324" s="4">
        <v>75256</v>
      </c>
      <c r="AJ324" s="4"/>
      <c r="AK324" s="4"/>
      <c r="AL324" s="4"/>
      <c r="AM324">
        <v>90598.3087682021</v>
      </c>
      <c r="AN324">
        <v>3</v>
      </c>
      <c r="AO324">
        <v>5</v>
      </c>
      <c r="AP324">
        <v>0</v>
      </c>
      <c r="AQ324">
        <v>0</v>
      </c>
      <c r="AR324">
        <v>52213.150911359502</v>
      </c>
      <c r="AS324">
        <v>5</v>
      </c>
      <c r="AT324">
        <v>26423730.508000001</v>
      </c>
      <c r="AU324">
        <v>0</v>
      </c>
      <c r="AV324">
        <v>2.1002715422641108E-2</v>
      </c>
      <c r="AW324">
        <v>0.37825988802612559</v>
      </c>
      <c r="AX324">
        <v>0</v>
      </c>
    </row>
    <row r="325" spans="1:50" x14ac:dyDescent="0.25">
      <c r="A325" s="2" t="s">
        <v>1366</v>
      </c>
      <c r="B325" s="3" t="s">
        <v>1367</v>
      </c>
      <c r="C325" s="2" t="s">
        <v>1368</v>
      </c>
      <c r="D325" s="2" t="s">
        <v>1369</v>
      </c>
      <c r="E325" s="4">
        <v>36781</v>
      </c>
      <c r="F325" s="4">
        <v>113443</v>
      </c>
      <c r="G325" s="4">
        <v>2157</v>
      </c>
      <c r="H325" s="4">
        <v>44.88</v>
      </c>
      <c r="I325" s="4">
        <v>39</v>
      </c>
      <c r="J325" s="4">
        <v>3504</v>
      </c>
      <c r="K325" s="4">
        <v>254884</v>
      </c>
      <c r="L325" s="4">
        <v>533522</v>
      </c>
      <c r="M325">
        <v>535342</v>
      </c>
      <c r="N325">
        <v>416688</v>
      </c>
      <c r="O325">
        <v>-3.3996958953341799E-3</v>
      </c>
      <c r="P325">
        <v>0.28038724417309802</v>
      </c>
      <c r="Q325" s="4">
        <v>2.1</v>
      </c>
      <c r="R325" s="4">
        <v>4.0999999999999996</v>
      </c>
      <c r="S325" s="4">
        <v>174294</v>
      </c>
      <c r="T325" s="4">
        <v>80590</v>
      </c>
      <c r="U325" s="4">
        <v>358638</v>
      </c>
      <c r="V325" s="4">
        <v>353687</v>
      </c>
      <c r="W325" s="4">
        <v>307969</v>
      </c>
      <c r="X325" s="4">
        <v>174884</v>
      </c>
      <c r="Y325" s="4">
        <v>181655</v>
      </c>
      <c r="Z325" s="4">
        <v>108719</v>
      </c>
      <c r="AA325" s="4">
        <v>45108731.763999999</v>
      </c>
      <c r="AB325" s="4">
        <v>0</v>
      </c>
      <c r="AC325" s="4">
        <v>1</v>
      </c>
      <c r="AD325" s="4">
        <v>7</v>
      </c>
      <c r="AE325" s="4"/>
      <c r="AF325" s="4"/>
      <c r="AG325" s="4">
        <v>32</v>
      </c>
      <c r="AH325" s="4"/>
      <c r="AI325" s="4"/>
      <c r="AJ325" s="4"/>
      <c r="AK325" s="4"/>
      <c r="AL325" s="4"/>
      <c r="AM325">
        <v>14572.5849509564</v>
      </c>
      <c r="AN325">
        <v>1</v>
      </c>
      <c r="AO325">
        <v>5</v>
      </c>
      <c r="AP325">
        <v>0</v>
      </c>
      <c r="AQ325">
        <v>0</v>
      </c>
      <c r="AR325">
        <v>17445.3888817347</v>
      </c>
      <c r="AS325">
        <v>1</v>
      </c>
      <c r="AT325">
        <v>23147222.949000001</v>
      </c>
      <c r="AU325">
        <v>0</v>
      </c>
      <c r="AV325">
        <v>0.51314284493968287</v>
      </c>
      <c r="AW325">
        <v>0</v>
      </c>
      <c r="AX325">
        <v>0</v>
      </c>
    </row>
    <row r="326" spans="1:50" x14ac:dyDescent="0.25">
      <c r="A326" s="2" t="s">
        <v>1370</v>
      </c>
      <c r="B326" s="3" t="s">
        <v>1371</v>
      </c>
      <c r="C326" s="2" t="s">
        <v>1372</v>
      </c>
      <c r="D326" s="2" t="s">
        <v>1373</v>
      </c>
      <c r="E326" s="4">
        <v>42947</v>
      </c>
      <c r="F326" s="4">
        <v>82258</v>
      </c>
      <c r="G326" s="4">
        <v>2143</v>
      </c>
      <c r="H326" s="4">
        <v>53.02</v>
      </c>
      <c r="I326" s="4">
        <v>24</v>
      </c>
      <c r="J326" s="4">
        <v>2068</v>
      </c>
      <c r="K326" s="4">
        <v>204128</v>
      </c>
      <c r="L326" s="4">
        <v>357014</v>
      </c>
      <c r="M326">
        <v>322191</v>
      </c>
      <c r="N326">
        <v>255268</v>
      </c>
      <c r="O326">
        <v>0.108081852069114</v>
      </c>
      <c r="P326">
        <v>0.39858501653164502</v>
      </c>
      <c r="Q326" s="4">
        <v>1.7</v>
      </c>
      <c r="R326" s="4">
        <v>4</v>
      </c>
      <c r="S326" s="4">
        <v>119312</v>
      </c>
      <c r="T326" s="4">
        <v>84816</v>
      </c>
      <c r="U326" s="4">
        <v>227654</v>
      </c>
      <c r="V326" s="4">
        <v>190585</v>
      </c>
      <c r="W326" s="4">
        <v>161635</v>
      </c>
      <c r="X326" s="4">
        <v>129360</v>
      </c>
      <c r="Y326" s="4">
        <v>131606</v>
      </c>
      <c r="Z326" s="4">
        <v>93633</v>
      </c>
      <c r="AA326" s="4">
        <v>56917335.976000004</v>
      </c>
      <c r="AB326" s="4">
        <v>0</v>
      </c>
      <c r="AC326" s="4">
        <v>1</v>
      </c>
      <c r="AD326" s="4">
        <v>7</v>
      </c>
      <c r="AE326" s="4">
        <v>91369</v>
      </c>
      <c r="AF326" s="4">
        <v>36328</v>
      </c>
      <c r="AG326" s="4">
        <v>17</v>
      </c>
      <c r="AH326" s="4">
        <v>265645</v>
      </c>
      <c r="AI326" s="4">
        <v>167800</v>
      </c>
      <c r="AJ326" s="4"/>
      <c r="AK326" s="4"/>
      <c r="AL326" s="4"/>
      <c r="AM326">
        <v>20129.6624773353</v>
      </c>
      <c r="AN326">
        <v>1</v>
      </c>
      <c r="AO326">
        <v>5</v>
      </c>
      <c r="AP326">
        <v>1</v>
      </c>
      <c r="AQ326">
        <v>0</v>
      </c>
      <c r="AR326">
        <v>72234.164039003997</v>
      </c>
      <c r="AS326">
        <v>1</v>
      </c>
      <c r="AT326">
        <v>33198321.364</v>
      </c>
      <c r="AU326">
        <v>0</v>
      </c>
      <c r="AV326">
        <v>0.58327257934205745</v>
      </c>
      <c r="AW326">
        <v>0</v>
      </c>
      <c r="AX326">
        <v>0</v>
      </c>
    </row>
    <row r="327" spans="1:50" x14ac:dyDescent="0.25">
      <c r="A327" s="2" t="s">
        <v>1374</v>
      </c>
      <c r="B327" s="3" t="s">
        <v>1375</v>
      </c>
      <c r="C327" s="2" t="s">
        <v>1376</v>
      </c>
      <c r="D327" s="2" t="s">
        <v>1377</v>
      </c>
      <c r="E327" s="4">
        <v>53385</v>
      </c>
      <c r="F327" s="4">
        <v>98895</v>
      </c>
      <c r="G327" s="4">
        <v>2090</v>
      </c>
      <c r="H327" s="4">
        <v>224.49</v>
      </c>
      <c r="I327" s="4">
        <v>38</v>
      </c>
      <c r="J327" s="4">
        <v>1297</v>
      </c>
      <c r="K327" s="4">
        <v>51426</v>
      </c>
      <c r="L327" s="4">
        <v>167333</v>
      </c>
      <c r="M327">
        <v>156969</v>
      </c>
      <c r="N327">
        <v>135989</v>
      </c>
      <c r="O327">
        <v>6.60257757901241E-2</v>
      </c>
      <c r="P327">
        <v>0.23048923074660399</v>
      </c>
      <c r="Q327" s="4">
        <v>3.3</v>
      </c>
      <c r="R327" s="4">
        <v>1.6</v>
      </c>
      <c r="S327" s="4">
        <v>45134</v>
      </c>
      <c r="T327" s="4">
        <v>6292</v>
      </c>
      <c r="U327" s="4">
        <v>137605</v>
      </c>
      <c r="V327" s="4">
        <v>129862</v>
      </c>
      <c r="W327" s="4">
        <v>117796</v>
      </c>
      <c r="X327" s="4">
        <v>29728</v>
      </c>
      <c r="Y327" s="4">
        <v>27107</v>
      </c>
      <c r="Z327" s="4">
        <v>18193</v>
      </c>
      <c r="AA327" s="4">
        <v>225937388.48199999</v>
      </c>
      <c r="AB327" s="4">
        <v>0</v>
      </c>
      <c r="AC327" s="4">
        <v>1</v>
      </c>
      <c r="AD327" s="4">
        <v>13</v>
      </c>
      <c r="AE327" s="4"/>
      <c r="AF327" s="4"/>
      <c r="AG327" s="4">
        <v>24</v>
      </c>
      <c r="AH327" s="4">
        <v>115753</v>
      </c>
      <c r="AI327" s="4">
        <v>45529</v>
      </c>
      <c r="AJ327" s="4">
        <v>1</v>
      </c>
      <c r="AK327" s="4"/>
      <c r="AL327" s="4"/>
      <c r="AM327">
        <v>79529.274300202494</v>
      </c>
      <c r="AN327">
        <v>5</v>
      </c>
      <c r="AO327">
        <v>5</v>
      </c>
      <c r="AP327">
        <v>0</v>
      </c>
      <c r="AQ327">
        <v>0</v>
      </c>
      <c r="AR327">
        <v>26485.065660309599</v>
      </c>
      <c r="AS327">
        <v>1</v>
      </c>
      <c r="AT327">
        <v>49201983.364</v>
      </c>
      <c r="AU327">
        <v>0</v>
      </c>
      <c r="AV327">
        <v>0.21776822195995166</v>
      </c>
      <c r="AW327">
        <v>0</v>
      </c>
      <c r="AX327">
        <v>0</v>
      </c>
    </row>
    <row r="328" spans="1:50" x14ac:dyDescent="0.25">
      <c r="A328" s="2" t="s">
        <v>1378</v>
      </c>
      <c r="B328" s="3" t="s">
        <v>1379</v>
      </c>
      <c r="C328" s="2" t="s">
        <v>1380</v>
      </c>
      <c r="D328" s="2" t="s">
        <v>1381</v>
      </c>
      <c r="E328" s="4">
        <v>31036</v>
      </c>
      <c r="F328" s="4">
        <v>123344</v>
      </c>
      <c r="G328" s="4">
        <v>2090</v>
      </c>
      <c r="H328" s="4">
        <v>895.16</v>
      </c>
      <c r="I328" s="4">
        <v>87</v>
      </c>
      <c r="J328" s="4">
        <v>2618</v>
      </c>
      <c r="K328" s="4">
        <v>206659</v>
      </c>
      <c r="L328" s="4">
        <v>371623</v>
      </c>
      <c r="M328">
        <v>363968</v>
      </c>
      <c r="N328">
        <v>311144</v>
      </c>
      <c r="O328">
        <v>2.1032068753296999E-2</v>
      </c>
      <c r="P328">
        <v>0.19437623736919199</v>
      </c>
      <c r="Q328" s="4">
        <v>1.8</v>
      </c>
      <c r="R328" s="4">
        <v>2.9</v>
      </c>
      <c r="S328" s="4">
        <v>154769</v>
      </c>
      <c r="T328" s="4">
        <v>51890</v>
      </c>
      <c r="U328" s="4">
        <v>300503</v>
      </c>
      <c r="V328" s="4">
        <v>293193</v>
      </c>
      <c r="W328" s="4">
        <v>249622</v>
      </c>
      <c r="X328" s="4">
        <v>71120</v>
      </c>
      <c r="Y328" s="4">
        <v>70775</v>
      </c>
      <c r="Z328" s="4">
        <v>61522</v>
      </c>
      <c r="AA328" s="4">
        <v>894644120.38999999</v>
      </c>
      <c r="AB328" s="4">
        <v>191169362.99900001</v>
      </c>
      <c r="AC328" s="4">
        <v>0</v>
      </c>
      <c r="AD328" s="4">
        <v>26</v>
      </c>
      <c r="AE328" s="4">
        <v>143034</v>
      </c>
      <c r="AF328" s="4">
        <v>64188</v>
      </c>
      <c r="AG328" s="4">
        <v>61</v>
      </c>
      <c r="AH328" s="4">
        <v>228589</v>
      </c>
      <c r="AI328" s="4">
        <v>142471</v>
      </c>
      <c r="AJ328" s="4"/>
      <c r="AK328" s="4"/>
      <c r="AL328" s="4"/>
      <c r="AM328">
        <v>72789.837130976695</v>
      </c>
      <c r="AN328">
        <v>2</v>
      </c>
      <c r="AO328">
        <v>5</v>
      </c>
      <c r="AP328">
        <v>0</v>
      </c>
      <c r="AQ328">
        <v>0</v>
      </c>
      <c r="AR328">
        <v>30925.4341855766</v>
      </c>
      <c r="AS328">
        <v>6</v>
      </c>
      <c r="AT328">
        <v>23883016.886999998</v>
      </c>
      <c r="AU328">
        <v>9295737.7559999991</v>
      </c>
      <c r="AV328">
        <v>2.6695550043506388E-2</v>
      </c>
      <c r="AW328">
        <v>0.21368202019330773</v>
      </c>
      <c r="AX328">
        <v>1.0390430724507228E-2</v>
      </c>
    </row>
    <row r="329" spans="1:50" x14ac:dyDescent="0.25">
      <c r="A329" s="2" t="s">
        <v>1382</v>
      </c>
      <c r="B329" s="3" t="s">
        <v>1383</v>
      </c>
      <c r="C329" s="2" t="s">
        <v>1384</v>
      </c>
      <c r="D329" s="2" t="s">
        <v>1385</v>
      </c>
      <c r="E329" s="4">
        <v>43250</v>
      </c>
      <c r="F329" s="4">
        <v>311089</v>
      </c>
      <c r="G329" s="4">
        <v>2089</v>
      </c>
      <c r="H329" s="4">
        <v>2883.67</v>
      </c>
      <c r="I329" s="4">
        <v>218</v>
      </c>
      <c r="J329" s="4">
        <v>20446</v>
      </c>
      <c r="K329" s="4">
        <v>682768</v>
      </c>
      <c r="L329" s="4">
        <v>2191435</v>
      </c>
      <c r="M329">
        <v>2220982</v>
      </c>
      <c r="N329">
        <v>1994726</v>
      </c>
      <c r="O329">
        <v>-1.33035747250541E-2</v>
      </c>
      <c r="P329">
        <v>9.8614546559276706E-2</v>
      </c>
      <c r="Q329" s="4">
        <v>3.2</v>
      </c>
      <c r="R329" s="4">
        <v>6.7</v>
      </c>
      <c r="S329" s="4">
        <v>635525</v>
      </c>
      <c r="T329" s="4">
        <v>47243</v>
      </c>
      <c r="U329" s="4">
        <v>2020585</v>
      </c>
      <c r="V329" s="4">
        <v>2036318</v>
      </c>
      <c r="W329" s="4">
        <v>1848177</v>
      </c>
      <c r="X329" s="4">
        <v>170850</v>
      </c>
      <c r="Y329" s="4">
        <v>184664</v>
      </c>
      <c r="Z329" s="4">
        <v>146549</v>
      </c>
      <c r="AA329" s="4">
        <v>2886582656.973</v>
      </c>
      <c r="AB329" s="4">
        <v>689198652.41600001</v>
      </c>
      <c r="AC329" s="4">
        <v>0</v>
      </c>
      <c r="AD329" s="4">
        <v>105</v>
      </c>
      <c r="AE329" s="4">
        <v>1358321</v>
      </c>
      <c r="AF329" s="4">
        <v>333684</v>
      </c>
      <c r="AG329" s="4">
        <v>110</v>
      </c>
      <c r="AH329" s="4">
        <v>697628</v>
      </c>
      <c r="AI329" s="4">
        <v>342630</v>
      </c>
      <c r="AJ329" s="4">
        <v>3</v>
      </c>
      <c r="AK329" s="4">
        <v>135486</v>
      </c>
      <c r="AL329" s="4">
        <v>6454</v>
      </c>
      <c r="AM329">
        <v>186719.80441723901</v>
      </c>
      <c r="AN329">
        <v>9</v>
      </c>
      <c r="AO329">
        <v>5</v>
      </c>
      <c r="AP329">
        <v>0</v>
      </c>
      <c r="AQ329">
        <v>0</v>
      </c>
      <c r="AR329">
        <v>67168.311493056302</v>
      </c>
      <c r="AS329">
        <v>16</v>
      </c>
      <c r="AT329">
        <v>108140839.266</v>
      </c>
      <c r="AU329">
        <v>0</v>
      </c>
      <c r="AV329">
        <v>3.7463274784378192E-2</v>
      </c>
      <c r="AW329">
        <v>0.23875936853951885</v>
      </c>
      <c r="AX329">
        <v>0</v>
      </c>
    </row>
    <row r="330" spans="1:50" x14ac:dyDescent="0.25">
      <c r="A330" s="2" t="s">
        <v>1386</v>
      </c>
      <c r="B330" s="3" t="s">
        <v>1387</v>
      </c>
      <c r="C330" s="2" t="s">
        <v>1388</v>
      </c>
      <c r="D330" s="2" t="s">
        <v>1389</v>
      </c>
      <c r="E330" s="4">
        <v>38106</v>
      </c>
      <c r="F330" s="4">
        <v>200265</v>
      </c>
      <c r="G330" s="4">
        <v>2084</v>
      </c>
      <c r="H330" s="6">
        <v>181.36</v>
      </c>
      <c r="I330" s="4">
        <v>129</v>
      </c>
      <c r="J330" s="4">
        <v>16248</v>
      </c>
      <c r="K330" s="4">
        <v>829222</v>
      </c>
      <c r="L330" s="4">
        <v>2288907</v>
      </c>
      <c r="M330">
        <v>2139097</v>
      </c>
      <c r="N330">
        <v>1897526</v>
      </c>
      <c r="O330">
        <v>7.0034224721926996E-2</v>
      </c>
      <c r="P330">
        <v>0.20625857037004999</v>
      </c>
      <c r="Q330" s="4">
        <v>2.8</v>
      </c>
      <c r="R330" s="4">
        <v>10.9</v>
      </c>
      <c r="S330" s="4">
        <v>760579</v>
      </c>
      <c r="T330" s="4">
        <v>68643</v>
      </c>
      <c r="U330" s="4">
        <v>2120655</v>
      </c>
      <c r="V330" s="4">
        <v>1997075</v>
      </c>
      <c r="W330" s="4">
        <v>1744040</v>
      </c>
      <c r="X330" s="4">
        <v>168252</v>
      </c>
      <c r="Y330" s="4">
        <v>142022</v>
      </c>
      <c r="Z330" s="4">
        <v>153486</v>
      </c>
      <c r="AA330" s="4">
        <v>169339630.551</v>
      </c>
      <c r="AB330" s="4">
        <v>0</v>
      </c>
      <c r="AC330" s="4">
        <v>1</v>
      </c>
      <c r="AD330" s="4">
        <v>47</v>
      </c>
      <c r="AE330" s="4"/>
      <c r="AF330" s="4"/>
      <c r="AG330" s="4">
        <v>81</v>
      </c>
      <c r="AH330" s="4">
        <v>1716564</v>
      </c>
      <c r="AI330" s="4">
        <v>701744</v>
      </c>
      <c r="AJ330" s="4">
        <v>1</v>
      </c>
      <c r="AK330" s="4"/>
      <c r="AL330" s="4"/>
      <c r="AM330">
        <v>47831.881791756903</v>
      </c>
      <c r="AN330">
        <v>1</v>
      </c>
      <c r="AO330">
        <v>5</v>
      </c>
      <c r="AP330">
        <v>1</v>
      </c>
      <c r="AQ330">
        <v>0</v>
      </c>
      <c r="AR330">
        <v>27209.634349743901</v>
      </c>
      <c r="AS330">
        <v>1</v>
      </c>
      <c r="AT330">
        <v>78902427.930999994</v>
      </c>
      <c r="AU330">
        <v>1175355.8359999999</v>
      </c>
      <c r="AV330">
        <v>0.46594189248119894</v>
      </c>
      <c r="AW330">
        <v>0</v>
      </c>
      <c r="AX330">
        <v>6.9408196544164429E-3</v>
      </c>
    </row>
    <row r="331" spans="1:50" x14ac:dyDescent="0.25">
      <c r="A331" s="2" t="s">
        <v>1390</v>
      </c>
      <c r="B331" s="3" t="s">
        <v>1391</v>
      </c>
      <c r="C331" s="2" t="s">
        <v>1392</v>
      </c>
      <c r="D331" s="2" t="s">
        <v>1393</v>
      </c>
      <c r="E331" s="4">
        <v>37941</v>
      </c>
      <c r="F331" s="4">
        <v>115613</v>
      </c>
      <c r="G331" s="4">
        <v>2070</v>
      </c>
      <c r="H331" s="4">
        <v>63.35</v>
      </c>
      <c r="I331" s="4">
        <v>24</v>
      </c>
      <c r="J331" s="4">
        <v>2046</v>
      </c>
      <c r="K331" s="4">
        <v>174145</v>
      </c>
      <c r="L331" s="4">
        <v>362846</v>
      </c>
      <c r="M331">
        <v>322318</v>
      </c>
      <c r="N331">
        <v>247422</v>
      </c>
      <c r="O331">
        <v>0.12573917683778099</v>
      </c>
      <c r="P331">
        <v>0.466506616226528</v>
      </c>
      <c r="Q331" s="4">
        <v>2.1</v>
      </c>
      <c r="R331" s="4">
        <v>2.8</v>
      </c>
      <c r="S331" s="4">
        <v>132473</v>
      </c>
      <c r="T331" s="4">
        <v>41672</v>
      </c>
      <c r="U331" s="4">
        <v>260772</v>
      </c>
      <c r="V331" s="4">
        <v>226625</v>
      </c>
      <c r="W331" s="4">
        <v>180698</v>
      </c>
      <c r="X331" s="4">
        <v>102074</v>
      </c>
      <c r="Y331" s="4">
        <v>95693</v>
      </c>
      <c r="Z331" s="4">
        <v>66724</v>
      </c>
      <c r="AA331" s="4">
        <v>63734437.119999997</v>
      </c>
      <c r="AB331" s="4">
        <v>0</v>
      </c>
      <c r="AC331" s="4">
        <v>0</v>
      </c>
      <c r="AD331" s="4">
        <v>5</v>
      </c>
      <c r="AE331" s="4">
        <v>62907</v>
      </c>
      <c r="AF331" s="4">
        <v>7681</v>
      </c>
      <c r="AG331" s="4">
        <v>19</v>
      </c>
      <c r="AH331" s="4">
        <v>299939</v>
      </c>
      <c r="AI331" s="4">
        <v>166464</v>
      </c>
      <c r="AJ331" s="4"/>
      <c r="AK331" s="4"/>
      <c r="AL331" s="4"/>
      <c r="AM331">
        <v>19677.676232219299</v>
      </c>
      <c r="AN331">
        <v>1</v>
      </c>
      <c r="AO331">
        <v>5</v>
      </c>
      <c r="AP331">
        <v>0</v>
      </c>
      <c r="AQ331">
        <v>0</v>
      </c>
      <c r="AR331">
        <v>8096.4007024445</v>
      </c>
      <c r="AS331">
        <v>1</v>
      </c>
      <c r="AT331">
        <v>39996405.027999997</v>
      </c>
      <c r="AU331">
        <v>0</v>
      </c>
      <c r="AV331">
        <v>0.62754778790458698</v>
      </c>
      <c r="AW331">
        <v>0</v>
      </c>
      <c r="AX331">
        <v>0</v>
      </c>
    </row>
    <row r="332" spans="1:50" x14ac:dyDescent="0.25">
      <c r="A332" s="2" t="s">
        <v>1394</v>
      </c>
      <c r="B332" s="3" t="s">
        <v>1395</v>
      </c>
      <c r="C332" s="2" t="s">
        <v>1396</v>
      </c>
      <c r="D332" s="2" t="s">
        <v>1397</v>
      </c>
      <c r="E332" s="4">
        <v>52043</v>
      </c>
      <c r="F332" s="4">
        <v>153699</v>
      </c>
      <c r="G332" s="4">
        <v>2066</v>
      </c>
      <c r="H332" s="4">
        <v>119.8</v>
      </c>
      <c r="I332" s="4">
        <v>41</v>
      </c>
      <c r="J332" s="4">
        <v>3714</v>
      </c>
      <c r="K332" s="4">
        <v>308951</v>
      </c>
      <c r="L332" s="4">
        <v>493208</v>
      </c>
      <c r="M332">
        <v>479661</v>
      </c>
      <c r="N332">
        <v>313425</v>
      </c>
      <c r="O332">
        <v>2.8242863188793699E-2</v>
      </c>
      <c r="P332">
        <v>0.57360772114541003</v>
      </c>
      <c r="Q332" s="4">
        <v>1.6</v>
      </c>
      <c r="R332" s="4">
        <v>3</v>
      </c>
      <c r="S332" s="4">
        <v>251452</v>
      </c>
      <c r="T332" s="4">
        <v>57499</v>
      </c>
      <c r="U332" s="4">
        <v>399360</v>
      </c>
      <c r="V332" s="4">
        <v>392914</v>
      </c>
      <c r="W332" s="4">
        <v>254446</v>
      </c>
      <c r="X332" s="4">
        <v>93848</v>
      </c>
      <c r="Y332" s="4">
        <v>86747</v>
      </c>
      <c r="Z332" s="4">
        <v>58979</v>
      </c>
      <c r="AA332" s="4">
        <v>119735831.653</v>
      </c>
      <c r="AB332" s="4">
        <v>38064982.945</v>
      </c>
      <c r="AC332" s="4">
        <v>1</v>
      </c>
      <c r="AD332" s="4">
        <v>4</v>
      </c>
      <c r="AE332" s="4"/>
      <c r="AF332" s="4"/>
      <c r="AG332" s="4">
        <v>36</v>
      </c>
      <c r="AH332" s="4">
        <v>455746</v>
      </c>
      <c r="AI332" s="4">
        <v>299534</v>
      </c>
      <c r="AJ332" s="4">
        <v>1</v>
      </c>
      <c r="AK332" s="4"/>
      <c r="AL332" s="4"/>
      <c r="AM332">
        <v>43956.759383033001</v>
      </c>
      <c r="AN332">
        <v>1</v>
      </c>
      <c r="AO332">
        <v>5</v>
      </c>
      <c r="AP332">
        <v>0</v>
      </c>
      <c r="AQ332">
        <v>0</v>
      </c>
      <c r="AR332">
        <v>29139.443790347101</v>
      </c>
      <c r="AS332">
        <v>1</v>
      </c>
      <c r="AT332">
        <v>55910416.509999998</v>
      </c>
      <c r="AU332">
        <v>0</v>
      </c>
      <c r="AV332">
        <v>0.46694807843345493</v>
      </c>
      <c r="AW332">
        <v>0.31790803487559255</v>
      </c>
      <c r="AX332">
        <v>0</v>
      </c>
    </row>
    <row r="333" spans="1:50" x14ac:dyDescent="0.25">
      <c r="A333" s="2" t="s">
        <v>1398</v>
      </c>
      <c r="B333" s="3" t="s">
        <v>1399</v>
      </c>
      <c r="C333" s="2" t="s">
        <v>1400</v>
      </c>
      <c r="D333" s="2" t="s">
        <v>1401</v>
      </c>
      <c r="E333" s="4">
        <v>43011</v>
      </c>
      <c r="F333" s="4">
        <v>77451</v>
      </c>
      <c r="G333" s="4">
        <v>2037</v>
      </c>
      <c r="H333" s="4">
        <v>107.07</v>
      </c>
      <c r="I333" s="4">
        <v>31</v>
      </c>
      <c r="J333" s="4">
        <v>2002</v>
      </c>
      <c r="K333" s="4">
        <v>130171</v>
      </c>
      <c r="L333" s="4">
        <v>352405</v>
      </c>
      <c r="M333">
        <v>359348</v>
      </c>
      <c r="N333">
        <v>311369</v>
      </c>
      <c r="O333">
        <v>-1.93211037768403E-2</v>
      </c>
      <c r="P333">
        <v>0.13179218226605699</v>
      </c>
      <c r="Q333" s="4">
        <v>2.7</v>
      </c>
      <c r="R333" s="4">
        <v>4.5999999999999996</v>
      </c>
      <c r="S333" s="4">
        <v>123043</v>
      </c>
      <c r="T333" s="4">
        <v>7128</v>
      </c>
      <c r="U333" s="4">
        <v>334969</v>
      </c>
      <c r="V333" s="4">
        <v>338652</v>
      </c>
      <c r="W333" s="4">
        <v>284460</v>
      </c>
      <c r="X333" s="4">
        <v>17436</v>
      </c>
      <c r="Y333" s="4">
        <v>20696</v>
      </c>
      <c r="Z333" s="4">
        <v>26909</v>
      </c>
      <c r="AA333" s="4">
        <v>108924270.38500001</v>
      </c>
      <c r="AB333" s="4">
        <v>0</v>
      </c>
      <c r="AC333" s="4">
        <v>1</v>
      </c>
      <c r="AD333" s="4">
        <v>6</v>
      </c>
      <c r="AE333" s="4"/>
      <c r="AF333" s="4"/>
      <c r="AG333" s="4">
        <v>24</v>
      </c>
      <c r="AH333" s="4">
        <v>252717</v>
      </c>
      <c r="AI333" s="4">
        <v>116036</v>
      </c>
      <c r="AJ333" s="4">
        <v>1</v>
      </c>
      <c r="AK333" s="4"/>
      <c r="AL333" s="4"/>
      <c r="AM333">
        <v>30397.537692492999</v>
      </c>
      <c r="AN333">
        <v>3</v>
      </c>
      <c r="AO333">
        <v>5</v>
      </c>
      <c r="AP333">
        <v>1</v>
      </c>
      <c r="AQ333">
        <v>0</v>
      </c>
      <c r="AR333">
        <v>44132.814287116198</v>
      </c>
      <c r="AS333">
        <v>1</v>
      </c>
      <c r="AT333">
        <v>31720329.717999998</v>
      </c>
      <c r="AU333">
        <v>0</v>
      </c>
      <c r="AV333">
        <v>0.29121452552202004</v>
      </c>
      <c r="AW333">
        <v>0</v>
      </c>
      <c r="AX333">
        <v>0</v>
      </c>
    </row>
    <row r="334" spans="1:50" x14ac:dyDescent="0.25">
      <c r="A334" s="2" t="s">
        <v>1402</v>
      </c>
      <c r="B334" s="3" t="s">
        <v>1403</v>
      </c>
      <c r="C334" s="2" t="s">
        <v>1404</v>
      </c>
      <c r="D334" s="2" t="s">
        <v>1405</v>
      </c>
      <c r="E334" s="4">
        <v>32261</v>
      </c>
      <c r="F334" s="4">
        <v>117912</v>
      </c>
      <c r="G334" s="4">
        <v>2036</v>
      </c>
      <c r="H334" s="4">
        <v>730.64</v>
      </c>
      <c r="I334" s="4">
        <v>100</v>
      </c>
      <c r="J334" s="4">
        <v>6341</v>
      </c>
      <c r="K334" s="4">
        <v>276480</v>
      </c>
      <c r="L334" s="4">
        <v>881287</v>
      </c>
      <c r="M334">
        <v>886502</v>
      </c>
      <c r="N334">
        <v>806990</v>
      </c>
      <c r="O334">
        <v>-5.8826714434936402E-3</v>
      </c>
      <c r="P334">
        <v>9.2066816193509204E-2</v>
      </c>
      <c r="Q334" s="4">
        <v>3.2</v>
      </c>
      <c r="R334" s="4">
        <v>7.1</v>
      </c>
      <c r="S334" s="4">
        <v>265561</v>
      </c>
      <c r="T334" s="4">
        <v>10919</v>
      </c>
      <c r="U334" s="4">
        <v>859388</v>
      </c>
      <c r="V334" s="4">
        <v>862020</v>
      </c>
      <c r="W334" s="4">
        <v>782115</v>
      </c>
      <c r="X334" s="4">
        <v>21899</v>
      </c>
      <c r="Y334" s="4">
        <v>24482</v>
      </c>
      <c r="Z334" s="4">
        <v>24875</v>
      </c>
      <c r="AA334" s="4">
        <v>731529203.01900005</v>
      </c>
      <c r="AB334" s="4">
        <v>0</v>
      </c>
      <c r="AC334" s="4">
        <v>0</v>
      </c>
      <c r="AD334" s="4">
        <v>35</v>
      </c>
      <c r="AE334" s="4">
        <v>223166</v>
      </c>
      <c r="AF334" s="4">
        <v>76364</v>
      </c>
      <c r="AG334" s="4">
        <v>62</v>
      </c>
      <c r="AH334" s="4">
        <v>466736</v>
      </c>
      <c r="AI334" s="4">
        <v>189934</v>
      </c>
      <c r="AJ334" s="4">
        <v>3</v>
      </c>
      <c r="AK334" s="4">
        <v>191385</v>
      </c>
      <c r="AL334" s="4">
        <v>10182</v>
      </c>
      <c r="AM334">
        <v>60908.486207786998</v>
      </c>
      <c r="AN334">
        <v>5</v>
      </c>
      <c r="AO334">
        <v>5</v>
      </c>
      <c r="AP334">
        <v>0</v>
      </c>
      <c r="AQ334">
        <v>0</v>
      </c>
      <c r="AR334">
        <v>56129.875453304601</v>
      </c>
      <c r="AS334">
        <v>6</v>
      </c>
      <c r="AT334">
        <v>40790322.575000003</v>
      </c>
      <c r="AU334">
        <v>0</v>
      </c>
      <c r="AV334">
        <v>5.5760347511294849E-2</v>
      </c>
      <c r="AW334">
        <v>0</v>
      </c>
      <c r="AX334">
        <v>0</v>
      </c>
    </row>
    <row r="335" spans="1:50" x14ac:dyDescent="0.25">
      <c r="A335" s="2" t="s">
        <v>1406</v>
      </c>
      <c r="B335" s="3" t="s">
        <v>1407</v>
      </c>
      <c r="C335" s="2" t="s">
        <v>1408</v>
      </c>
      <c r="D335" s="2" t="s">
        <v>1409</v>
      </c>
      <c r="E335" s="4">
        <v>36618</v>
      </c>
      <c r="F335" s="4">
        <v>142407</v>
      </c>
      <c r="G335" s="4">
        <v>2034</v>
      </c>
      <c r="H335" s="4">
        <v>1458.34</v>
      </c>
      <c r="I335" s="4">
        <v>100</v>
      </c>
      <c r="J335" s="4">
        <v>3095</v>
      </c>
      <c r="K335" s="4">
        <v>147866</v>
      </c>
      <c r="L335" s="4">
        <v>385606</v>
      </c>
      <c r="M335">
        <v>385997</v>
      </c>
      <c r="N335">
        <v>333287</v>
      </c>
      <c r="O335">
        <v>-1.0129612406314401E-3</v>
      </c>
      <c r="P335">
        <v>0.15697882005598801</v>
      </c>
      <c r="Q335" s="4">
        <v>2.6</v>
      </c>
      <c r="R335" s="4">
        <v>2.6</v>
      </c>
      <c r="S335" s="4">
        <v>135949</v>
      </c>
      <c r="T335" s="4">
        <v>11917</v>
      </c>
      <c r="U335" s="4">
        <v>350391</v>
      </c>
      <c r="V335" s="4">
        <v>353491</v>
      </c>
      <c r="W335" s="4">
        <v>302801</v>
      </c>
      <c r="X335" s="4">
        <v>35215</v>
      </c>
      <c r="Y335" s="4">
        <v>32506</v>
      </c>
      <c r="Z335" s="4">
        <v>30486</v>
      </c>
      <c r="AA335" s="4">
        <v>1457812385.8970001</v>
      </c>
      <c r="AB335" s="4">
        <v>1031120520.47</v>
      </c>
      <c r="AC335" s="4">
        <v>0</v>
      </c>
      <c r="AD335" s="4">
        <v>39</v>
      </c>
      <c r="AE335" s="4">
        <v>157975</v>
      </c>
      <c r="AF335" s="4">
        <v>37850</v>
      </c>
      <c r="AG335" s="4">
        <v>61</v>
      </c>
      <c r="AH335" s="4">
        <v>227631</v>
      </c>
      <c r="AI335" s="4">
        <v>110016</v>
      </c>
      <c r="AJ335" s="4"/>
      <c r="AK335" s="4"/>
      <c r="AL335" s="4"/>
      <c r="AM335">
        <v>103464.80751879299</v>
      </c>
      <c r="AN335">
        <v>2</v>
      </c>
      <c r="AO335">
        <v>5</v>
      </c>
      <c r="AP335">
        <v>0</v>
      </c>
      <c r="AQ335">
        <v>0</v>
      </c>
      <c r="AR335">
        <v>86899.200629410901</v>
      </c>
      <c r="AS335">
        <v>9</v>
      </c>
      <c r="AT335">
        <v>48276066.18</v>
      </c>
      <c r="AU335">
        <v>0</v>
      </c>
      <c r="AV335">
        <v>3.3115417763648285E-2</v>
      </c>
      <c r="AW335">
        <v>0.70730673606915873</v>
      </c>
      <c r="AX335">
        <v>0</v>
      </c>
    </row>
    <row r="336" spans="1:50" x14ac:dyDescent="0.25">
      <c r="A336" s="2" t="s">
        <v>1410</v>
      </c>
      <c r="B336" s="3" t="s">
        <v>1411</v>
      </c>
      <c r="C336" s="2" t="s">
        <v>1412</v>
      </c>
      <c r="D336" s="2" t="s">
        <v>1413</v>
      </c>
      <c r="E336" s="4">
        <v>31280</v>
      </c>
      <c r="F336" s="4">
        <v>78172</v>
      </c>
      <c r="G336" s="4">
        <v>1909</v>
      </c>
      <c r="H336" s="4">
        <v>983.85</v>
      </c>
      <c r="I336" s="4">
        <v>240</v>
      </c>
      <c r="J336" s="4">
        <v>10161</v>
      </c>
      <c r="K336" s="4">
        <v>319455</v>
      </c>
      <c r="L336" s="4">
        <v>1377575</v>
      </c>
      <c r="M336">
        <v>1410465</v>
      </c>
      <c r="N336">
        <v>1440176</v>
      </c>
      <c r="O336">
        <v>-2.3318550974324101E-2</v>
      </c>
      <c r="P336">
        <v>-4.3467603959516099E-2</v>
      </c>
      <c r="Q336" s="4">
        <v>4.3</v>
      </c>
      <c r="R336" s="4">
        <v>17.600000000000001</v>
      </c>
      <c r="S336" s="4">
        <v>298740</v>
      </c>
      <c r="T336" s="4">
        <v>20715</v>
      </c>
      <c r="U336" s="4">
        <v>1301857</v>
      </c>
      <c r="V336" s="4">
        <v>1335203</v>
      </c>
      <c r="W336" s="4">
        <v>1353163</v>
      </c>
      <c r="X336" s="4">
        <v>75718</v>
      </c>
      <c r="Y336" s="4">
        <v>75262</v>
      </c>
      <c r="Z336" s="4">
        <v>87013</v>
      </c>
      <c r="AA336" s="4">
        <v>983906928.35599995</v>
      </c>
      <c r="AB336" s="4">
        <v>983143212.98000002</v>
      </c>
      <c r="AC336" s="4">
        <v>0</v>
      </c>
      <c r="AD336" s="4">
        <v>101</v>
      </c>
      <c r="AE336" s="4">
        <v>417935</v>
      </c>
      <c r="AF336" s="4">
        <v>92943</v>
      </c>
      <c r="AG336" s="4">
        <v>136</v>
      </c>
      <c r="AH336" s="4">
        <v>728986</v>
      </c>
      <c r="AI336" s="4">
        <v>214597</v>
      </c>
      <c r="AJ336" s="4">
        <v>3</v>
      </c>
      <c r="AK336" s="4">
        <v>230654</v>
      </c>
      <c r="AL336" s="4">
        <v>11915</v>
      </c>
      <c r="AM336">
        <v>35064.414283972503</v>
      </c>
      <c r="AN336">
        <v>1</v>
      </c>
      <c r="AO336">
        <v>5</v>
      </c>
      <c r="AP336">
        <v>0</v>
      </c>
      <c r="AQ336">
        <v>0</v>
      </c>
      <c r="AR336">
        <v>135679.526197884</v>
      </c>
      <c r="AS336">
        <v>1</v>
      </c>
      <c r="AT336">
        <v>3772130.9169999999</v>
      </c>
      <c r="AU336">
        <v>0</v>
      </c>
      <c r="AV336">
        <v>3.8338290017967602E-3</v>
      </c>
      <c r="AW336">
        <v>0.99922379307026932</v>
      </c>
      <c r="AX336">
        <v>0</v>
      </c>
    </row>
    <row r="337" spans="1:50" x14ac:dyDescent="0.25">
      <c r="A337" s="2" t="s">
        <v>1414</v>
      </c>
      <c r="B337" s="3" t="s">
        <v>1415</v>
      </c>
      <c r="C337" s="2" t="s">
        <v>1416</v>
      </c>
      <c r="D337" s="2" t="s">
        <v>1417</v>
      </c>
      <c r="E337" s="4">
        <v>56505</v>
      </c>
      <c r="F337" s="4">
        <v>52314</v>
      </c>
      <c r="G337" s="4">
        <v>1887</v>
      </c>
      <c r="H337" s="4">
        <v>140.19</v>
      </c>
      <c r="I337" s="4">
        <v>86</v>
      </c>
      <c r="J337" s="4">
        <v>5217</v>
      </c>
      <c r="K337" s="4">
        <v>460966</v>
      </c>
      <c r="L337" s="4">
        <v>1014049</v>
      </c>
      <c r="M337">
        <v>1007739</v>
      </c>
      <c r="N337">
        <v>910233</v>
      </c>
      <c r="O337">
        <v>6.2615419270266601E-3</v>
      </c>
      <c r="P337">
        <v>0.114054313565867</v>
      </c>
      <c r="Q337" s="4">
        <v>2.2000000000000002</v>
      </c>
      <c r="R337" s="4">
        <v>18.399999999999999</v>
      </c>
      <c r="S337" s="4">
        <v>277459</v>
      </c>
      <c r="T337" s="4">
        <v>183507</v>
      </c>
      <c r="U337" s="4">
        <v>646895</v>
      </c>
      <c r="V337" s="4">
        <v>637009</v>
      </c>
      <c r="W337" s="4">
        <v>568408</v>
      </c>
      <c r="X337" s="4">
        <v>367154</v>
      </c>
      <c r="Y337" s="4">
        <v>370730</v>
      </c>
      <c r="Z337" s="4">
        <v>341825</v>
      </c>
      <c r="AA337" s="4">
        <v>140239399.44499999</v>
      </c>
      <c r="AB337" s="4">
        <v>116567241.252</v>
      </c>
      <c r="AC337" s="4">
        <v>1</v>
      </c>
      <c r="AD337" s="4">
        <v>21</v>
      </c>
      <c r="AE337" s="4">
        <v>109018</v>
      </c>
      <c r="AF337" s="4">
        <v>43281</v>
      </c>
      <c r="AG337" s="4">
        <v>62</v>
      </c>
      <c r="AH337" s="4">
        <v>738001</v>
      </c>
      <c r="AI337" s="4">
        <v>409180</v>
      </c>
      <c r="AJ337" s="4">
        <v>3</v>
      </c>
      <c r="AK337" s="4">
        <v>167030</v>
      </c>
      <c r="AL337" s="4">
        <v>8505</v>
      </c>
      <c r="AM337">
        <v>10253.843060831899</v>
      </c>
      <c r="AN337">
        <v>4</v>
      </c>
      <c r="AO337">
        <v>5</v>
      </c>
      <c r="AP337">
        <v>0</v>
      </c>
      <c r="AQ337">
        <v>0</v>
      </c>
      <c r="AR337">
        <v>8970.8751585015907</v>
      </c>
      <c r="AS337">
        <v>1</v>
      </c>
      <c r="AT337">
        <v>14788856.714</v>
      </c>
      <c r="AU337">
        <v>5777025</v>
      </c>
      <c r="AV337">
        <v>0.10545436426943622</v>
      </c>
      <c r="AW337">
        <v>0.83120180001709232</v>
      </c>
      <c r="AX337">
        <v>4.119402267025303E-2</v>
      </c>
    </row>
    <row r="338" spans="1:50" x14ac:dyDescent="0.25">
      <c r="A338" s="2" t="s">
        <v>1418</v>
      </c>
      <c r="B338" s="3" t="s">
        <v>1419</v>
      </c>
      <c r="C338" s="2" t="s">
        <v>1420</v>
      </c>
      <c r="D338" s="2" t="s">
        <v>1421</v>
      </c>
      <c r="E338" s="4">
        <v>39341</v>
      </c>
      <c r="F338" s="4">
        <v>41753</v>
      </c>
      <c r="G338" s="4">
        <v>1879</v>
      </c>
      <c r="H338" s="4">
        <v>104.17</v>
      </c>
      <c r="I338" s="4">
        <v>30</v>
      </c>
      <c r="J338" s="4">
        <v>2070</v>
      </c>
      <c r="K338" s="4">
        <v>214965</v>
      </c>
      <c r="L338" s="4">
        <v>367688</v>
      </c>
      <c r="M338">
        <v>336530</v>
      </c>
      <c r="N338">
        <v>326935</v>
      </c>
      <c r="O338">
        <v>9.2586099307639697E-2</v>
      </c>
      <c r="P338">
        <v>0.124651689173689</v>
      </c>
      <c r="Q338" s="4">
        <v>1.7</v>
      </c>
      <c r="R338" s="4">
        <v>8.6999999999999993</v>
      </c>
      <c r="S338" s="4">
        <v>192504</v>
      </c>
      <c r="T338" s="4">
        <v>22461</v>
      </c>
      <c r="U338" s="4">
        <v>328476</v>
      </c>
      <c r="V338" s="4">
        <v>301148</v>
      </c>
      <c r="W338" s="4">
        <v>289117</v>
      </c>
      <c r="X338" s="4">
        <v>39212</v>
      </c>
      <c r="Y338" s="4">
        <v>35382</v>
      </c>
      <c r="Z338" s="4">
        <v>37818</v>
      </c>
      <c r="AA338" s="4"/>
      <c r="AB338" s="4"/>
      <c r="AC338" s="4">
        <v>1</v>
      </c>
      <c r="AD338" s="4">
        <v>3</v>
      </c>
      <c r="AE338" s="4">
        <v>23665</v>
      </c>
      <c r="AF338" s="4">
        <v>9056</v>
      </c>
      <c r="AG338" s="4">
        <v>27</v>
      </c>
      <c r="AH338" s="4">
        <v>344023</v>
      </c>
      <c r="AI338" s="4">
        <v>205909</v>
      </c>
      <c r="AJ338" s="4"/>
      <c r="AK338" s="4"/>
      <c r="AL338" s="4"/>
      <c r="AO338">
        <v>5</v>
      </c>
      <c r="AP338">
        <v>0</v>
      </c>
      <c r="AV338" t="e">
        <v>#DIV/0!</v>
      </c>
      <c r="AW338" t="e">
        <v>#DIV/0!</v>
      </c>
      <c r="AX338" t="e">
        <v>#DIV/0!</v>
      </c>
    </row>
    <row r="339" spans="1:50" x14ac:dyDescent="0.25">
      <c r="A339" s="2" t="s">
        <v>1422</v>
      </c>
      <c r="B339" s="3" t="s">
        <v>1423</v>
      </c>
      <c r="C339" s="2" t="s">
        <v>1424</v>
      </c>
      <c r="D339" s="2" t="s">
        <v>1425</v>
      </c>
      <c r="E339" s="4">
        <v>41165</v>
      </c>
      <c r="F339" s="4">
        <v>91293</v>
      </c>
      <c r="G339" s="4">
        <v>1866</v>
      </c>
      <c r="H339" s="4">
        <v>130.52000000000001</v>
      </c>
      <c r="I339" s="4">
        <v>44</v>
      </c>
      <c r="J339" s="4">
        <v>2623</v>
      </c>
      <c r="K339" s="4">
        <v>203983</v>
      </c>
      <c r="L339" s="4">
        <v>365868</v>
      </c>
      <c r="M339">
        <v>362429</v>
      </c>
      <c r="N339">
        <v>358468</v>
      </c>
      <c r="O339">
        <v>9.4887550389180005E-3</v>
      </c>
      <c r="P339">
        <v>2.0643404711159701E-2</v>
      </c>
      <c r="Q339" s="4">
        <v>1.8</v>
      </c>
      <c r="R339" s="4">
        <v>3.8</v>
      </c>
      <c r="S339" s="4">
        <v>182729</v>
      </c>
      <c r="T339" s="4">
        <v>21254</v>
      </c>
      <c r="U339" s="4">
        <v>330748</v>
      </c>
      <c r="V339" s="4">
        <v>315252</v>
      </c>
      <c r="W339" s="4">
        <v>317488</v>
      </c>
      <c r="X339" s="4">
        <v>35120</v>
      </c>
      <c r="Y339" s="4">
        <v>47177</v>
      </c>
      <c r="Z339" s="4">
        <v>40980</v>
      </c>
      <c r="AA339" s="4">
        <v>130611861.21600001</v>
      </c>
      <c r="AB339" s="4">
        <v>0</v>
      </c>
      <c r="AC339" s="4">
        <v>1</v>
      </c>
      <c r="AD339" s="4">
        <v>9</v>
      </c>
      <c r="AE339" s="4">
        <v>47642</v>
      </c>
      <c r="AF339" s="4">
        <v>17113</v>
      </c>
      <c r="AG339" s="4">
        <v>35</v>
      </c>
      <c r="AH339" s="4">
        <v>318226</v>
      </c>
      <c r="AI339" s="4">
        <v>186870</v>
      </c>
      <c r="AJ339" s="4"/>
      <c r="AK339" s="4"/>
      <c r="AL339" s="4"/>
      <c r="AM339">
        <v>26819.661556741801</v>
      </c>
      <c r="AN339">
        <v>2</v>
      </c>
      <c r="AO339">
        <v>5</v>
      </c>
      <c r="AP339">
        <v>0</v>
      </c>
      <c r="AQ339">
        <v>0</v>
      </c>
      <c r="AR339">
        <v>33246.270281560697</v>
      </c>
      <c r="AS339">
        <v>1</v>
      </c>
      <c r="AT339">
        <v>37851393.894000001</v>
      </c>
      <c r="AU339">
        <v>0</v>
      </c>
      <c r="AV339">
        <v>0.28980058580899537</v>
      </c>
      <c r="AW339">
        <v>0</v>
      </c>
      <c r="AX339">
        <v>0</v>
      </c>
    </row>
    <row r="340" spans="1:50" x14ac:dyDescent="0.25">
      <c r="A340" s="2" t="s">
        <v>1426</v>
      </c>
      <c r="B340" s="3" t="s">
        <v>1427</v>
      </c>
      <c r="C340" s="2" t="s">
        <v>1428</v>
      </c>
      <c r="D340" s="2" t="s">
        <v>1429</v>
      </c>
      <c r="E340" s="4">
        <v>24760</v>
      </c>
      <c r="F340" s="4">
        <v>73322</v>
      </c>
      <c r="G340" s="4">
        <v>1809</v>
      </c>
      <c r="H340" s="4">
        <v>62.45</v>
      </c>
      <c r="I340" s="4">
        <v>8</v>
      </c>
      <c r="J340" s="4">
        <v>506</v>
      </c>
      <c r="K340" s="4">
        <v>34207</v>
      </c>
      <c r="L340" s="4">
        <v>67537</v>
      </c>
      <c r="M340">
        <v>57570</v>
      </c>
      <c r="N340">
        <v>53214</v>
      </c>
      <c r="O340">
        <v>0.17312836546812599</v>
      </c>
      <c r="P340">
        <v>0.26915849212613202</v>
      </c>
      <c r="Q340" s="4">
        <v>2</v>
      </c>
      <c r="R340" s="4">
        <v>0.9</v>
      </c>
      <c r="S340" s="4">
        <v>31378</v>
      </c>
      <c r="T340" s="4">
        <v>2829</v>
      </c>
      <c r="U340" s="4">
        <v>62838</v>
      </c>
      <c r="V340" s="4">
        <v>53734</v>
      </c>
      <c r="W340" s="4">
        <v>48049</v>
      </c>
      <c r="X340" s="4">
        <v>4699</v>
      </c>
      <c r="Y340" s="4">
        <v>3836</v>
      </c>
      <c r="Z340" s="4">
        <v>5165</v>
      </c>
      <c r="AA340" s="4">
        <v>63321934.042000003</v>
      </c>
      <c r="AB340" s="4">
        <v>0</v>
      </c>
      <c r="AC340" s="4">
        <v>1</v>
      </c>
      <c r="AD340" s="4"/>
      <c r="AE340" s="4"/>
      <c r="AF340" s="4"/>
      <c r="AG340" s="4">
        <v>8</v>
      </c>
      <c r="AH340" s="4">
        <v>67537</v>
      </c>
      <c r="AI340" s="4">
        <v>34207</v>
      </c>
      <c r="AJ340" s="4"/>
      <c r="AK340" s="4"/>
      <c r="AL340" s="4"/>
      <c r="AM340">
        <v>23658.573399670298</v>
      </c>
      <c r="AN340">
        <v>1</v>
      </c>
      <c r="AO340">
        <v>5</v>
      </c>
      <c r="AP340">
        <v>0</v>
      </c>
      <c r="AQ340">
        <v>0</v>
      </c>
      <c r="AR340">
        <v>9528.6968693203198</v>
      </c>
      <c r="AS340">
        <v>1</v>
      </c>
      <c r="AT340">
        <v>29343941.499000002</v>
      </c>
      <c r="AU340">
        <v>0</v>
      </c>
      <c r="AV340">
        <v>0.463408800488261</v>
      </c>
      <c r="AW340">
        <v>0</v>
      </c>
      <c r="AX340">
        <v>0</v>
      </c>
    </row>
    <row r="341" spans="1:50" x14ac:dyDescent="0.25">
      <c r="A341" s="2" t="s">
        <v>1430</v>
      </c>
      <c r="B341" s="3" t="s">
        <v>1431</v>
      </c>
      <c r="C341" s="2" t="s">
        <v>1432</v>
      </c>
      <c r="D341" s="2" t="s">
        <v>1433</v>
      </c>
      <c r="E341" s="4">
        <v>38325</v>
      </c>
      <c r="F341" s="4">
        <v>130395</v>
      </c>
      <c r="G341" s="4">
        <v>1807</v>
      </c>
      <c r="H341" s="4">
        <v>564.54999999999995</v>
      </c>
      <c r="I341" s="4">
        <v>61</v>
      </c>
      <c r="J341" s="4">
        <v>3046</v>
      </c>
      <c r="K341" s="4">
        <v>177592</v>
      </c>
      <c r="L341" s="4">
        <v>457246</v>
      </c>
      <c r="M341">
        <v>454969</v>
      </c>
      <c r="N341">
        <v>406735</v>
      </c>
      <c r="O341">
        <v>5.0047365864487299E-3</v>
      </c>
      <c r="P341">
        <v>0.124186509643871</v>
      </c>
      <c r="Q341" s="4">
        <v>2.6</v>
      </c>
      <c r="R341" s="4">
        <v>3.3</v>
      </c>
      <c r="S341" s="4">
        <v>131531</v>
      </c>
      <c r="T341" s="4">
        <v>46061</v>
      </c>
      <c r="U341" s="4">
        <v>370429</v>
      </c>
      <c r="V341" s="4">
        <v>364404</v>
      </c>
      <c r="W341" s="4">
        <v>329620</v>
      </c>
      <c r="X341" s="4">
        <v>86817</v>
      </c>
      <c r="Y341" s="4">
        <v>90565</v>
      </c>
      <c r="Z341" s="4">
        <v>77115</v>
      </c>
      <c r="AA341" s="4">
        <v>565176682.22099996</v>
      </c>
      <c r="AB341" s="4">
        <v>55132680.423</v>
      </c>
      <c r="AC341" s="4">
        <v>1</v>
      </c>
      <c r="AD341" s="4">
        <v>6</v>
      </c>
      <c r="AE341" s="4"/>
      <c r="AF341" s="4"/>
      <c r="AG341" s="4">
        <v>54</v>
      </c>
      <c r="AH341" s="4">
        <v>286561</v>
      </c>
      <c r="AI341" s="4">
        <v>164139</v>
      </c>
      <c r="AJ341" s="4">
        <v>1</v>
      </c>
      <c r="AK341" s="4"/>
      <c r="AL341" s="4"/>
      <c r="AM341">
        <v>36826.589954457297</v>
      </c>
      <c r="AN341">
        <v>2</v>
      </c>
      <c r="AO341">
        <v>5</v>
      </c>
      <c r="AP341">
        <v>0</v>
      </c>
      <c r="AQ341">
        <v>0</v>
      </c>
      <c r="AR341">
        <v>17846.08734812</v>
      </c>
      <c r="AS341">
        <v>4</v>
      </c>
      <c r="AT341">
        <v>18996864.136</v>
      </c>
      <c r="AU341">
        <v>2116544.5180000002</v>
      </c>
      <c r="AV341">
        <v>3.3612257429565529E-2</v>
      </c>
      <c r="AW341">
        <v>9.7549460473745395E-2</v>
      </c>
      <c r="AX341">
        <v>3.7449254093118649E-3</v>
      </c>
    </row>
    <row r="342" spans="1:50" x14ac:dyDescent="0.25">
      <c r="A342" s="2" t="s">
        <v>1434</v>
      </c>
      <c r="B342" s="3" t="s">
        <v>1435</v>
      </c>
      <c r="C342" s="2" t="s">
        <v>1436</v>
      </c>
      <c r="D342" s="2" t="s">
        <v>1437</v>
      </c>
      <c r="E342" s="4">
        <v>31858</v>
      </c>
      <c r="F342" s="4">
        <v>84046</v>
      </c>
      <c r="G342" s="4">
        <v>1805</v>
      </c>
      <c r="H342" s="4">
        <v>1012.17</v>
      </c>
      <c r="I342" s="4">
        <v>549</v>
      </c>
      <c r="J342" s="4">
        <v>19177</v>
      </c>
      <c r="K342" s="4">
        <v>1150458</v>
      </c>
      <c r="L342" s="4">
        <v>3534834</v>
      </c>
      <c r="M342">
        <v>3544760</v>
      </c>
      <c r="N342">
        <v>2969395</v>
      </c>
      <c r="O342">
        <v>-2.8001895755989099E-3</v>
      </c>
      <c r="P342">
        <v>0.19042229140952999</v>
      </c>
      <c r="Q342" s="4">
        <v>3.1</v>
      </c>
      <c r="R342" s="4">
        <v>40</v>
      </c>
      <c r="S342" s="4">
        <v>881856</v>
      </c>
      <c r="T342" s="4">
        <v>268602</v>
      </c>
      <c r="U342" s="4">
        <v>2900625</v>
      </c>
      <c r="V342" s="4">
        <v>2883317</v>
      </c>
      <c r="W342" s="4">
        <v>2436604</v>
      </c>
      <c r="X342" s="4">
        <v>634209</v>
      </c>
      <c r="Y342" s="4">
        <v>661443</v>
      </c>
      <c r="Z342" s="4">
        <v>532791</v>
      </c>
      <c r="AA342" s="4">
        <v>1011741406.306</v>
      </c>
      <c r="AB342" s="4">
        <v>227229183.51699999</v>
      </c>
      <c r="AC342" s="4">
        <v>0</v>
      </c>
      <c r="AD342" s="4">
        <v>271</v>
      </c>
      <c r="AE342" s="4">
        <v>1118014</v>
      </c>
      <c r="AF342" s="4">
        <v>306661</v>
      </c>
      <c r="AG342" s="4">
        <v>271</v>
      </c>
      <c r="AH342" s="4">
        <v>2217043</v>
      </c>
      <c r="AI342" s="4">
        <v>826606</v>
      </c>
      <c r="AJ342" s="4">
        <v>7</v>
      </c>
      <c r="AK342" s="4">
        <v>199777</v>
      </c>
      <c r="AL342" s="4">
        <v>17191</v>
      </c>
      <c r="AM342">
        <v>135292.96381398599</v>
      </c>
      <c r="AN342">
        <v>5</v>
      </c>
      <c r="AO342">
        <v>5</v>
      </c>
      <c r="AP342">
        <v>0</v>
      </c>
      <c r="AQ342">
        <v>0</v>
      </c>
      <c r="AR342">
        <v>58483.026964205303</v>
      </c>
      <c r="AS342">
        <v>4</v>
      </c>
      <c r="AT342">
        <v>21256596.195</v>
      </c>
      <c r="AU342">
        <v>0</v>
      </c>
      <c r="AV342">
        <v>2.1009910301695182E-2</v>
      </c>
      <c r="AW342">
        <v>0.22459215576304564</v>
      </c>
      <c r="AX342">
        <v>0</v>
      </c>
    </row>
    <row r="343" spans="1:50" x14ac:dyDescent="0.25">
      <c r="A343" s="2" t="s">
        <v>1438</v>
      </c>
      <c r="B343" s="3" t="s">
        <v>1439</v>
      </c>
      <c r="C343" s="2" t="s">
        <v>1440</v>
      </c>
      <c r="D343" s="2" t="s">
        <v>1441</v>
      </c>
      <c r="E343" s="4">
        <v>85414</v>
      </c>
      <c r="F343" s="4">
        <v>135403</v>
      </c>
      <c r="G343" s="4">
        <v>1801</v>
      </c>
      <c r="H343" s="4">
        <v>80.86</v>
      </c>
      <c r="I343" s="4">
        <v>76</v>
      </c>
      <c r="J343" s="4">
        <v>6615</v>
      </c>
      <c r="K343" s="4">
        <v>660640</v>
      </c>
      <c r="L343" s="4">
        <v>1143996</v>
      </c>
      <c r="M343">
        <v>1100392</v>
      </c>
      <c r="N343">
        <v>940227</v>
      </c>
      <c r="O343">
        <v>3.9625878777744601E-2</v>
      </c>
      <c r="P343">
        <v>0.21672319556872999</v>
      </c>
      <c r="Q343" s="4">
        <v>1.7</v>
      </c>
      <c r="R343" s="4">
        <v>7.5</v>
      </c>
      <c r="S343" s="4">
        <v>517947</v>
      </c>
      <c r="T343" s="4">
        <v>142693</v>
      </c>
      <c r="U343" s="4">
        <v>883914</v>
      </c>
      <c r="V343" s="4">
        <v>841702</v>
      </c>
      <c r="W343" s="4">
        <v>730142</v>
      </c>
      <c r="X343" s="4">
        <v>260082</v>
      </c>
      <c r="Y343" s="4">
        <v>258690</v>
      </c>
      <c r="Z343" s="4">
        <v>210085</v>
      </c>
      <c r="AA343" s="4">
        <v>80209432.130999997</v>
      </c>
      <c r="AB343" s="4">
        <v>0</v>
      </c>
      <c r="AC343" s="4">
        <v>0</v>
      </c>
      <c r="AD343" s="4">
        <v>15</v>
      </c>
      <c r="AE343" s="4">
        <v>156019</v>
      </c>
      <c r="AF343" s="4">
        <v>62593</v>
      </c>
      <c r="AG343" s="4">
        <v>61</v>
      </c>
      <c r="AH343" s="4">
        <v>987977</v>
      </c>
      <c r="AI343" s="4">
        <v>598047</v>
      </c>
      <c r="AJ343" s="4"/>
      <c r="AK343" s="4"/>
      <c r="AL343" s="4"/>
      <c r="AM343">
        <v>21331.912454652302</v>
      </c>
      <c r="AN343">
        <v>4</v>
      </c>
      <c r="AO343">
        <v>5</v>
      </c>
      <c r="AP343">
        <v>0</v>
      </c>
      <c r="AQ343">
        <v>0</v>
      </c>
      <c r="AR343">
        <v>54699.004578289801</v>
      </c>
      <c r="AS343">
        <v>1</v>
      </c>
      <c r="AT343">
        <v>53287349.405000001</v>
      </c>
      <c r="AU343">
        <v>0</v>
      </c>
      <c r="AV343">
        <v>0.66435265765215501</v>
      </c>
      <c r="AW343">
        <v>0</v>
      </c>
      <c r="AX343">
        <v>0</v>
      </c>
    </row>
    <row r="344" spans="1:50" x14ac:dyDescent="0.25">
      <c r="A344" s="2" t="s">
        <v>1442</v>
      </c>
      <c r="B344" s="3" t="s">
        <v>1443</v>
      </c>
      <c r="C344" s="2" t="s">
        <v>1444</v>
      </c>
      <c r="D344" s="2" t="s">
        <v>1445</v>
      </c>
      <c r="E344" s="4">
        <v>36930</v>
      </c>
      <c r="F344" s="4">
        <v>123421</v>
      </c>
      <c r="G344" s="4">
        <v>1777</v>
      </c>
      <c r="H344" s="4">
        <v>1213.8499999999999</v>
      </c>
      <c r="I344" s="4">
        <v>138</v>
      </c>
      <c r="J344" s="4">
        <v>5600</v>
      </c>
      <c r="K344" s="4">
        <v>462829</v>
      </c>
      <c r="L344" s="4">
        <v>908664</v>
      </c>
      <c r="M344">
        <v>889480</v>
      </c>
      <c r="N344">
        <v>861592</v>
      </c>
      <c r="O344">
        <v>2.1567657507757201E-2</v>
      </c>
      <c r="P344">
        <v>5.4633747759960598E-2</v>
      </c>
      <c r="Q344" s="4">
        <v>2</v>
      </c>
      <c r="R344" s="4">
        <v>6.9</v>
      </c>
      <c r="S344" s="4">
        <v>376559</v>
      </c>
      <c r="T344" s="4">
        <v>86270</v>
      </c>
      <c r="U344" s="4">
        <v>755088</v>
      </c>
      <c r="V344" s="4">
        <v>750315</v>
      </c>
      <c r="W344" s="4">
        <v>742379</v>
      </c>
      <c r="X344" s="4">
        <v>153576</v>
      </c>
      <c r="Y344" s="4">
        <v>139165</v>
      </c>
      <c r="Z344" s="4">
        <v>119213</v>
      </c>
      <c r="AA344" s="4">
        <v>1213828360.194</v>
      </c>
      <c r="AB344" s="4">
        <v>1068389814.252</v>
      </c>
      <c r="AC344" s="4">
        <v>0</v>
      </c>
      <c r="AD344" s="4">
        <v>35</v>
      </c>
      <c r="AE344" s="4">
        <v>318359</v>
      </c>
      <c r="AF344" s="4">
        <v>119293</v>
      </c>
      <c r="AG344" s="4">
        <v>103</v>
      </c>
      <c r="AH344" s="4">
        <v>590305</v>
      </c>
      <c r="AI344" s="4">
        <v>343536</v>
      </c>
      <c r="AJ344" s="4"/>
      <c r="AK344" s="4"/>
      <c r="AL344" s="4"/>
      <c r="AM344">
        <v>66769.190526780803</v>
      </c>
      <c r="AN344">
        <v>3</v>
      </c>
      <c r="AO344">
        <v>5</v>
      </c>
      <c r="AP344">
        <v>0</v>
      </c>
      <c r="AQ344">
        <v>0</v>
      </c>
      <c r="AR344">
        <v>19912.774764412701</v>
      </c>
      <c r="AS344">
        <v>4</v>
      </c>
      <c r="AT344">
        <v>17556685.239999998</v>
      </c>
      <c r="AU344">
        <v>25224281.34</v>
      </c>
      <c r="AV344">
        <v>1.4463894415182393E-2</v>
      </c>
      <c r="AW344">
        <v>0.8801819509977874</v>
      </c>
      <c r="AX344">
        <v>2.0780764535744189E-2</v>
      </c>
    </row>
    <row r="345" spans="1:50" x14ac:dyDescent="0.25">
      <c r="A345" s="2" t="s">
        <v>1446</v>
      </c>
      <c r="B345" s="3" t="s">
        <v>1447</v>
      </c>
      <c r="C345" s="2" t="s">
        <v>1448</v>
      </c>
      <c r="D345" s="2" t="s">
        <v>1449</v>
      </c>
      <c r="E345" s="4">
        <v>36251</v>
      </c>
      <c r="F345" s="4">
        <v>108156</v>
      </c>
      <c r="G345" s="4">
        <v>1762</v>
      </c>
      <c r="H345" s="4">
        <v>93.82</v>
      </c>
      <c r="I345" s="4">
        <v>26</v>
      </c>
      <c r="J345" s="4">
        <v>3125</v>
      </c>
      <c r="K345" s="4">
        <v>252683</v>
      </c>
      <c r="L345" s="4">
        <v>465252</v>
      </c>
      <c r="M345">
        <v>450794</v>
      </c>
      <c r="N345">
        <v>375038</v>
      </c>
      <c r="O345">
        <v>3.2072299098923299E-2</v>
      </c>
      <c r="P345">
        <v>0.24054629130914701</v>
      </c>
      <c r="Q345" s="4">
        <v>1.8</v>
      </c>
      <c r="R345" s="4">
        <v>4.0999999999999996</v>
      </c>
      <c r="S345" s="4">
        <v>226471</v>
      </c>
      <c r="T345" s="4">
        <v>26212</v>
      </c>
      <c r="U345" s="4">
        <v>409739</v>
      </c>
      <c r="V345" s="4">
        <v>383072</v>
      </c>
      <c r="W345" s="4">
        <v>327410</v>
      </c>
      <c r="X345" s="4">
        <v>55513</v>
      </c>
      <c r="Y345" s="4">
        <v>67722</v>
      </c>
      <c r="Z345" s="4">
        <v>47628</v>
      </c>
      <c r="AA345" s="4">
        <v>92844704.973000005</v>
      </c>
      <c r="AB345" s="4">
        <v>13870516.5</v>
      </c>
      <c r="AC345" s="4">
        <v>1</v>
      </c>
      <c r="AD345" s="4">
        <v>6</v>
      </c>
      <c r="AE345" s="4">
        <v>65993</v>
      </c>
      <c r="AF345" s="4">
        <v>27362</v>
      </c>
      <c r="AG345" s="4">
        <v>20</v>
      </c>
      <c r="AH345" s="4">
        <v>399259</v>
      </c>
      <c r="AI345" s="4">
        <v>225321</v>
      </c>
      <c r="AJ345" s="4"/>
      <c r="AK345" s="4"/>
      <c r="AL345" s="4"/>
      <c r="AM345">
        <v>24740.019535973399</v>
      </c>
      <c r="AN345">
        <v>4</v>
      </c>
      <c r="AO345">
        <v>5</v>
      </c>
      <c r="AP345">
        <v>1</v>
      </c>
      <c r="AQ345">
        <v>0</v>
      </c>
      <c r="AR345">
        <v>24578.878456705799</v>
      </c>
      <c r="AS345">
        <v>1</v>
      </c>
      <c r="AT345">
        <v>41102355.450999998</v>
      </c>
      <c r="AU345">
        <v>0</v>
      </c>
      <c r="AV345">
        <v>0.44270004910837829</v>
      </c>
      <c r="AW345">
        <v>0.14939480397976018</v>
      </c>
      <c r="AX345">
        <v>0</v>
      </c>
    </row>
    <row r="346" spans="1:50" x14ac:dyDescent="0.25">
      <c r="A346" s="2" t="s">
        <v>1450</v>
      </c>
      <c r="B346" s="3" t="s">
        <v>1451</v>
      </c>
      <c r="C346" s="2" t="s">
        <v>1452</v>
      </c>
      <c r="D346" s="2" t="s">
        <v>1453</v>
      </c>
      <c r="E346" s="4">
        <v>47897</v>
      </c>
      <c r="F346" s="4">
        <v>106023</v>
      </c>
      <c r="G346" s="4">
        <v>1753</v>
      </c>
      <c r="H346" s="4">
        <v>569.28</v>
      </c>
      <c r="I346" s="4">
        <v>60</v>
      </c>
      <c r="J346" s="4">
        <v>2361</v>
      </c>
      <c r="K346" s="4">
        <v>138341</v>
      </c>
      <c r="L346" s="4">
        <v>303117</v>
      </c>
      <c r="M346">
        <v>288834</v>
      </c>
      <c r="N346">
        <v>261259</v>
      </c>
      <c r="O346">
        <v>4.9450549450549497E-2</v>
      </c>
      <c r="P346">
        <v>0.160216490149622</v>
      </c>
      <c r="Q346" s="4">
        <v>2.2000000000000002</v>
      </c>
      <c r="R346" s="4">
        <v>2.7</v>
      </c>
      <c r="S346" s="4">
        <v>119090</v>
      </c>
      <c r="T346" s="4">
        <v>19251</v>
      </c>
      <c r="U346" s="4">
        <v>248997</v>
      </c>
      <c r="V346" s="4">
        <v>238188</v>
      </c>
      <c r="W346" s="4">
        <v>222157</v>
      </c>
      <c r="X346" s="4">
        <v>54120</v>
      </c>
      <c r="Y346" s="4">
        <v>50646</v>
      </c>
      <c r="Z346" s="4">
        <v>39102</v>
      </c>
      <c r="AA346" s="4">
        <v>568307538.21899998</v>
      </c>
      <c r="AB346" s="4">
        <v>0</v>
      </c>
      <c r="AC346" s="4">
        <v>0</v>
      </c>
      <c r="AD346" s="4">
        <v>12</v>
      </c>
      <c r="AE346" s="4">
        <v>57771</v>
      </c>
      <c r="AF346" s="4">
        <v>19769</v>
      </c>
      <c r="AG346" s="4">
        <v>48</v>
      </c>
      <c r="AH346" s="4">
        <v>245346</v>
      </c>
      <c r="AI346" s="4">
        <v>118572</v>
      </c>
      <c r="AJ346" s="4"/>
      <c r="AK346" s="4"/>
      <c r="AL346" s="4"/>
      <c r="AM346">
        <v>77058.465619001596</v>
      </c>
      <c r="AN346">
        <v>2</v>
      </c>
      <c r="AO346">
        <v>5</v>
      </c>
      <c r="AP346">
        <v>0</v>
      </c>
      <c r="AQ346">
        <v>0</v>
      </c>
      <c r="AR346">
        <v>69947.400026132906</v>
      </c>
      <c r="AS346">
        <v>5</v>
      </c>
      <c r="AT346">
        <v>25568163.438000001</v>
      </c>
      <c r="AU346">
        <v>0</v>
      </c>
      <c r="AV346">
        <v>4.4990012833768162E-2</v>
      </c>
      <c r="AW346">
        <v>0</v>
      </c>
      <c r="AX346">
        <v>0</v>
      </c>
    </row>
    <row r="347" spans="1:50" x14ac:dyDescent="0.25">
      <c r="A347" s="2" t="s">
        <v>1454</v>
      </c>
      <c r="B347" s="3" t="s">
        <v>1455</v>
      </c>
      <c r="C347" s="2" t="s">
        <v>1456</v>
      </c>
      <c r="D347" s="2" t="s">
        <v>1457</v>
      </c>
      <c r="E347" s="4">
        <v>32985</v>
      </c>
      <c r="F347" s="4">
        <v>133395</v>
      </c>
      <c r="G347" s="4">
        <v>1737</v>
      </c>
      <c r="H347" s="4">
        <v>981.79</v>
      </c>
      <c r="I347" s="4">
        <v>66</v>
      </c>
      <c r="J347" s="4">
        <v>7710</v>
      </c>
      <c r="K347" s="4">
        <v>245621</v>
      </c>
      <c r="L347" s="4">
        <v>825581</v>
      </c>
      <c r="M347">
        <v>831364</v>
      </c>
      <c r="N347">
        <v>743104</v>
      </c>
      <c r="O347">
        <v>-6.9560385102073203E-3</v>
      </c>
      <c r="P347">
        <v>0.110989847988976</v>
      </c>
      <c r="Q347" s="4">
        <v>3.4</v>
      </c>
      <c r="R347" s="4">
        <v>6</v>
      </c>
      <c r="S347" s="4">
        <v>152619</v>
      </c>
      <c r="T347" s="4">
        <v>93002</v>
      </c>
      <c r="U347" s="4">
        <v>507940</v>
      </c>
      <c r="V347" s="4">
        <v>494201</v>
      </c>
      <c r="W347" s="4">
        <v>406039</v>
      </c>
      <c r="X347" s="4">
        <v>317641</v>
      </c>
      <c r="Y347" s="4">
        <v>337163</v>
      </c>
      <c r="Z347" s="4">
        <v>337065</v>
      </c>
      <c r="AA347" s="4">
        <v>982853464.92799997</v>
      </c>
      <c r="AB347" s="4">
        <v>9017145.0989999995</v>
      </c>
      <c r="AC347" s="4">
        <v>0</v>
      </c>
      <c r="AD347" s="4">
        <v>26</v>
      </c>
      <c r="AE347" s="4"/>
      <c r="AF347" s="4"/>
      <c r="AG347" s="4">
        <v>39</v>
      </c>
      <c r="AH347" s="4">
        <v>248134</v>
      </c>
      <c r="AI347" s="4">
        <v>129152</v>
      </c>
      <c r="AJ347" s="4">
        <v>1</v>
      </c>
      <c r="AK347" s="4"/>
      <c r="AL347" s="4"/>
      <c r="AM347">
        <v>84666.166150216493</v>
      </c>
      <c r="AN347">
        <v>5</v>
      </c>
      <c r="AO347">
        <v>5</v>
      </c>
      <c r="AP347">
        <v>0</v>
      </c>
      <c r="AQ347">
        <v>0</v>
      </c>
      <c r="AR347">
        <v>62568.237403833104</v>
      </c>
      <c r="AS347">
        <v>6</v>
      </c>
      <c r="AT347">
        <v>51860948.560000002</v>
      </c>
      <c r="AU347">
        <v>0</v>
      </c>
      <c r="AV347">
        <v>5.2765697441784096E-2</v>
      </c>
      <c r="AW347">
        <v>9.1744552171473086E-3</v>
      </c>
      <c r="AX347">
        <v>0</v>
      </c>
    </row>
    <row r="348" spans="1:50" x14ac:dyDescent="0.25">
      <c r="A348" s="2" t="s">
        <v>1458</v>
      </c>
      <c r="B348" s="3" t="s">
        <v>1459</v>
      </c>
      <c r="C348" s="2" t="s">
        <v>1460</v>
      </c>
      <c r="D348" s="2" t="s">
        <v>1461</v>
      </c>
      <c r="E348" s="4">
        <v>34777</v>
      </c>
      <c r="F348" s="4">
        <v>76782</v>
      </c>
      <c r="G348" s="4">
        <v>1735</v>
      </c>
      <c r="H348" s="4">
        <v>974.78</v>
      </c>
      <c r="I348" s="4">
        <v>416</v>
      </c>
      <c r="J348" s="4">
        <v>15001</v>
      </c>
      <c r="K348" s="4">
        <v>524758</v>
      </c>
      <c r="L348" s="4">
        <v>2184837</v>
      </c>
      <c r="M348">
        <v>2131080</v>
      </c>
      <c r="N348">
        <v>2041901</v>
      </c>
      <c r="O348">
        <v>2.5225237907539898E-2</v>
      </c>
      <c r="P348">
        <v>7.0001434937345203E-2</v>
      </c>
      <c r="Q348" s="4">
        <v>4.2</v>
      </c>
      <c r="R348" s="4">
        <v>28.2</v>
      </c>
      <c r="S348" s="4">
        <v>508213</v>
      </c>
      <c r="T348" s="4">
        <v>16545</v>
      </c>
      <c r="U348" s="4">
        <v>2118298</v>
      </c>
      <c r="V348" s="4">
        <v>2067229</v>
      </c>
      <c r="W348" s="4">
        <v>1956687</v>
      </c>
      <c r="X348" s="4">
        <v>66539</v>
      </c>
      <c r="Y348" s="4">
        <v>63851</v>
      </c>
      <c r="Z348" s="4">
        <v>85214</v>
      </c>
      <c r="AA348" s="4">
        <v>975365542.68599999</v>
      </c>
      <c r="AB348" s="4">
        <v>975376385.05499995</v>
      </c>
      <c r="AC348" s="4">
        <v>0</v>
      </c>
      <c r="AD348" s="4">
        <v>184</v>
      </c>
      <c r="AE348" s="4"/>
      <c r="AF348" s="4"/>
      <c r="AG348" s="4">
        <v>230</v>
      </c>
      <c r="AH348" s="4">
        <v>1432805</v>
      </c>
      <c r="AI348" s="4">
        <v>391569</v>
      </c>
      <c r="AJ348" s="4">
        <v>2</v>
      </c>
      <c r="AK348" s="4"/>
      <c r="AL348" s="4"/>
      <c r="AM348">
        <v>90223.542223541997</v>
      </c>
      <c r="AN348">
        <v>3</v>
      </c>
      <c r="AO348">
        <v>5</v>
      </c>
      <c r="AP348">
        <v>0</v>
      </c>
      <c r="AQ348">
        <v>0</v>
      </c>
      <c r="AR348">
        <v>122385.860337012</v>
      </c>
      <c r="AS348">
        <v>4</v>
      </c>
      <c r="AT348">
        <v>19585106.344999999</v>
      </c>
      <c r="AU348">
        <v>0</v>
      </c>
      <c r="AV348">
        <v>2.0079760344071374E-2</v>
      </c>
      <c r="AW348">
        <v>1.0000111162108209</v>
      </c>
      <c r="AX348">
        <v>0</v>
      </c>
    </row>
    <row r="349" spans="1:50" x14ac:dyDescent="0.25">
      <c r="A349" s="2" t="s">
        <v>1462</v>
      </c>
      <c r="B349" s="3" t="s">
        <v>1463</v>
      </c>
      <c r="C349" s="2" t="s">
        <v>1464</v>
      </c>
      <c r="D349" s="2" t="s">
        <v>1465</v>
      </c>
      <c r="E349" s="4">
        <v>47420</v>
      </c>
      <c r="F349" s="4">
        <v>127133</v>
      </c>
      <c r="G349" s="4">
        <v>1708</v>
      </c>
      <c r="H349" s="4">
        <v>487.71</v>
      </c>
      <c r="I349" s="4">
        <v>87</v>
      </c>
      <c r="J349" s="4">
        <v>4860</v>
      </c>
      <c r="K349" s="4">
        <v>321395</v>
      </c>
      <c r="L349" s="4">
        <v>821857</v>
      </c>
      <c r="M349">
        <v>768275</v>
      </c>
      <c r="N349">
        <v>667868</v>
      </c>
      <c r="O349">
        <v>6.9743255995574405E-2</v>
      </c>
      <c r="P349">
        <v>0.23056801643438499</v>
      </c>
      <c r="Q349" s="4">
        <v>2.6</v>
      </c>
      <c r="R349" s="4">
        <v>6</v>
      </c>
      <c r="S349" s="4">
        <v>273207</v>
      </c>
      <c r="T349" s="4">
        <v>48188</v>
      </c>
      <c r="U349" s="4">
        <v>689548</v>
      </c>
      <c r="V349" s="4">
        <v>660677</v>
      </c>
      <c r="W349" s="4">
        <v>583646</v>
      </c>
      <c r="X349" s="4">
        <v>132309</v>
      </c>
      <c r="Y349" s="4">
        <v>107598</v>
      </c>
      <c r="Z349" s="4">
        <v>84222</v>
      </c>
      <c r="AA349" s="4">
        <v>485592800.653</v>
      </c>
      <c r="AB349" s="4">
        <v>0</v>
      </c>
      <c r="AC349" s="4">
        <v>0</v>
      </c>
      <c r="AD349" s="4">
        <v>28</v>
      </c>
      <c r="AE349" s="4">
        <v>288947</v>
      </c>
      <c r="AF349" s="4">
        <v>94601</v>
      </c>
      <c r="AG349" s="4">
        <v>59</v>
      </c>
      <c r="AH349" s="4">
        <v>532910</v>
      </c>
      <c r="AI349" s="4">
        <v>226794</v>
      </c>
      <c r="AJ349" s="4"/>
      <c r="AK349" s="4"/>
      <c r="AL349" s="4"/>
      <c r="AM349">
        <v>52164.071431460499</v>
      </c>
      <c r="AN349">
        <v>3</v>
      </c>
      <c r="AO349">
        <v>5</v>
      </c>
      <c r="AP349">
        <v>0</v>
      </c>
      <c r="AQ349">
        <v>1</v>
      </c>
      <c r="AR349">
        <v>11910.185851718799</v>
      </c>
      <c r="AS349">
        <v>4</v>
      </c>
      <c r="AT349">
        <v>27869040.302000001</v>
      </c>
      <c r="AU349">
        <v>0</v>
      </c>
      <c r="AV349">
        <v>5.7391790538334098E-2</v>
      </c>
      <c r="AW349">
        <v>0</v>
      </c>
      <c r="AX349">
        <v>0</v>
      </c>
    </row>
    <row r="350" spans="1:50" x14ac:dyDescent="0.25">
      <c r="A350" s="2" t="s">
        <v>1466</v>
      </c>
      <c r="B350" s="3" t="s">
        <v>1467</v>
      </c>
      <c r="C350" s="2" t="s">
        <v>1468</v>
      </c>
      <c r="D350" s="2" t="s">
        <v>1469</v>
      </c>
      <c r="E350" s="4">
        <v>79288</v>
      </c>
      <c r="F350" s="4">
        <v>116761</v>
      </c>
      <c r="G350" s="4">
        <v>1699</v>
      </c>
      <c r="H350" s="4">
        <v>118.68</v>
      </c>
      <c r="I350" s="4">
        <v>49</v>
      </c>
      <c r="J350" s="4">
        <v>4241</v>
      </c>
      <c r="K350" s="4">
        <v>473282</v>
      </c>
      <c r="L350" s="4">
        <v>740132</v>
      </c>
      <c r="M350">
        <v>688782</v>
      </c>
      <c r="N350">
        <v>568851</v>
      </c>
      <c r="O350">
        <v>7.4551890148116598E-2</v>
      </c>
      <c r="P350">
        <v>0.30109993653874201</v>
      </c>
      <c r="Q350" s="4">
        <v>1.6</v>
      </c>
      <c r="R350" s="4">
        <v>5.8</v>
      </c>
      <c r="S350" s="4">
        <v>342942</v>
      </c>
      <c r="T350" s="4">
        <v>130340</v>
      </c>
      <c r="U350" s="4">
        <v>529988</v>
      </c>
      <c r="V350" s="4">
        <v>493006</v>
      </c>
      <c r="W350" s="4">
        <v>416320</v>
      </c>
      <c r="X350" s="4">
        <v>210144</v>
      </c>
      <c r="Y350" s="4">
        <v>195776</v>
      </c>
      <c r="Z350" s="4">
        <v>152531</v>
      </c>
      <c r="AA350" s="4">
        <v>119429468.027</v>
      </c>
      <c r="AB350" s="4">
        <v>0</v>
      </c>
      <c r="AC350" s="4">
        <v>1</v>
      </c>
      <c r="AD350" s="4">
        <v>4</v>
      </c>
      <c r="AE350" s="4">
        <v>44999</v>
      </c>
      <c r="AF350" s="4">
        <v>22240</v>
      </c>
      <c r="AG350" s="4">
        <v>45</v>
      </c>
      <c r="AH350" s="4">
        <v>695133</v>
      </c>
      <c r="AI350" s="4">
        <v>451042</v>
      </c>
      <c r="AJ350" s="4"/>
      <c r="AK350" s="4"/>
      <c r="AL350" s="4"/>
      <c r="AM350">
        <v>34982.615518124097</v>
      </c>
      <c r="AN350">
        <v>6</v>
      </c>
      <c r="AO350">
        <v>5</v>
      </c>
      <c r="AP350">
        <v>0</v>
      </c>
      <c r="AQ350">
        <v>0</v>
      </c>
      <c r="AR350">
        <v>49504.719398163499</v>
      </c>
      <c r="AS350">
        <v>1</v>
      </c>
      <c r="AT350">
        <v>34214458.847000003</v>
      </c>
      <c r="AU350">
        <v>0</v>
      </c>
      <c r="AV350">
        <v>0.28648255252434829</v>
      </c>
      <c r="AW350">
        <v>0</v>
      </c>
      <c r="AX350">
        <v>0</v>
      </c>
    </row>
    <row r="351" spans="1:50" x14ac:dyDescent="0.25">
      <c r="A351" s="2" t="s">
        <v>1470</v>
      </c>
      <c r="B351" s="3" t="s">
        <v>1471</v>
      </c>
      <c r="C351" s="2" t="s">
        <v>1472</v>
      </c>
      <c r="D351" s="2" t="s">
        <v>1473</v>
      </c>
      <c r="E351" s="4">
        <v>57708</v>
      </c>
      <c r="F351" s="4">
        <v>289576</v>
      </c>
      <c r="G351" s="4">
        <v>1665</v>
      </c>
      <c r="H351" s="4">
        <v>303.27999999999997</v>
      </c>
      <c r="I351" s="4">
        <v>80</v>
      </c>
      <c r="J351" s="4">
        <v>8189</v>
      </c>
      <c r="K351" s="4">
        <v>686560</v>
      </c>
      <c r="L351" s="4">
        <v>1387307</v>
      </c>
      <c r="M351">
        <v>1341708</v>
      </c>
      <c r="N351">
        <v>1363608</v>
      </c>
      <c r="O351">
        <v>3.3985785282639701E-2</v>
      </c>
      <c r="P351">
        <v>1.7379628162932401E-2</v>
      </c>
      <c r="Q351" s="4">
        <v>2</v>
      </c>
      <c r="R351" s="4">
        <v>4.4000000000000004</v>
      </c>
      <c r="S351" s="4">
        <v>616395</v>
      </c>
      <c r="T351" s="4">
        <v>70165</v>
      </c>
      <c r="U351" s="4">
        <v>1261911</v>
      </c>
      <c r="V351" s="4">
        <v>1217083</v>
      </c>
      <c r="W351" s="4">
        <v>1227594</v>
      </c>
      <c r="X351" s="4">
        <v>125396</v>
      </c>
      <c r="Y351" s="4">
        <v>124625</v>
      </c>
      <c r="Z351" s="4">
        <v>136014</v>
      </c>
      <c r="AA351" s="4">
        <v>303178004.35600001</v>
      </c>
      <c r="AB351" s="4">
        <v>0</v>
      </c>
      <c r="AC351" s="4">
        <v>1</v>
      </c>
      <c r="AD351" s="4">
        <v>22</v>
      </c>
      <c r="AE351" s="4">
        <v>439316</v>
      </c>
      <c r="AF351" s="4">
        <v>113760</v>
      </c>
      <c r="AG351" s="4">
        <v>57</v>
      </c>
      <c r="AH351" s="4"/>
      <c r="AI351" s="4"/>
      <c r="AJ351" s="4"/>
      <c r="AK351" s="4"/>
      <c r="AL351" s="4"/>
      <c r="AM351">
        <v>94534.185710849095</v>
      </c>
      <c r="AN351">
        <v>3</v>
      </c>
      <c r="AO351">
        <v>5</v>
      </c>
      <c r="AP351">
        <v>0</v>
      </c>
      <c r="AQ351">
        <v>0</v>
      </c>
      <c r="AR351">
        <v>20989.810521721</v>
      </c>
      <c r="AS351">
        <v>1</v>
      </c>
      <c r="AT351">
        <v>70736097.363999993</v>
      </c>
      <c r="AU351">
        <v>0</v>
      </c>
      <c r="AV351">
        <v>0.23331540002136733</v>
      </c>
      <c r="AW351">
        <v>0</v>
      </c>
      <c r="AX351">
        <v>0</v>
      </c>
    </row>
    <row r="352" spans="1:50" x14ac:dyDescent="0.25">
      <c r="A352" s="2" t="s">
        <v>1474</v>
      </c>
      <c r="B352" s="3" t="s">
        <v>1475</v>
      </c>
      <c r="C352" s="2" t="s">
        <v>1476</v>
      </c>
      <c r="D352" s="2" t="s">
        <v>1477</v>
      </c>
      <c r="E352" s="4">
        <v>58043</v>
      </c>
      <c r="F352" s="4">
        <v>116059</v>
      </c>
      <c r="G352" s="4">
        <v>1653</v>
      </c>
      <c r="H352" s="4">
        <v>99.9</v>
      </c>
      <c r="I352" s="4">
        <v>28</v>
      </c>
      <c r="J352" s="4">
        <v>2254</v>
      </c>
      <c r="K352" s="4">
        <v>219161</v>
      </c>
      <c r="L352" s="4">
        <v>418527</v>
      </c>
      <c r="M352">
        <v>338296</v>
      </c>
      <c r="N352">
        <v>298454</v>
      </c>
      <c r="O352">
        <v>0.2371621302055</v>
      </c>
      <c r="P352">
        <v>0.402316604903938</v>
      </c>
      <c r="Q352" s="4">
        <v>1.9</v>
      </c>
      <c r="R352" s="4">
        <v>3.3</v>
      </c>
      <c r="S352" s="4">
        <v>188552</v>
      </c>
      <c r="T352" s="4">
        <v>30609</v>
      </c>
      <c r="U352" s="4">
        <v>350231</v>
      </c>
      <c r="V352" s="4">
        <v>268799</v>
      </c>
      <c r="W352" s="4">
        <v>239600</v>
      </c>
      <c r="X352" s="4">
        <v>68296</v>
      </c>
      <c r="Y352" s="4">
        <v>69497</v>
      </c>
      <c r="Z352" s="4">
        <v>58854</v>
      </c>
      <c r="AA352" s="4">
        <v>100975946.963</v>
      </c>
      <c r="AB352" s="4">
        <v>0</v>
      </c>
      <c r="AC352" s="4">
        <v>1</v>
      </c>
      <c r="AD352" s="4">
        <v>4</v>
      </c>
      <c r="AE352" s="4">
        <v>34285</v>
      </c>
      <c r="AF352" s="4">
        <v>14891</v>
      </c>
      <c r="AG352" s="4">
        <v>24</v>
      </c>
      <c r="AH352" s="4">
        <v>384242</v>
      </c>
      <c r="AI352" s="4">
        <v>204270</v>
      </c>
      <c r="AJ352" s="4"/>
      <c r="AK352" s="4"/>
      <c r="AL352" s="4"/>
      <c r="AM352">
        <v>22302.650116210199</v>
      </c>
      <c r="AN352">
        <v>1</v>
      </c>
      <c r="AO352">
        <v>5</v>
      </c>
      <c r="AP352">
        <v>0</v>
      </c>
      <c r="AQ352">
        <v>0</v>
      </c>
      <c r="AR352">
        <v>51455.174717296301</v>
      </c>
      <c r="AS352">
        <v>1</v>
      </c>
      <c r="AT352">
        <v>29454476.686000001</v>
      </c>
      <c r="AU352">
        <v>7032780.0410000002</v>
      </c>
      <c r="AV352">
        <v>0.29169794957994127</v>
      </c>
      <c r="AW352">
        <v>0</v>
      </c>
      <c r="AX352">
        <v>6.9648072164918431E-2</v>
      </c>
    </row>
    <row r="353" spans="1:50" x14ac:dyDescent="0.25">
      <c r="A353" s="2" t="s">
        <v>1478</v>
      </c>
      <c r="B353" s="3" t="s">
        <v>1479</v>
      </c>
      <c r="C353" s="2" t="s">
        <v>1480</v>
      </c>
      <c r="D353" s="2" t="s">
        <v>1481</v>
      </c>
      <c r="E353" s="4">
        <v>32210</v>
      </c>
      <c r="F353" s="4">
        <v>112752</v>
      </c>
      <c r="G353" s="4">
        <v>1646</v>
      </c>
      <c r="H353" s="4">
        <v>1065.1300000000001</v>
      </c>
      <c r="I353" s="4">
        <v>124</v>
      </c>
      <c r="J353" s="4">
        <v>5437</v>
      </c>
      <c r="K353" s="4">
        <v>292587</v>
      </c>
      <c r="L353" s="4">
        <v>937250</v>
      </c>
      <c r="M353">
        <v>923456</v>
      </c>
      <c r="N353">
        <v>807095</v>
      </c>
      <c r="O353">
        <v>1.4937365721810101E-2</v>
      </c>
      <c r="P353">
        <v>0.16126354394464101</v>
      </c>
      <c r="Q353" s="4">
        <v>3.2</v>
      </c>
      <c r="R353" s="4">
        <v>7.6</v>
      </c>
      <c r="S353" s="4">
        <v>267008</v>
      </c>
      <c r="T353" s="4">
        <v>25579</v>
      </c>
      <c r="U353" s="4">
        <v>853014</v>
      </c>
      <c r="V353" s="4">
        <v>838003</v>
      </c>
      <c r="W353" s="4">
        <v>746100</v>
      </c>
      <c r="X353" s="4">
        <v>84236</v>
      </c>
      <c r="Y353" s="4">
        <v>85453</v>
      </c>
      <c r="Z353" s="4">
        <v>60995</v>
      </c>
      <c r="AA353" s="4">
        <v>1064509457.978</v>
      </c>
      <c r="AB353" s="4">
        <v>201995477.021</v>
      </c>
      <c r="AC353" s="4">
        <v>0</v>
      </c>
      <c r="AD353" s="4">
        <v>34</v>
      </c>
      <c r="AE353" s="4">
        <v>187847</v>
      </c>
      <c r="AF353" s="4">
        <v>56434</v>
      </c>
      <c r="AG353" s="4">
        <v>85</v>
      </c>
      <c r="AH353" s="4">
        <v>484176</v>
      </c>
      <c r="AI353" s="4">
        <v>221628</v>
      </c>
      <c r="AJ353" s="4">
        <v>5</v>
      </c>
      <c r="AK353" s="4">
        <v>265227</v>
      </c>
      <c r="AL353" s="4">
        <v>14525</v>
      </c>
      <c r="AM353">
        <v>48164.148471402099</v>
      </c>
      <c r="AN353">
        <v>6</v>
      </c>
      <c r="AO353">
        <v>5</v>
      </c>
      <c r="AP353">
        <v>0</v>
      </c>
      <c r="AQ353">
        <v>0</v>
      </c>
      <c r="AR353">
        <v>25754.987951961401</v>
      </c>
      <c r="AS353">
        <v>7</v>
      </c>
      <c r="AT353">
        <v>31756488.065000001</v>
      </c>
      <c r="AU353">
        <v>141657590.59299999</v>
      </c>
      <c r="AV353">
        <v>2.9832039374568249E-2</v>
      </c>
      <c r="AW353">
        <v>0.18975451604223753</v>
      </c>
      <c r="AX353">
        <v>0.13307311600788765</v>
      </c>
    </row>
    <row r="354" spans="1:50" x14ac:dyDescent="0.25">
      <c r="A354" s="2" t="s">
        <v>1482</v>
      </c>
      <c r="B354" s="3" t="s">
        <v>1483</v>
      </c>
      <c r="C354" s="2" t="s">
        <v>1484</v>
      </c>
      <c r="D354" s="2" t="s">
        <v>1485</v>
      </c>
      <c r="E354" s="4">
        <v>27666</v>
      </c>
      <c r="F354" s="4">
        <v>56839</v>
      </c>
      <c r="G354" s="4">
        <v>1631</v>
      </c>
      <c r="H354" s="4">
        <v>656.86</v>
      </c>
      <c r="I354" s="4">
        <v>449</v>
      </c>
      <c r="J354" s="4">
        <v>23101</v>
      </c>
      <c r="K354" s="4">
        <v>528155</v>
      </c>
      <c r="L354" s="4">
        <v>2745114</v>
      </c>
      <c r="M354">
        <v>2688714</v>
      </c>
      <c r="N354">
        <v>2434786</v>
      </c>
      <c r="O354">
        <v>2.09765709554828E-2</v>
      </c>
      <c r="P354">
        <v>0.12745596532919101</v>
      </c>
      <c r="Q354" s="4">
        <v>5.2</v>
      </c>
      <c r="R354" s="4">
        <v>48.2</v>
      </c>
      <c r="S354" s="4">
        <v>521920</v>
      </c>
      <c r="T354" s="4">
        <v>6235</v>
      </c>
      <c r="U354" s="4">
        <v>2720248</v>
      </c>
      <c r="V354" s="4">
        <v>2665606</v>
      </c>
      <c r="W354" s="4">
        <v>2412476</v>
      </c>
      <c r="X354" s="4">
        <v>24866</v>
      </c>
      <c r="Y354" s="4">
        <v>23108</v>
      </c>
      <c r="Z354" s="4">
        <v>22310</v>
      </c>
      <c r="AA354" s="4">
        <v>662336014.53600001</v>
      </c>
      <c r="AB354" s="4">
        <v>69050130.158999994</v>
      </c>
      <c r="AC354" s="4">
        <v>0</v>
      </c>
      <c r="AD354" s="4">
        <v>343</v>
      </c>
      <c r="AE354" s="4"/>
      <c r="AF354" s="4"/>
      <c r="AG354" s="4">
        <v>102</v>
      </c>
      <c r="AH354" s="4">
        <v>626511</v>
      </c>
      <c r="AI354" s="4">
        <v>173551</v>
      </c>
      <c r="AJ354" s="4">
        <v>4</v>
      </c>
      <c r="AK354" s="4"/>
      <c r="AL354" s="4"/>
      <c r="AM354">
        <v>20418.591937769201</v>
      </c>
      <c r="AN354">
        <v>1</v>
      </c>
      <c r="AO354">
        <v>5</v>
      </c>
      <c r="AP354">
        <v>1</v>
      </c>
      <c r="AQ354">
        <v>0</v>
      </c>
      <c r="AR354">
        <v>63963.181615052599</v>
      </c>
      <c r="AS354">
        <v>3</v>
      </c>
      <c r="AT354">
        <v>12102896.703</v>
      </c>
      <c r="AU354">
        <v>0</v>
      </c>
      <c r="AV354">
        <v>1.8273046365263248E-2</v>
      </c>
      <c r="AW354">
        <v>0.10425241666402983</v>
      </c>
      <c r="AX354">
        <v>0</v>
      </c>
    </row>
    <row r="355" spans="1:50" x14ac:dyDescent="0.25">
      <c r="A355" s="2" t="s">
        <v>1486</v>
      </c>
      <c r="B355" s="3" t="s">
        <v>1487</v>
      </c>
      <c r="C355" s="2" t="s">
        <v>1488</v>
      </c>
      <c r="D355" s="2" t="s">
        <v>1489</v>
      </c>
      <c r="E355" s="4">
        <v>35833</v>
      </c>
      <c r="F355" s="4">
        <v>99984</v>
      </c>
      <c r="G355" s="4">
        <v>1552</v>
      </c>
      <c r="H355" s="4">
        <v>165.62</v>
      </c>
      <c r="I355" s="4">
        <v>21</v>
      </c>
      <c r="J355" s="4">
        <v>1806</v>
      </c>
      <c r="K355" s="4">
        <v>150488</v>
      </c>
      <c r="L355" s="4">
        <v>281660</v>
      </c>
      <c r="M355">
        <v>266552</v>
      </c>
      <c r="N355">
        <v>237482</v>
      </c>
      <c r="O355">
        <v>5.6679372130015802E-2</v>
      </c>
      <c r="P355">
        <v>0.18602673044693899</v>
      </c>
      <c r="Q355" s="4">
        <v>1.9</v>
      </c>
      <c r="R355" s="4">
        <v>2.8</v>
      </c>
      <c r="S355" s="4">
        <v>136578</v>
      </c>
      <c r="T355" s="4">
        <v>13910</v>
      </c>
      <c r="U355" s="4">
        <v>256686</v>
      </c>
      <c r="V355" s="4">
        <v>238652</v>
      </c>
      <c r="W355" s="4">
        <v>215153</v>
      </c>
      <c r="X355" s="4">
        <v>24974</v>
      </c>
      <c r="Y355" s="4">
        <v>27900</v>
      </c>
      <c r="Z355" s="4">
        <v>22329</v>
      </c>
      <c r="AA355" s="4">
        <v>165031161.83000001</v>
      </c>
      <c r="AB355" s="4">
        <v>0</v>
      </c>
      <c r="AC355" s="4">
        <v>1</v>
      </c>
      <c r="AD355" s="4">
        <v>5</v>
      </c>
      <c r="AE355" s="4">
        <v>14106</v>
      </c>
      <c r="AF355" s="4">
        <v>6339</v>
      </c>
      <c r="AG355" s="4">
        <v>16</v>
      </c>
      <c r="AH355" s="4">
        <v>267554</v>
      </c>
      <c r="AI355" s="4">
        <v>144149</v>
      </c>
      <c r="AJ355" s="4"/>
      <c r="AK355" s="4"/>
      <c r="AL355" s="4"/>
      <c r="AM355">
        <v>37136.887934968698</v>
      </c>
      <c r="AN355">
        <v>2</v>
      </c>
      <c r="AO355">
        <v>5</v>
      </c>
      <c r="AP355">
        <v>0</v>
      </c>
      <c r="AQ355">
        <v>0</v>
      </c>
      <c r="AR355">
        <v>83686.901634256807</v>
      </c>
      <c r="AS355">
        <v>1</v>
      </c>
      <c r="AT355">
        <v>44476665.608999997</v>
      </c>
      <c r="AU355">
        <v>0</v>
      </c>
      <c r="AV355">
        <v>0.26950465061147533</v>
      </c>
      <c r="AW355">
        <v>0</v>
      </c>
      <c r="AX355">
        <v>0</v>
      </c>
    </row>
    <row r="356" spans="1:50" x14ac:dyDescent="0.25">
      <c r="A356" s="2" t="s">
        <v>1490</v>
      </c>
      <c r="B356" s="3" t="s">
        <v>1491</v>
      </c>
      <c r="C356" s="2" t="s">
        <v>1492</v>
      </c>
      <c r="D356" s="2" t="s">
        <v>1493</v>
      </c>
      <c r="E356" s="4">
        <v>51813</v>
      </c>
      <c r="F356" s="4">
        <v>162818</v>
      </c>
      <c r="G356" s="4">
        <v>1540</v>
      </c>
      <c r="H356" s="4">
        <v>799.85</v>
      </c>
      <c r="I356" s="4">
        <v>90</v>
      </c>
      <c r="J356" s="4">
        <v>6442</v>
      </c>
      <c r="K356" s="4">
        <v>650258</v>
      </c>
      <c r="L356" s="4">
        <v>1066010</v>
      </c>
      <c r="M356">
        <v>1015029</v>
      </c>
      <c r="N356">
        <v>824380</v>
      </c>
      <c r="O356">
        <v>5.0226151174005897E-2</v>
      </c>
      <c r="P356">
        <v>0.293105121424586</v>
      </c>
      <c r="Q356" s="4">
        <v>1.6</v>
      </c>
      <c r="R356" s="4">
        <v>5.9</v>
      </c>
      <c r="S356" s="4">
        <v>424499</v>
      </c>
      <c r="T356" s="4">
        <v>225759</v>
      </c>
      <c r="U356" s="4">
        <v>722930</v>
      </c>
      <c r="V356" s="4">
        <v>677574</v>
      </c>
      <c r="W356" s="4">
        <v>555864</v>
      </c>
      <c r="X356" s="4">
        <v>343080</v>
      </c>
      <c r="Y356" s="4">
        <v>337455</v>
      </c>
      <c r="Z356" s="4">
        <v>268516</v>
      </c>
      <c r="AA356" s="4">
        <v>797929365.88300002</v>
      </c>
      <c r="AB356" s="4">
        <v>0</v>
      </c>
      <c r="AC356" s="4">
        <v>0</v>
      </c>
      <c r="AD356" s="4">
        <v>11</v>
      </c>
      <c r="AE356" s="4">
        <v>134316</v>
      </c>
      <c r="AF356" s="4">
        <v>40299</v>
      </c>
      <c r="AG356" s="4">
        <v>79</v>
      </c>
      <c r="AH356" s="4">
        <v>931694</v>
      </c>
      <c r="AI356" s="4">
        <v>609959</v>
      </c>
      <c r="AJ356" s="4"/>
      <c r="AK356" s="4"/>
      <c r="AL356" s="4"/>
      <c r="AM356">
        <v>63238.674035973097</v>
      </c>
      <c r="AN356">
        <v>3</v>
      </c>
      <c r="AO356">
        <v>5</v>
      </c>
      <c r="AP356">
        <v>0</v>
      </c>
      <c r="AQ356">
        <v>0</v>
      </c>
      <c r="AR356">
        <v>11966.542804388</v>
      </c>
      <c r="AS356">
        <v>5</v>
      </c>
      <c r="AT356">
        <v>31198028.734000001</v>
      </c>
      <c r="AU356">
        <v>47037076.381999999</v>
      </c>
      <c r="AV356">
        <v>3.9098734885481774E-2</v>
      </c>
      <c r="AW356">
        <v>0</v>
      </c>
      <c r="AX356">
        <v>5.89489225402152E-2</v>
      </c>
    </row>
    <row r="357" spans="1:50" x14ac:dyDescent="0.25">
      <c r="A357" s="2" t="s">
        <v>1494</v>
      </c>
      <c r="B357" s="3" t="s">
        <v>1495</v>
      </c>
      <c r="C357" s="2" t="s">
        <v>1496</v>
      </c>
      <c r="D357" s="2" t="s">
        <v>1497</v>
      </c>
      <c r="E357" s="4">
        <v>100123</v>
      </c>
      <c r="F357" s="4">
        <v>41023</v>
      </c>
      <c r="G357" s="4">
        <v>1492</v>
      </c>
      <c r="H357" s="4">
        <v>48.29</v>
      </c>
      <c r="I357" s="4">
        <v>16</v>
      </c>
      <c r="J357" s="4">
        <v>954</v>
      </c>
      <c r="K357" s="4">
        <v>77226</v>
      </c>
      <c r="L357" s="4">
        <v>135079</v>
      </c>
      <c r="M357">
        <v>135618</v>
      </c>
      <c r="N357">
        <v>119943</v>
      </c>
      <c r="O357">
        <v>-3.9743986786414699E-3</v>
      </c>
      <c r="P357">
        <v>0.12619327513902401</v>
      </c>
      <c r="Q357" s="4">
        <v>1.7</v>
      </c>
      <c r="R357" s="4">
        <v>3.3</v>
      </c>
      <c r="S357" s="4">
        <v>67762</v>
      </c>
      <c r="T357" s="4">
        <v>9464</v>
      </c>
      <c r="U357" s="4">
        <v>115267</v>
      </c>
      <c r="V357" s="4">
        <v>116418</v>
      </c>
      <c r="W357" s="4">
        <v>102606</v>
      </c>
      <c r="X357" s="4">
        <v>19812</v>
      </c>
      <c r="Y357" s="4">
        <v>19200</v>
      </c>
      <c r="Z357" s="4">
        <v>17337</v>
      </c>
      <c r="AA357" s="4">
        <v>48422877.373000003</v>
      </c>
      <c r="AB357" s="4">
        <v>0</v>
      </c>
      <c r="AC357" s="4">
        <v>0</v>
      </c>
      <c r="AD357" s="4"/>
      <c r="AE357" s="4"/>
      <c r="AF357" s="4"/>
      <c r="AG357" s="4">
        <v>16</v>
      </c>
      <c r="AH357" s="4"/>
      <c r="AI357" s="4"/>
      <c r="AJ357" s="4"/>
      <c r="AK357" s="4"/>
      <c r="AL357" s="4"/>
      <c r="AM357">
        <v>14405.927309868201</v>
      </c>
      <c r="AN357">
        <v>4</v>
      </c>
      <c r="AO357">
        <v>5</v>
      </c>
      <c r="AP357">
        <v>0</v>
      </c>
      <c r="AQ357">
        <v>0</v>
      </c>
      <c r="AR357">
        <v>79515.324333329394</v>
      </c>
      <c r="AS357">
        <v>1</v>
      </c>
      <c r="AT357">
        <v>19455671.682</v>
      </c>
      <c r="AU357">
        <v>0</v>
      </c>
      <c r="AV357">
        <v>0.40178677388651507</v>
      </c>
      <c r="AW357">
        <v>0</v>
      </c>
      <c r="AX357">
        <v>0</v>
      </c>
    </row>
    <row r="358" spans="1:50" x14ac:dyDescent="0.25">
      <c r="A358" s="2" t="s">
        <v>1498</v>
      </c>
      <c r="B358" s="3" t="s">
        <v>1499</v>
      </c>
      <c r="C358" s="2" t="s">
        <v>1500</v>
      </c>
      <c r="D358" s="2" t="s">
        <v>1501</v>
      </c>
      <c r="E358" s="4">
        <v>34995</v>
      </c>
      <c r="F358" s="4">
        <v>36960</v>
      </c>
      <c r="G358" s="4">
        <v>1492</v>
      </c>
      <c r="H358" s="4">
        <v>141.62</v>
      </c>
      <c r="I358" s="4">
        <v>31</v>
      </c>
      <c r="J358" s="4">
        <v>2125</v>
      </c>
      <c r="K358" s="4">
        <v>117095</v>
      </c>
      <c r="L358" s="4">
        <v>275853</v>
      </c>
      <c r="M358">
        <v>233175</v>
      </c>
      <c r="N358">
        <v>255876</v>
      </c>
      <c r="O358">
        <v>0.183029913155355</v>
      </c>
      <c r="P358">
        <v>7.8072972846222402E-2</v>
      </c>
      <c r="Q358" s="4">
        <v>2.4</v>
      </c>
      <c r="R358" s="4">
        <v>7.5</v>
      </c>
      <c r="S358" s="4">
        <v>111018</v>
      </c>
      <c r="T358" s="4">
        <v>6077</v>
      </c>
      <c r="U358" s="4">
        <v>259865</v>
      </c>
      <c r="V358" s="4">
        <v>219922</v>
      </c>
      <c r="W358" s="4">
        <v>234996</v>
      </c>
      <c r="X358" s="4">
        <v>15988</v>
      </c>
      <c r="Y358" s="4">
        <v>13253</v>
      </c>
      <c r="Z358" s="4">
        <v>20880</v>
      </c>
      <c r="AA358" s="4">
        <v>141873960.465</v>
      </c>
      <c r="AB358" s="4">
        <v>155779856.426</v>
      </c>
      <c r="AC358" s="4">
        <v>1</v>
      </c>
      <c r="AD358" s="4">
        <v>5</v>
      </c>
      <c r="AE358" s="4">
        <v>9868</v>
      </c>
      <c r="AF358" s="4">
        <v>2880</v>
      </c>
      <c r="AG358" s="4">
        <v>26</v>
      </c>
      <c r="AH358" s="4">
        <v>265985</v>
      </c>
      <c r="AI358" s="4">
        <v>114215</v>
      </c>
      <c r="AJ358" s="4"/>
      <c r="AK358" s="4"/>
      <c r="AL358" s="4"/>
      <c r="AM358">
        <v>25490.153040417099</v>
      </c>
      <c r="AN358">
        <v>1</v>
      </c>
      <c r="AO358">
        <v>5</v>
      </c>
      <c r="AP358">
        <v>0</v>
      </c>
      <c r="AQ358">
        <v>0</v>
      </c>
      <c r="AR358">
        <v>43256.271868808602</v>
      </c>
      <c r="AS358">
        <v>1</v>
      </c>
      <c r="AT358">
        <v>16673733.958000001</v>
      </c>
      <c r="AU358">
        <v>0</v>
      </c>
      <c r="AV358">
        <v>0.11752497712301035</v>
      </c>
      <c r="AW358">
        <v>1.098015843890046</v>
      </c>
      <c r="AX358">
        <v>0</v>
      </c>
    </row>
    <row r="359" spans="1:50" x14ac:dyDescent="0.25">
      <c r="A359" s="2" t="s">
        <v>1502</v>
      </c>
      <c r="B359" s="3" t="s">
        <v>1503</v>
      </c>
      <c r="C359" s="2" t="s">
        <v>1504</v>
      </c>
      <c r="D359" s="2" t="s">
        <v>1505</v>
      </c>
      <c r="E359" s="4">
        <v>41540</v>
      </c>
      <c r="F359" s="4">
        <v>114411</v>
      </c>
      <c r="G359" s="4">
        <v>1480</v>
      </c>
      <c r="H359" s="4">
        <v>97.99</v>
      </c>
      <c r="I359" s="4">
        <v>22</v>
      </c>
      <c r="J359" s="4">
        <v>1749</v>
      </c>
      <c r="K359" s="4">
        <v>114062</v>
      </c>
      <c r="L359" s="4">
        <v>229149</v>
      </c>
      <c r="M359">
        <v>243273</v>
      </c>
      <c r="N359">
        <v>236781</v>
      </c>
      <c r="O359">
        <v>-5.8058230876422798E-2</v>
      </c>
      <c r="P359">
        <v>-3.2232315937511899E-2</v>
      </c>
      <c r="Q359" s="4">
        <v>2</v>
      </c>
      <c r="R359" s="4">
        <v>1.8</v>
      </c>
      <c r="S359" s="4">
        <v>94446</v>
      </c>
      <c r="T359" s="4">
        <v>19616</v>
      </c>
      <c r="U359" s="4">
        <v>189644</v>
      </c>
      <c r="V359" s="4">
        <v>201446</v>
      </c>
      <c r="W359" s="4">
        <v>187830</v>
      </c>
      <c r="X359" s="4">
        <v>39505</v>
      </c>
      <c r="Y359" s="4">
        <v>41827</v>
      </c>
      <c r="Z359" s="4">
        <v>48951</v>
      </c>
      <c r="AA359" s="4">
        <v>98187318.930999994</v>
      </c>
      <c r="AB359" s="4">
        <v>57252095.364</v>
      </c>
      <c r="AC359" s="4">
        <v>1</v>
      </c>
      <c r="AD359" s="4">
        <v>4</v>
      </c>
      <c r="AE359" s="4">
        <v>39579</v>
      </c>
      <c r="AF359" s="4">
        <v>20104</v>
      </c>
      <c r="AG359" s="4">
        <v>18</v>
      </c>
      <c r="AH359" s="4">
        <v>189570</v>
      </c>
      <c r="AI359" s="4">
        <v>93958</v>
      </c>
      <c r="AJ359" s="4"/>
      <c r="AK359" s="4"/>
      <c r="AL359" s="4"/>
      <c r="AM359">
        <v>19628.2642743625</v>
      </c>
      <c r="AN359">
        <v>1</v>
      </c>
      <c r="AO359">
        <v>5</v>
      </c>
      <c r="AP359">
        <v>0</v>
      </c>
      <c r="AQ359">
        <v>0</v>
      </c>
      <c r="AR359">
        <v>41699.1715905686</v>
      </c>
      <c r="AS359">
        <v>1</v>
      </c>
      <c r="AT359">
        <v>27913062.168000001</v>
      </c>
      <c r="AU359">
        <v>0</v>
      </c>
      <c r="AV359">
        <v>0.28428377994123238</v>
      </c>
      <c r="AW359">
        <v>0.58309052520553339</v>
      </c>
      <c r="AX359">
        <v>0</v>
      </c>
    </row>
    <row r="360" spans="1:50" x14ac:dyDescent="0.25">
      <c r="A360" s="2" t="s">
        <v>1506</v>
      </c>
      <c r="B360" s="3" t="s">
        <v>1507</v>
      </c>
      <c r="C360" s="2" t="s">
        <v>1508</v>
      </c>
      <c r="D360" s="2" t="s">
        <v>1509</v>
      </c>
      <c r="E360" s="4">
        <v>31876</v>
      </c>
      <c r="F360" s="4">
        <v>125706</v>
      </c>
      <c r="G360" s="4">
        <v>1458</v>
      </c>
      <c r="H360" s="4">
        <v>870.74</v>
      </c>
      <c r="I360" s="4">
        <v>95</v>
      </c>
      <c r="J360" s="4">
        <v>7234</v>
      </c>
      <c r="K360" s="4">
        <v>916180</v>
      </c>
      <c r="L360" s="4">
        <v>1398546</v>
      </c>
      <c r="M360">
        <v>1315380</v>
      </c>
      <c r="N360">
        <v>1058688</v>
      </c>
      <c r="O360">
        <v>6.3225835880125897E-2</v>
      </c>
      <c r="P360">
        <v>0.32101809031556</v>
      </c>
      <c r="Q360" s="4">
        <v>1.5</v>
      </c>
      <c r="R360" s="4">
        <v>10.1</v>
      </c>
      <c r="S360" s="4">
        <v>540750</v>
      </c>
      <c r="T360" s="4">
        <v>375430</v>
      </c>
      <c r="U360" s="4">
        <v>854241</v>
      </c>
      <c r="V360" s="4">
        <v>818988</v>
      </c>
      <c r="W360" s="4">
        <v>644053</v>
      </c>
      <c r="X360" s="4">
        <v>544305</v>
      </c>
      <c r="Y360" s="4">
        <v>496392</v>
      </c>
      <c r="Z360" s="4">
        <v>414635</v>
      </c>
      <c r="AA360" s="4">
        <v>870928898.21200001</v>
      </c>
      <c r="AB360" s="4">
        <v>0</v>
      </c>
      <c r="AC360" s="4">
        <v>0</v>
      </c>
      <c r="AD360" s="4">
        <v>11</v>
      </c>
      <c r="AE360" s="4">
        <v>33997</v>
      </c>
      <c r="AF360" s="4">
        <v>10070</v>
      </c>
      <c r="AG360" s="4">
        <v>84</v>
      </c>
      <c r="AH360" s="4">
        <v>1364549</v>
      </c>
      <c r="AI360" s="4">
        <v>906110</v>
      </c>
      <c r="AJ360" s="4"/>
      <c r="AK360" s="4"/>
      <c r="AL360" s="4"/>
      <c r="AM360">
        <v>41584.233425325299</v>
      </c>
      <c r="AN360">
        <v>1</v>
      </c>
      <c r="AO360">
        <v>5</v>
      </c>
      <c r="AP360">
        <v>0</v>
      </c>
      <c r="AQ360">
        <v>1</v>
      </c>
      <c r="AR360">
        <v>18512.068801005102</v>
      </c>
      <c r="AS360">
        <v>3</v>
      </c>
      <c r="AT360">
        <v>18353732.947000001</v>
      </c>
      <c r="AU360">
        <v>0</v>
      </c>
      <c r="AV360">
        <v>2.1073744348912817E-2</v>
      </c>
      <c r="AW360">
        <v>0</v>
      </c>
      <c r="AX360">
        <v>0</v>
      </c>
    </row>
    <row r="361" spans="1:50" x14ac:dyDescent="0.25">
      <c r="A361" s="2" t="s">
        <v>1510</v>
      </c>
      <c r="B361" s="3" t="s">
        <v>1511</v>
      </c>
      <c r="C361" s="2" t="s">
        <v>1512</v>
      </c>
      <c r="D361" s="2" t="s">
        <v>1513</v>
      </c>
      <c r="E361" s="4">
        <v>39710</v>
      </c>
      <c r="F361" s="4">
        <v>126436</v>
      </c>
      <c r="G361" s="4">
        <v>1432</v>
      </c>
      <c r="H361" s="4">
        <v>1343.96</v>
      </c>
      <c r="I361" s="4">
        <v>72</v>
      </c>
      <c r="J361" s="4">
        <v>3134</v>
      </c>
      <c r="K361" s="4">
        <v>216161</v>
      </c>
      <c r="L361" s="4">
        <v>424717</v>
      </c>
      <c r="M361">
        <v>430263</v>
      </c>
      <c r="N361">
        <v>376253</v>
      </c>
      <c r="O361">
        <v>-1.28897906629202E-2</v>
      </c>
      <c r="P361">
        <v>0.12880694638979601</v>
      </c>
      <c r="Q361" s="4">
        <v>2</v>
      </c>
      <c r="R361" s="4">
        <v>3.2</v>
      </c>
      <c r="S361" s="4">
        <v>168592</v>
      </c>
      <c r="T361" s="4">
        <v>47569</v>
      </c>
      <c r="U361" s="4">
        <v>332677</v>
      </c>
      <c r="V361" s="4">
        <v>331177</v>
      </c>
      <c r="W361" s="4">
        <v>298703</v>
      </c>
      <c r="X361" s="4">
        <v>92040</v>
      </c>
      <c r="Y361" s="4">
        <v>99086</v>
      </c>
      <c r="Z361" s="4">
        <v>77550</v>
      </c>
      <c r="AA361" s="4">
        <v>1342231626.214</v>
      </c>
      <c r="AB361" s="4">
        <v>263752434.234</v>
      </c>
      <c r="AC361" s="4">
        <v>0</v>
      </c>
      <c r="AD361" s="4">
        <v>21</v>
      </c>
      <c r="AE361" s="4">
        <v>112622</v>
      </c>
      <c r="AF361" s="4">
        <v>45989</v>
      </c>
      <c r="AG361" s="4">
        <v>51</v>
      </c>
      <c r="AH361" s="4">
        <v>312095</v>
      </c>
      <c r="AI361" s="4">
        <v>170172</v>
      </c>
      <c r="AJ361" s="4"/>
      <c r="AK361" s="4"/>
      <c r="AL361" s="4"/>
      <c r="AM361">
        <v>51499.573009239997</v>
      </c>
      <c r="AN361">
        <v>1</v>
      </c>
      <c r="AO361">
        <v>5</v>
      </c>
      <c r="AP361">
        <v>0</v>
      </c>
      <c r="AQ361">
        <v>0</v>
      </c>
      <c r="AR361">
        <v>43859.776124577598</v>
      </c>
      <c r="AS361">
        <v>1</v>
      </c>
      <c r="AT361">
        <v>15609160.786</v>
      </c>
      <c r="AU361">
        <v>0</v>
      </c>
      <c r="AV361">
        <v>1.1629260167284524E-2</v>
      </c>
      <c r="AW361">
        <v>0.19650292027312757</v>
      </c>
      <c r="AX361">
        <v>0</v>
      </c>
    </row>
    <row r="362" spans="1:50" x14ac:dyDescent="0.25">
      <c r="A362" s="2" t="s">
        <v>1514</v>
      </c>
      <c r="B362" s="3" t="s">
        <v>1515</v>
      </c>
      <c r="C362" s="2" t="s">
        <v>1516</v>
      </c>
      <c r="D362" s="2" t="s">
        <v>1517</v>
      </c>
      <c r="E362" s="4">
        <v>116215</v>
      </c>
      <c r="F362" s="4">
        <v>317248</v>
      </c>
      <c r="G362" s="4">
        <v>1367</v>
      </c>
      <c r="H362" s="4">
        <v>664.25</v>
      </c>
      <c r="I362" s="4">
        <v>163</v>
      </c>
      <c r="J362" s="4">
        <v>15546</v>
      </c>
      <c r="K362" s="4">
        <v>1268046</v>
      </c>
      <c r="L362" s="4">
        <v>2545652</v>
      </c>
      <c r="M362">
        <v>2473258</v>
      </c>
      <c r="N362">
        <v>2221607</v>
      </c>
      <c r="O362">
        <v>2.92707028542918E-2</v>
      </c>
      <c r="P362">
        <v>0.145860631515835</v>
      </c>
      <c r="Q362" s="4">
        <v>2</v>
      </c>
      <c r="R362" s="4">
        <v>7.3</v>
      </c>
      <c r="S362" s="4">
        <v>878611</v>
      </c>
      <c r="T362" s="4">
        <v>389435</v>
      </c>
      <c r="U362" s="4">
        <v>1733229</v>
      </c>
      <c r="V362" s="4">
        <v>1692750</v>
      </c>
      <c r="W362" s="4">
        <v>1585802</v>
      </c>
      <c r="X362" s="4">
        <v>812423</v>
      </c>
      <c r="Y362" s="4">
        <v>780508</v>
      </c>
      <c r="Z362" s="4">
        <v>635805</v>
      </c>
      <c r="AA362" s="4">
        <v>664125702.82099998</v>
      </c>
      <c r="AB362" s="4">
        <v>0</v>
      </c>
      <c r="AC362" s="4">
        <v>0</v>
      </c>
      <c r="AD362" s="4">
        <v>18</v>
      </c>
      <c r="AE362" s="4"/>
      <c r="AF362" s="4"/>
      <c r="AG362" s="4">
        <v>144</v>
      </c>
      <c r="AH362" s="4">
        <v>2365277</v>
      </c>
      <c r="AI362" s="4">
        <v>1227014</v>
      </c>
      <c r="AJ362" s="4">
        <v>1</v>
      </c>
      <c r="AK362" s="4"/>
      <c r="AL362" s="4"/>
      <c r="AM362">
        <v>95471.377010087293</v>
      </c>
      <c r="AN362">
        <v>11</v>
      </c>
      <c r="AO362">
        <v>5</v>
      </c>
      <c r="AP362">
        <v>0</v>
      </c>
      <c r="AQ362">
        <v>0</v>
      </c>
      <c r="AR362">
        <v>25708.5422258535</v>
      </c>
      <c r="AS362">
        <v>14</v>
      </c>
      <c r="AT362">
        <v>69899364.613999993</v>
      </c>
      <c r="AU362">
        <v>0</v>
      </c>
      <c r="AV362">
        <v>0.10525020235941655</v>
      </c>
      <c r="AW362">
        <v>0</v>
      </c>
      <c r="AX362">
        <v>0</v>
      </c>
    </row>
    <row r="363" spans="1:50" x14ac:dyDescent="0.25">
      <c r="A363" s="2" t="s">
        <v>1518</v>
      </c>
      <c r="B363" s="3" t="s">
        <v>1519</v>
      </c>
      <c r="C363" s="2" t="s">
        <v>1520</v>
      </c>
      <c r="D363" s="2" t="s">
        <v>1521</v>
      </c>
      <c r="E363" s="4">
        <v>28433</v>
      </c>
      <c r="F363" s="4">
        <v>126387</v>
      </c>
      <c r="G363" s="4">
        <v>1362</v>
      </c>
      <c r="H363" s="4">
        <v>780.23</v>
      </c>
      <c r="I363" s="4">
        <v>48</v>
      </c>
      <c r="J363" s="4">
        <v>1636</v>
      </c>
      <c r="K363" s="4">
        <v>130488</v>
      </c>
      <c r="L363" s="4">
        <v>232037</v>
      </c>
      <c r="M363">
        <v>224400</v>
      </c>
      <c r="N363">
        <v>184854</v>
      </c>
      <c r="O363">
        <v>3.4032976827094399E-2</v>
      </c>
      <c r="P363">
        <v>0.25524467958496999</v>
      </c>
      <c r="Q363" s="4">
        <v>1.8</v>
      </c>
      <c r="R363" s="4">
        <v>1.7</v>
      </c>
      <c r="S363" s="4">
        <v>89520</v>
      </c>
      <c r="T363" s="4">
        <v>40968</v>
      </c>
      <c r="U363" s="4">
        <v>169033</v>
      </c>
      <c r="V363" s="4">
        <v>170488</v>
      </c>
      <c r="W363" s="4">
        <v>147147</v>
      </c>
      <c r="X363" s="4">
        <v>63004</v>
      </c>
      <c r="Y363" s="4">
        <v>53912</v>
      </c>
      <c r="Z363" s="4">
        <v>37707</v>
      </c>
      <c r="AA363" s="4">
        <v>778957640.51400006</v>
      </c>
      <c r="AB363" s="4">
        <v>0</v>
      </c>
      <c r="AC363" s="4">
        <v>0</v>
      </c>
      <c r="AD363" s="4">
        <v>9</v>
      </c>
      <c r="AE363" s="4">
        <v>43577</v>
      </c>
      <c r="AF363" s="4">
        <v>20113</v>
      </c>
      <c r="AG363" s="4">
        <v>39</v>
      </c>
      <c r="AH363" s="4">
        <v>188460</v>
      </c>
      <c r="AI363" s="4">
        <v>110375</v>
      </c>
      <c r="AJ363" s="4"/>
      <c r="AK363" s="4"/>
      <c r="AL363" s="4"/>
      <c r="AM363">
        <v>49626.900937544902</v>
      </c>
      <c r="AN363">
        <v>5</v>
      </c>
      <c r="AO363">
        <v>5</v>
      </c>
      <c r="AP363">
        <v>0</v>
      </c>
      <c r="AQ363">
        <v>0</v>
      </c>
      <c r="AR363">
        <v>39881.152979449398</v>
      </c>
      <c r="AS363">
        <v>4</v>
      </c>
      <c r="AT363">
        <v>24609144.853</v>
      </c>
      <c r="AU363">
        <v>0</v>
      </c>
      <c r="AV363">
        <v>3.1592404481406079E-2</v>
      </c>
      <c r="AW363">
        <v>0</v>
      </c>
      <c r="AX363">
        <v>0</v>
      </c>
    </row>
    <row r="364" spans="1:50" x14ac:dyDescent="0.25">
      <c r="A364" s="2" t="s">
        <v>1522</v>
      </c>
      <c r="B364" s="3" t="s">
        <v>1523</v>
      </c>
      <c r="C364" s="2" t="s">
        <v>1524</v>
      </c>
      <c r="D364" s="2" t="s">
        <v>1525</v>
      </c>
      <c r="E364" s="4">
        <v>54647</v>
      </c>
      <c r="F364" s="4">
        <v>49540</v>
      </c>
      <c r="G364" s="4">
        <v>1361</v>
      </c>
      <c r="H364" s="4">
        <v>42.71</v>
      </c>
      <c r="I364" s="4">
        <v>19</v>
      </c>
      <c r="J364" s="4">
        <v>1446</v>
      </c>
      <c r="K364" s="4">
        <v>159998</v>
      </c>
      <c r="L364" s="4">
        <v>274183</v>
      </c>
      <c r="M364">
        <v>262922</v>
      </c>
      <c r="N364">
        <v>266748</v>
      </c>
      <c r="O364">
        <v>4.2830192984991702E-2</v>
      </c>
      <c r="P364">
        <v>2.7872748811612402E-2</v>
      </c>
      <c r="Q364" s="4">
        <v>1.7</v>
      </c>
      <c r="R364" s="4">
        <v>5.4</v>
      </c>
      <c r="S364" s="4">
        <v>137653</v>
      </c>
      <c r="T364" s="4">
        <v>22345</v>
      </c>
      <c r="U364" s="4">
        <v>235348</v>
      </c>
      <c r="V364" s="4">
        <v>223909</v>
      </c>
      <c r="W364" s="4">
        <v>227906</v>
      </c>
      <c r="X364" s="4">
        <v>38835</v>
      </c>
      <c r="Y364" s="4">
        <v>39013</v>
      </c>
      <c r="Z364" s="4">
        <v>38842</v>
      </c>
      <c r="AA364" s="4">
        <v>43118490.588</v>
      </c>
      <c r="AB364" s="4">
        <v>0</v>
      </c>
      <c r="AC364" s="4">
        <v>1</v>
      </c>
      <c r="AD364" s="4">
        <v>2</v>
      </c>
      <c r="AE364" s="4"/>
      <c r="AF364" s="4"/>
      <c r="AG364" s="4">
        <v>17</v>
      </c>
      <c r="AH364" s="4"/>
      <c r="AI364" s="4"/>
      <c r="AJ364" s="4"/>
      <c r="AK364" s="4"/>
      <c r="AL364" s="4"/>
      <c r="AM364">
        <v>13711.8033026131</v>
      </c>
      <c r="AN364">
        <v>3</v>
      </c>
      <c r="AO364">
        <v>5</v>
      </c>
      <c r="AP364">
        <v>0</v>
      </c>
      <c r="AQ364">
        <v>0</v>
      </c>
      <c r="AR364">
        <v>67863.879228187594</v>
      </c>
      <c r="AS364">
        <v>1</v>
      </c>
      <c r="AT364">
        <v>17583868.988000002</v>
      </c>
      <c r="AU364">
        <v>0</v>
      </c>
      <c r="AV364">
        <v>0.40780344460605128</v>
      </c>
      <c r="AW364">
        <v>0</v>
      </c>
      <c r="AX364">
        <v>0</v>
      </c>
    </row>
    <row r="365" spans="1:50" x14ac:dyDescent="0.25">
      <c r="A365" s="2" t="s">
        <v>1526</v>
      </c>
      <c r="B365" s="3" t="s">
        <v>1527</v>
      </c>
      <c r="C365" s="2" t="s">
        <v>1528</v>
      </c>
      <c r="D365" s="2" t="s">
        <v>1529</v>
      </c>
      <c r="E365" s="4">
        <v>44875</v>
      </c>
      <c r="F365" s="4">
        <v>77249</v>
      </c>
      <c r="G365" s="4">
        <v>1342</v>
      </c>
      <c r="H365" s="4">
        <v>71.66</v>
      </c>
      <c r="I365" s="4">
        <v>12</v>
      </c>
      <c r="J365" s="4">
        <v>1072</v>
      </c>
      <c r="K365" s="4">
        <v>93495</v>
      </c>
      <c r="L365" s="4">
        <v>187090</v>
      </c>
      <c r="M365">
        <v>187823</v>
      </c>
      <c r="N365">
        <v>154507</v>
      </c>
      <c r="O365">
        <v>-3.9026104364214801E-3</v>
      </c>
      <c r="P365">
        <v>0.21088364928449899</v>
      </c>
      <c r="Q365" s="4">
        <v>2</v>
      </c>
      <c r="R365" s="4">
        <v>2.2999999999999998</v>
      </c>
      <c r="S365" s="4">
        <v>71397</v>
      </c>
      <c r="T365" s="4">
        <v>22098</v>
      </c>
      <c r="U365" s="4">
        <v>142604</v>
      </c>
      <c r="V365" s="4">
        <v>139017</v>
      </c>
      <c r="W365" s="4">
        <v>124066</v>
      </c>
      <c r="X365" s="4">
        <v>44486</v>
      </c>
      <c r="Y365" s="4">
        <v>48806</v>
      </c>
      <c r="Z365" s="4">
        <v>30441</v>
      </c>
      <c r="AA365" s="4">
        <v>71675106.061000004</v>
      </c>
      <c r="AB365" s="4">
        <v>0</v>
      </c>
      <c r="AC365" s="4">
        <v>1</v>
      </c>
      <c r="AD365" s="4">
        <v>2</v>
      </c>
      <c r="AE365" s="4"/>
      <c r="AF365" s="4"/>
      <c r="AG365" s="4">
        <v>10</v>
      </c>
      <c r="AH365" s="4"/>
      <c r="AI365" s="4"/>
      <c r="AJ365" s="4"/>
      <c r="AK365" s="4"/>
      <c r="AL365" s="4"/>
      <c r="AM365">
        <v>26785.4045020349</v>
      </c>
      <c r="AN365">
        <v>1</v>
      </c>
      <c r="AO365">
        <v>5</v>
      </c>
      <c r="AP365">
        <v>0</v>
      </c>
      <c r="AQ365">
        <v>0</v>
      </c>
      <c r="AR365">
        <v>49976.580158861398</v>
      </c>
      <c r="AS365">
        <v>1</v>
      </c>
      <c r="AT365">
        <v>34872394.365000002</v>
      </c>
      <c r="AU365">
        <v>0</v>
      </c>
      <c r="AV365">
        <v>0.48653425549620272</v>
      </c>
      <c r="AW365">
        <v>0</v>
      </c>
      <c r="AX365">
        <v>0</v>
      </c>
    </row>
    <row r="366" spans="1:50" x14ac:dyDescent="0.25">
      <c r="A366" s="2" t="s">
        <v>1530</v>
      </c>
      <c r="B366" s="3" t="s">
        <v>1531</v>
      </c>
      <c r="C366" s="2" t="s">
        <v>1532</v>
      </c>
      <c r="D366" s="2" t="s">
        <v>1533</v>
      </c>
      <c r="E366" s="4">
        <v>23849</v>
      </c>
      <c r="F366" s="4">
        <v>112786</v>
      </c>
      <c r="G366" s="4">
        <v>1326</v>
      </c>
      <c r="H366" s="4">
        <v>307.44</v>
      </c>
      <c r="I366" s="4">
        <v>46</v>
      </c>
      <c r="J366" s="4">
        <v>1562</v>
      </c>
      <c r="K366" s="4">
        <v>117826</v>
      </c>
      <c r="L366" s="4">
        <v>224856</v>
      </c>
      <c r="M366">
        <v>224969</v>
      </c>
      <c r="N366">
        <v>143143</v>
      </c>
      <c r="O366">
        <v>-5.0229142681879101E-4</v>
      </c>
      <c r="P366">
        <v>0.57084873168789296</v>
      </c>
      <c r="Q366" s="4">
        <v>1.9</v>
      </c>
      <c r="R366" s="4">
        <v>1.9</v>
      </c>
      <c r="S366" s="4">
        <v>99572</v>
      </c>
      <c r="T366" s="4">
        <v>18254</v>
      </c>
      <c r="U366" s="4">
        <v>187865</v>
      </c>
      <c r="V366" s="4">
        <v>187009</v>
      </c>
      <c r="W366" s="4">
        <v>118615</v>
      </c>
      <c r="X366" s="4">
        <v>36991</v>
      </c>
      <c r="Y366" s="4">
        <v>37960</v>
      </c>
      <c r="Z366" s="4">
        <v>24528</v>
      </c>
      <c r="AA366" s="4">
        <v>306992729.16399997</v>
      </c>
      <c r="AB366" s="4">
        <v>0</v>
      </c>
      <c r="AC366" s="4">
        <v>0</v>
      </c>
      <c r="AD366" s="4">
        <v>9</v>
      </c>
      <c r="AE366" s="4">
        <v>53519</v>
      </c>
      <c r="AF366" s="4">
        <v>21526</v>
      </c>
      <c r="AG366" s="4">
        <v>37</v>
      </c>
      <c r="AH366" s="4">
        <v>171337</v>
      </c>
      <c r="AI366" s="4">
        <v>96300</v>
      </c>
      <c r="AJ366" s="4"/>
      <c r="AK366" s="4"/>
      <c r="AL366" s="4"/>
      <c r="AM366">
        <v>45531.823445580398</v>
      </c>
      <c r="AN366">
        <v>4</v>
      </c>
      <c r="AO366">
        <v>5</v>
      </c>
      <c r="AP366">
        <v>0</v>
      </c>
      <c r="AQ366">
        <v>0</v>
      </c>
      <c r="AR366">
        <v>16373.6884964686</v>
      </c>
      <c r="AS366">
        <v>6</v>
      </c>
      <c r="AT366">
        <v>29882498.458999999</v>
      </c>
      <c r="AU366">
        <v>0</v>
      </c>
      <c r="AV366">
        <v>9.7339433869902292E-2</v>
      </c>
      <c r="AW366">
        <v>0</v>
      </c>
      <c r="AX366">
        <v>0</v>
      </c>
    </row>
    <row r="367" spans="1:50" x14ac:dyDescent="0.25">
      <c r="A367" s="2" t="s">
        <v>1534</v>
      </c>
      <c r="B367" s="3" t="s">
        <v>1535</v>
      </c>
      <c r="C367" s="2" t="s">
        <v>1536</v>
      </c>
      <c r="D367" s="2" t="s">
        <v>1537</v>
      </c>
      <c r="E367" s="4">
        <v>32253</v>
      </c>
      <c r="F367" s="4">
        <v>127568</v>
      </c>
      <c r="G367" s="4">
        <v>1268</v>
      </c>
      <c r="H367" s="4">
        <v>549.39</v>
      </c>
      <c r="I367" s="4">
        <v>56</v>
      </c>
      <c r="J367" s="4">
        <v>2764</v>
      </c>
      <c r="K367" s="4">
        <v>214107</v>
      </c>
      <c r="L367" s="4">
        <v>445941</v>
      </c>
      <c r="M367">
        <v>438610</v>
      </c>
      <c r="N367">
        <v>358586</v>
      </c>
      <c r="O367">
        <v>1.67141652037117E-2</v>
      </c>
      <c r="P367">
        <v>0.243609622238459</v>
      </c>
      <c r="Q367" s="4">
        <v>2.1</v>
      </c>
      <c r="R367" s="4">
        <v>3.1</v>
      </c>
      <c r="S367" s="4">
        <v>166170</v>
      </c>
      <c r="T367" s="4">
        <v>47937</v>
      </c>
      <c r="U367" s="4">
        <v>345666</v>
      </c>
      <c r="V367" s="4">
        <v>343927</v>
      </c>
      <c r="W367" s="4">
        <v>297464</v>
      </c>
      <c r="X367" s="4">
        <v>100275</v>
      </c>
      <c r="Y367" s="4">
        <v>94683</v>
      </c>
      <c r="Z367" s="4">
        <v>61122</v>
      </c>
      <c r="AA367" s="4">
        <v>550082470.51800001</v>
      </c>
      <c r="AB367" s="4">
        <v>0</v>
      </c>
      <c r="AC367" s="4">
        <v>0</v>
      </c>
      <c r="AD367" s="4">
        <v>3</v>
      </c>
      <c r="AE367" s="4">
        <v>14972</v>
      </c>
      <c r="AF367" s="4">
        <v>3623</v>
      </c>
      <c r="AG367" s="4">
        <v>53</v>
      </c>
      <c r="AH367" s="4">
        <v>430969</v>
      </c>
      <c r="AI367" s="4">
        <v>210484</v>
      </c>
      <c r="AJ367" s="4"/>
      <c r="AK367" s="4"/>
      <c r="AL367" s="4"/>
      <c r="AM367">
        <v>51516.162258479497</v>
      </c>
      <c r="AN367">
        <v>1</v>
      </c>
      <c r="AO367">
        <v>5</v>
      </c>
      <c r="AP367">
        <v>0</v>
      </c>
      <c r="AQ367">
        <v>0</v>
      </c>
      <c r="AR367">
        <v>32394.850139258499</v>
      </c>
      <c r="AS367">
        <v>6</v>
      </c>
      <c r="AT367">
        <v>22915063.846000001</v>
      </c>
      <c r="AU367">
        <v>0</v>
      </c>
      <c r="AV367">
        <v>4.1657506054358383E-2</v>
      </c>
      <c r="AW367">
        <v>0</v>
      </c>
      <c r="AX367">
        <v>0</v>
      </c>
    </row>
    <row r="368" spans="1:50" x14ac:dyDescent="0.25">
      <c r="A368" s="2" t="s">
        <v>1538</v>
      </c>
      <c r="B368" s="3" t="s">
        <v>1539</v>
      </c>
      <c r="C368" s="2" t="s">
        <v>1540</v>
      </c>
      <c r="D368" s="2" t="s">
        <v>1541</v>
      </c>
      <c r="E368" s="4">
        <v>48467</v>
      </c>
      <c r="F368" s="4">
        <v>34200</v>
      </c>
      <c r="G368" s="4">
        <v>1257</v>
      </c>
      <c r="H368" s="4">
        <v>70.64</v>
      </c>
      <c r="I368" s="4">
        <v>5</v>
      </c>
      <c r="J368" s="4">
        <v>284</v>
      </c>
      <c r="K368" s="4"/>
      <c r="L368" s="4"/>
      <c r="M368">
        <v>39836</v>
      </c>
      <c r="N368">
        <v>46339</v>
      </c>
      <c r="Q368" s="4"/>
      <c r="R368" s="4"/>
      <c r="S368" s="4"/>
      <c r="T368" s="4"/>
      <c r="U368" s="4"/>
      <c r="V368" s="4">
        <v>29701</v>
      </c>
      <c r="W368" s="4">
        <v>36201</v>
      </c>
      <c r="X368" s="4"/>
      <c r="Y368" s="4">
        <v>10135</v>
      </c>
      <c r="Z368" s="4">
        <v>10138</v>
      </c>
      <c r="AA368" s="4">
        <v>70398607.384000003</v>
      </c>
      <c r="AB368" s="4">
        <v>0</v>
      </c>
      <c r="AC368" s="4">
        <v>1</v>
      </c>
      <c r="AD368" s="4"/>
      <c r="AE368" s="4"/>
      <c r="AF368" s="4"/>
      <c r="AG368" s="4">
        <v>5</v>
      </c>
      <c r="AH368" s="4"/>
      <c r="AI368" s="4"/>
      <c r="AJ368" s="4"/>
      <c r="AK368" s="4"/>
      <c r="AL368" s="4"/>
      <c r="AM368">
        <v>6935.1320155968597</v>
      </c>
      <c r="AN368">
        <v>1</v>
      </c>
      <c r="AO368">
        <v>5</v>
      </c>
      <c r="AP368">
        <v>0</v>
      </c>
      <c r="AQ368">
        <v>0</v>
      </c>
      <c r="AR368">
        <v>4817.0157927703804</v>
      </c>
      <c r="AS368">
        <v>1</v>
      </c>
      <c r="AT368">
        <v>13235940.51</v>
      </c>
      <c r="AU368">
        <v>0</v>
      </c>
      <c r="AV368">
        <v>0.18801423780732668</v>
      </c>
      <c r="AW368">
        <v>0</v>
      </c>
      <c r="AX368">
        <v>0</v>
      </c>
    </row>
    <row r="369" spans="1:50" x14ac:dyDescent="0.25">
      <c r="A369" s="2" t="s">
        <v>1542</v>
      </c>
      <c r="B369" s="3" t="s">
        <v>1543</v>
      </c>
      <c r="C369" s="2" t="s">
        <v>1544</v>
      </c>
      <c r="D369" s="2" t="s">
        <v>1545</v>
      </c>
      <c r="E369" s="4">
        <v>43507</v>
      </c>
      <c r="F369" s="4">
        <v>44759</v>
      </c>
      <c r="G369" s="4">
        <v>1234</v>
      </c>
      <c r="H369" s="4">
        <v>58.02</v>
      </c>
      <c r="I369" s="4">
        <v>24</v>
      </c>
      <c r="J369" s="4">
        <v>1220</v>
      </c>
      <c r="K369" s="4">
        <v>93867</v>
      </c>
      <c r="L369" s="4">
        <v>160675</v>
      </c>
      <c r="M369">
        <v>148554</v>
      </c>
      <c r="N369">
        <v>141065</v>
      </c>
      <c r="O369">
        <v>8.1593225359128704E-2</v>
      </c>
      <c r="P369">
        <v>0.139013929748697</v>
      </c>
      <c r="Q369" s="4">
        <v>1.7</v>
      </c>
      <c r="R369" s="4">
        <v>3.5</v>
      </c>
      <c r="S369" s="4">
        <v>82240</v>
      </c>
      <c r="T369" s="4">
        <v>11627</v>
      </c>
      <c r="U369" s="4">
        <v>141120</v>
      </c>
      <c r="V369" s="4">
        <v>129698</v>
      </c>
      <c r="W369" s="4">
        <v>120206</v>
      </c>
      <c r="X369" s="4">
        <v>19555</v>
      </c>
      <c r="Y369" s="4">
        <v>18856</v>
      </c>
      <c r="Z369" s="4">
        <v>20859</v>
      </c>
      <c r="AA369" s="4">
        <v>58155802.115000002</v>
      </c>
      <c r="AB369" s="4">
        <v>0</v>
      </c>
      <c r="AC369" s="4">
        <v>0</v>
      </c>
      <c r="AD369" s="4">
        <v>6</v>
      </c>
      <c r="AE369" s="4">
        <v>22500</v>
      </c>
      <c r="AF369" s="4">
        <v>7797</v>
      </c>
      <c r="AG369" s="4">
        <v>18</v>
      </c>
      <c r="AH369" s="4">
        <v>138175</v>
      </c>
      <c r="AI369" s="4">
        <v>86070</v>
      </c>
      <c r="AJ369" s="4"/>
      <c r="AK369" s="4"/>
      <c r="AL369" s="4"/>
      <c r="AM369">
        <v>11602.058402210399</v>
      </c>
      <c r="AN369">
        <v>1</v>
      </c>
      <c r="AO369">
        <v>5</v>
      </c>
      <c r="AP369">
        <v>0</v>
      </c>
      <c r="AQ369">
        <v>0</v>
      </c>
      <c r="AR369">
        <v>99219.299298484402</v>
      </c>
      <c r="AS369">
        <v>1</v>
      </c>
      <c r="AT369">
        <v>22021762.649</v>
      </c>
      <c r="AU369">
        <v>0</v>
      </c>
      <c r="AV369">
        <v>0.3786683675251033</v>
      </c>
      <c r="AW369">
        <v>0</v>
      </c>
      <c r="AX369">
        <v>0</v>
      </c>
    </row>
    <row r="370" spans="1:50" x14ac:dyDescent="0.25">
      <c r="A370" s="2" t="s">
        <v>1546</v>
      </c>
      <c r="B370" s="3" t="s">
        <v>1547</v>
      </c>
      <c r="C370" s="2" t="s">
        <v>1548</v>
      </c>
      <c r="D370" s="2" t="s">
        <v>1549</v>
      </c>
      <c r="E370" s="4">
        <v>43534</v>
      </c>
      <c r="F370" s="4">
        <v>43361</v>
      </c>
      <c r="G370" s="4">
        <v>1221</v>
      </c>
      <c r="H370" s="4">
        <v>82.94</v>
      </c>
      <c r="I370" s="4">
        <v>20</v>
      </c>
      <c r="J370" s="4">
        <v>857</v>
      </c>
      <c r="K370" s="4">
        <v>60475</v>
      </c>
      <c r="L370" s="4">
        <v>113510</v>
      </c>
      <c r="M370">
        <v>106040</v>
      </c>
      <c r="O370">
        <v>7.0445115050924198E-2</v>
      </c>
      <c r="Q370" s="4">
        <v>1.9</v>
      </c>
      <c r="R370" s="4">
        <v>2.4</v>
      </c>
      <c r="S370" s="4">
        <v>53974</v>
      </c>
      <c r="T370" s="4">
        <v>6501</v>
      </c>
      <c r="U370" s="4">
        <v>97636</v>
      </c>
      <c r="V370" s="4">
        <v>88853</v>
      </c>
      <c r="W370" s="4"/>
      <c r="X370" s="4">
        <v>15874</v>
      </c>
      <c r="Y370" s="4">
        <v>17187</v>
      </c>
      <c r="Z370" s="4"/>
      <c r="AA370" s="4">
        <v>83139798.057999998</v>
      </c>
      <c r="AB370" s="4">
        <v>50847840</v>
      </c>
      <c r="AC370" s="4">
        <v>1</v>
      </c>
      <c r="AD370" s="4">
        <v>8</v>
      </c>
      <c r="AE370" s="4">
        <v>16988</v>
      </c>
      <c r="AF370" s="4">
        <v>6219</v>
      </c>
      <c r="AG370" s="4">
        <v>12</v>
      </c>
      <c r="AH370" s="4">
        <v>96522</v>
      </c>
      <c r="AI370" s="4">
        <v>54256</v>
      </c>
      <c r="AJ370" s="4"/>
      <c r="AK370" s="4"/>
      <c r="AL370" s="4"/>
      <c r="AM370">
        <v>18328.9958460343</v>
      </c>
      <c r="AN370">
        <v>1</v>
      </c>
      <c r="AO370">
        <v>5</v>
      </c>
      <c r="AP370">
        <v>0</v>
      </c>
      <c r="AQ370">
        <v>0</v>
      </c>
      <c r="AR370">
        <v>45515.253812787501</v>
      </c>
      <c r="AS370">
        <v>1</v>
      </c>
      <c r="AT370">
        <v>17045683.265000001</v>
      </c>
      <c r="AU370">
        <v>29781048.686999999</v>
      </c>
      <c r="AV370">
        <v>0.20502435251416642</v>
      </c>
      <c r="AW370">
        <v>0.61159446122935635</v>
      </c>
      <c r="AX370">
        <v>0.35820448669148969</v>
      </c>
    </row>
    <row r="371" spans="1:50" x14ac:dyDescent="0.25">
      <c r="A371" s="2" t="s">
        <v>1550</v>
      </c>
      <c r="B371" s="3" t="s">
        <v>1551</v>
      </c>
      <c r="C371" s="2" t="s">
        <v>1552</v>
      </c>
      <c r="D371" s="2" t="s">
        <v>1553</v>
      </c>
      <c r="E371" s="4">
        <v>45559</v>
      </c>
      <c r="F371" s="4">
        <v>132293</v>
      </c>
      <c r="G371" s="4">
        <v>1199</v>
      </c>
      <c r="H371" s="4">
        <v>814.2</v>
      </c>
      <c r="I371" s="4">
        <v>59</v>
      </c>
      <c r="J371" s="4">
        <v>4430</v>
      </c>
      <c r="K371" s="4">
        <v>159366</v>
      </c>
      <c r="L371" s="4">
        <v>387985</v>
      </c>
      <c r="M371">
        <v>381988</v>
      </c>
      <c r="N371">
        <v>294548</v>
      </c>
      <c r="O371">
        <v>1.5699446055897001E-2</v>
      </c>
      <c r="P371">
        <v>0.31722164129445801</v>
      </c>
      <c r="Q371" s="4">
        <v>2.4</v>
      </c>
      <c r="R371" s="4">
        <v>2.7</v>
      </c>
      <c r="S371" s="4">
        <v>139869</v>
      </c>
      <c r="T371" s="4">
        <v>19497</v>
      </c>
      <c r="U371" s="4">
        <v>345876</v>
      </c>
      <c r="V371" s="4">
        <v>341649</v>
      </c>
      <c r="W371" s="4">
        <v>267677</v>
      </c>
      <c r="X371" s="4">
        <v>42109</v>
      </c>
      <c r="Y371" s="4">
        <v>40339</v>
      </c>
      <c r="Z371" s="4">
        <v>26871</v>
      </c>
      <c r="AA371" s="4">
        <v>813526827.84200001</v>
      </c>
      <c r="AB371" s="4">
        <v>457801522.45499998</v>
      </c>
      <c r="AC371" s="4">
        <v>0</v>
      </c>
      <c r="AD371" s="4">
        <v>18</v>
      </c>
      <c r="AE371" s="4"/>
      <c r="AF371" s="4"/>
      <c r="AG371" s="4">
        <v>39</v>
      </c>
      <c r="AH371" s="4">
        <v>197423</v>
      </c>
      <c r="AI371" s="4">
        <v>114337</v>
      </c>
      <c r="AJ371" s="4">
        <v>2</v>
      </c>
      <c r="AK371" s="4"/>
      <c r="AL371" s="4"/>
      <c r="AM371">
        <v>48164.015461602801</v>
      </c>
      <c r="AN371">
        <v>5</v>
      </c>
      <c r="AO371">
        <v>5</v>
      </c>
      <c r="AP371">
        <v>0</v>
      </c>
      <c r="AQ371">
        <v>0</v>
      </c>
      <c r="AR371">
        <v>55696.653435309097</v>
      </c>
      <c r="AS371">
        <v>6</v>
      </c>
      <c r="AT371">
        <v>46123823.718999997</v>
      </c>
      <c r="AU371">
        <v>0</v>
      </c>
      <c r="AV371">
        <v>5.6696131142165582E-2</v>
      </c>
      <c r="AW371">
        <v>0.56273684749817787</v>
      </c>
      <c r="AX371">
        <v>0</v>
      </c>
    </row>
    <row r="372" spans="1:50" x14ac:dyDescent="0.25">
      <c r="A372" s="2" t="s">
        <v>1554</v>
      </c>
      <c r="B372" s="3" t="s">
        <v>1555</v>
      </c>
      <c r="C372" s="2" t="s">
        <v>1556</v>
      </c>
      <c r="D372" s="2" t="s">
        <v>1557</v>
      </c>
      <c r="E372" s="4">
        <v>27779</v>
      </c>
      <c r="F372" s="4">
        <v>201597</v>
      </c>
      <c r="G372" s="4">
        <v>1172</v>
      </c>
      <c r="H372" s="4">
        <v>434.8</v>
      </c>
      <c r="I372" s="4">
        <v>45</v>
      </c>
      <c r="J372" s="4">
        <v>2034</v>
      </c>
      <c r="K372" s="4">
        <v>130062</v>
      </c>
      <c r="L372" s="4">
        <v>297691</v>
      </c>
      <c r="M372">
        <v>309734</v>
      </c>
      <c r="N372">
        <v>258262</v>
      </c>
      <c r="O372">
        <v>-3.88817501469002E-2</v>
      </c>
      <c r="P372">
        <v>0.15267054386630599</v>
      </c>
      <c r="Q372" s="4">
        <v>2.2999999999999998</v>
      </c>
      <c r="R372" s="4">
        <v>1.4</v>
      </c>
      <c r="S372" s="4">
        <v>106837</v>
      </c>
      <c r="T372" s="4">
        <v>23225</v>
      </c>
      <c r="U372" s="4">
        <v>241412</v>
      </c>
      <c r="V372" s="4">
        <v>252236</v>
      </c>
      <c r="W372" s="4">
        <v>210206</v>
      </c>
      <c r="X372" s="4">
        <v>56279</v>
      </c>
      <c r="Y372" s="4">
        <v>57498</v>
      </c>
      <c r="Z372" s="4">
        <v>48056</v>
      </c>
      <c r="AA372" s="4">
        <v>435047271.796</v>
      </c>
      <c r="AB372" s="4">
        <v>0</v>
      </c>
      <c r="AC372" s="4">
        <v>0</v>
      </c>
      <c r="AD372" s="4">
        <v>5</v>
      </c>
      <c r="AE372" s="4">
        <v>23588</v>
      </c>
      <c r="AF372" s="4">
        <v>9452</v>
      </c>
      <c r="AG372" s="4">
        <v>40</v>
      </c>
      <c r="AH372" s="4">
        <v>274103</v>
      </c>
      <c r="AI372" s="4">
        <v>120610</v>
      </c>
      <c r="AJ372" s="4"/>
      <c r="AK372" s="4"/>
      <c r="AL372" s="4"/>
      <c r="AM372">
        <v>62027.122315703396</v>
      </c>
      <c r="AN372">
        <v>5</v>
      </c>
      <c r="AO372">
        <v>5</v>
      </c>
      <c r="AP372">
        <v>0</v>
      </c>
      <c r="AQ372">
        <v>0</v>
      </c>
      <c r="AR372">
        <v>13671.732634225</v>
      </c>
      <c r="AS372">
        <v>6</v>
      </c>
      <c r="AT372">
        <v>41039534.195</v>
      </c>
      <c r="AU372">
        <v>0</v>
      </c>
      <c r="AV372">
        <v>9.4333505473042104E-2</v>
      </c>
      <c r="AW372">
        <v>0</v>
      </c>
      <c r="AX372">
        <v>0</v>
      </c>
    </row>
    <row r="373" spans="1:50" x14ac:dyDescent="0.25">
      <c r="A373" s="2" t="s">
        <v>1560</v>
      </c>
      <c r="B373" s="3" t="s">
        <v>1561</v>
      </c>
      <c r="C373" s="2" t="s">
        <v>1562</v>
      </c>
      <c r="D373" s="2" t="s">
        <v>1563</v>
      </c>
      <c r="E373" s="4">
        <v>100095</v>
      </c>
      <c r="F373" s="4">
        <v>103719</v>
      </c>
      <c r="G373" s="4">
        <v>1155</v>
      </c>
      <c r="H373" s="4">
        <v>76.959999999999994</v>
      </c>
      <c r="I373" s="4">
        <v>44</v>
      </c>
      <c r="J373" s="4">
        <v>3038</v>
      </c>
      <c r="K373" s="4">
        <v>262351</v>
      </c>
      <c r="L373" s="4">
        <v>502193</v>
      </c>
      <c r="M373">
        <v>506917</v>
      </c>
      <c r="N373">
        <v>519756</v>
      </c>
      <c r="O373">
        <v>-9.3190798493638701E-3</v>
      </c>
      <c r="P373">
        <v>-3.3790855709217402E-2</v>
      </c>
      <c r="Q373" s="4">
        <v>1.9</v>
      </c>
      <c r="R373" s="4">
        <v>4.5</v>
      </c>
      <c r="S373" s="4">
        <v>190641</v>
      </c>
      <c r="T373" s="4">
        <v>71710</v>
      </c>
      <c r="U373" s="4">
        <v>336025</v>
      </c>
      <c r="V373" s="4">
        <v>343390</v>
      </c>
      <c r="W373" s="4">
        <v>329919</v>
      </c>
      <c r="X373" s="4">
        <v>166168</v>
      </c>
      <c r="Y373" s="4">
        <v>163527</v>
      </c>
      <c r="Z373" s="4">
        <v>189837</v>
      </c>
      <c r="AA373" s="4">
        <v>78423561.570999995</v>
      </c>
      <c r="AB373" s="4">
        <v>0</v>
      </c>
      <c r="AC373" s="4">
        <v>0</v>
      </c>
      <c r="AD373" s="4">
        <v>1</v>
      </c>
      <c r="AE373" s="4"/>
      <c r="AF373" s="4"/>
      <c r="AG373" s="4">
        <v>43</v>
      </c>
      <c r="AH373" s="4"/>
      <c r="AI373" s="4"/>
      <c r="AJ373" s="4"/>
      <c r="AK373" s="4"/>
      <c r="AL373" s="4"/>
      <c r="AM373">
        <v>13490.4826218576</v>
      </c>
      <c r="AN373">
        <v>1</v>
      </c>
      <c r="AO373">
        <v>5</v>
      </c>
      <c r="AP373">
        <v>0</v>
      </c>
      <c r="AQ373">
        <v>0</v>
      </c>
      <c r="AR373">
        <v>13548.862218207099</v>
      </c>
      <c r="AS373">
        <v>1</v>
      </c>
      <c r="AT373">
        <v>36210181.814000003</v>
      </c>
      <c r="AU373">
        <v>0</v>
      </c>
      <c r="AV373">
        <v>0.46172580138709302</v>
      </c>
      <c r="AW373">
        <v>0</v>
      </c>
      <c r="AX373">
        <v>0</v>
      </c>
    </row>
    <row r="374" spans="1:50" x14ac:dyDescent="0.25">
      <c r="A374" s="2" t="s">
        <v>1564</v>
      </c>
      <c r="B374" s="3" t="s">
        <v>1565</v>
      </c>
      <c r="C374" s="2" t="s">
        <v>1566</v>
      </c>
      <c r="D374" s="2" t="s">
        <v>1567</v>
      </c>
      <c r="E374" s="4">
        <v>75232</v>
      </c>
      <c r="F374" s="4">
        <v>67359</v>
      </c>
      <c r="G374" s="4">
        <v>1069</v>
      </c>
      <c r="H374" s="4">
        <v>62.45</v>
      </c>
      <c r="I374" s="4">
        <v>16</v>
      </c>
      <c r="J374" s="4">
        <v>1079</v>
      </c>
      <c r="K374" s="4">
        <v>120297</v>
      </c>
      <c r="L374" s="4">
        <v>216446</v>
      </c>
      <c r="M374">
        <v>196083</v>
      </c>
      <c r="N374">
        <v>141050</v>
      </c>
      <c r="O374">
        <v>0.10384888032108799</v>
      </c>
      <c r="P374">
        <v>0.53453385324353098</v>
      </c>
      <c r="Q374" s="4">
        <v>1.8</v>
      </c>
      <c r="R374" s="4">
        <v>3.1</v>
      </c>
      <c r="S374" s="4">
        <v>101015</v>
      </c>
      <c r="T374" s="4">
        <v>19282</v>
      </c>
      <c r="U374" s="4">
        <v>178782</v>
      </c>
      <c r="V374" s="4">
        <v>161259</v>
      </c>
      <c r="W374" s="4">
        <v>111648</v>
      </c>
      <c r="X374" s="4">
        <v>37664</v>
      </c>
      <c r="Y374" s="4">
        <v>34824</v>
      </c>
      <c r="Z374" s="4">
        <v>29402</v>
      </c>
      <c r="AA374" s="4">
        <v>62168743.090000004</v>
      </c>
      <c r="AB374" s="4">
        <v>35851767.204999998</v>
      </c>
      <c r="AC374" s="4">
        <v>0</v>
      </c>
      <c r="AD374" s="4">
        <v>4</v>
      </c>
      <c r="AE374" s="4">
        <v>30358</v>
      </c>
      <c r="AF374" s="4">
        <v>10474</v>
      </c>
      <c r="AG374" s="4">
        <v>12</v>
      </c>
      <c r="AH374" s="4">
        <v>186088</v>
      </c>
      <c r="AI374" s="4">
        <v>109823</v>
      </c>
      <c r="AJ374" s="4"/>
      <c r="AK374" s="4"/>
      <c r="AL374" s="4"/>
      <c r="AM374">
        <v>19447.8093755425</v>
      </c>
      <c r="AN374">
        <v>2</v>
      </c>
      <c r="AO374">
        <v>5</v>
      </c>
      <c r="AP374">
        <v>0</v>
      </c>
      <c r="AQ374">
        <v>0</v>
      </c>
      <c r="AR374">
        <v>43509.588613187298</v>
      </c>
      <c r="AS374">
        <v>1</v>
      </c>
      <c r="AT374">
        <v>20427024.066</v>
      </c>
      <c r="AU374">
        <v>0</v>
      </c>
      <c r="AV374">
        <v>0.32857386285626444</v>
      </c>
      <c r="AW374">
        <v>0.57668476831031257</v>
      </c>
      <c r="AX374">
        <v>0</v>
      </c>
    </row>
    <row r="375" spans="1:50" x14ac:dyDescent="0.25">
      <c r="A375" s="2" t="s">
        <v>1568</v>
      </c>
      <c r="B375" s="3" t="s">
        <v>1569</v>
      </c>
      <c r="C375" s="2" t="s">
        <v>1570</v>
      </c>
      <c r="D375" s="2" t="s">
        <v>1571</v>
      </c>
      <c r="E375" s="4">
        <v>38006</v>
      </c>
      <c r="F375" s="4">
        <v>40887</v>
      </c>
      <c r="G375" s="4">
        <v>1043</v>
      </c>
      <c r="H375" s="4">
        <v>61.35</v>
      </c>
      <c r="I375" s="4">
        <v>9</v>
      </c>
      <c r="J375" s="4">
        <v>618</v>
      </c>
      <c r="K375" s="4">
        <v>38410</v>
      </c>
      <c r="L375" s="4">
        <v>71475</v>
      </c>
      <c r="N375">
        <v>46474</v>
      </c>
      <c r="P375">
        <v>0.537956706975943</v>
      </c>
      <c r="Q375" s="4">
        <v>1.9</v>
      </c>
      <c r="R375" s="4">
        <v>1.8</v>
      </c>
      <c r="S375" s="4">
        <v>32429</v>
      </c>
      <c r="T375" s="4">
        <v>5981</v>
      </c>
      <c r="U375" s="4">
        <v>59795</v>
      </c>
      <c r="V375" s="4"/>
      <c r="W375" s="4">
        <v>38857</v>
      </c>
      <c r="X375" s="4">
        <v>11680</v>
      </c>
      <c r="Y375" s="4"/>
      <c r="Z375" s="4">
        <v>7617</v>
      </c>
      <c r="AA375" s="4">
        <v>61092279.436999999</v>
      </c>
      <c r="AB375" s="4">
        <v>16929000.504999999</v>
      </c>
      <c r="AC375" s="4">
        <v>1</v>
      </c>
      <c r="AD375" s="4">
        <v>2</v>
      </c>
      <c r="AE375" s="4"/>
      <c r="AF375" s="4"/>
      <c r="AG375" s="4">
        <v>7</v>
      </c>
      <c r="AH375" s="4"/>
      <c r="AI375" s="4"/>
      <c r="AJ375" s="4"/>
      <c r="AK375" s="4"/>
      <c r="AL375" s="4"/>
      <c r="AM375">
        <v>3608.9742367189201</v>
      </c>
      <c r="AN375">
        <v>1</v>
      </c>
      <c r="AO375">
        <v>5</v>
      </c>
      <c r="AP375">
        <v>0</v>
      </c>
      <c r="AQ375">
        <v>0</v>
      </c>
      <c r="AR375">
        <v>14400.929126703501</v>
      </c>
      <c r="AS375">
        <v>1</v>
      </c>
      <c r="AT375">
        <v>18667114.392000001</v>
      </c>
      <c r="AU375">
        <v>0</v>
      </c>
      <c r="AV375">
        <v>0.30555603038596768</v>
      </c>
      <c r="AW375">
        <v>0.27710539958584518</v>
      </c>
      <c r="AX375">
        <v>0</v>
      </c>
    </row>
    <row r="376" spans="1:50" x14ac:dyDescent="0.25">
      <c r="A376" s="2" t="s">
        <v>1572</v>
      </c>
      <c r="B376" s="3" t="s">
        <v>1573</v>
      </c>
      <c r="C376" s="2" t="s">
        <v>1574</v>
      </c>
      <c r="D376" s="2" t="s">
        <v>1575</v>
      </c>
      <c r="E376" s="4">
        <v>36584</v>
      </c>
      <c r="F376" s="4">
        <v>116116</v>
      </c>
      <c r="G376" s="4">
        <v>1036</v>
      </c>
      <c r="H376" s="4">
        <v>761.05</v>
      </c>
      <c r="I376" s="4">
        <v>60</v>
      </c>
      <c r="J376" s="4">
        <v>2536</v>
      </c>
      <c r="K376" s="4">
        <v>165317</v>
      </c>
      <c r="L376" s="4">
        <v>303000</v>
      </c>
      <c r="M376">
        <v>295912</v>
      </c>
      <c r="N376">
        <v>228953</v>
      </c>
      <c r="O376">
        <v>2.3953067128065001E-2</v>
      </c>
      <c r="P376">
        <v>0.32341572287762099</v>
      </c>
      <c r="Q376" s="4">
        <v>1.8</v>
      </c>
      <c r="R376" s="4">
        <v>2.4</v>
      </c>
      <c r="S376" s="4">
        <v>125122</v>
      </c>
      <c r="T376" s="4">
        <v>40195</v>
      </c>
      <c r="U376" s="4">
        <v>228188</v>
      </c>
      <c r="V376" s="4">
        <v>228420</v>
      </c>
      <c r="W376" s="4">
        <v>172850</v>
      </c>
      <c r="X376" s="4">
        <v>74812</v>
      </c>
      <c r="Y376" s="4">
        <v>67492</v>
      </c>
      <c r="Z376" s="4">
        <v>56103</v>
      </c>
      <c r="AA376" s="4">
        <v>761377831.05799997</v>
      </c>
      <c r="AB376" s="4">
        <v>0</v>
      </c>
      <c r="AC376" s="4">
        <v>0</v>
      </c>
      <c r="AD376" s="4">
        <v>9</v>
      </c>
      <c r="AE376" s="4">
        <v>26076</v>
      </c>
      <c r="AF376" s="4">
        <v>10099</v>
      </c>
      <c r="AG376" s="4">
        <v>51</v>
      </c>
      <c r="AH376" s="4">
        <v>276924</v>
      </c>
      <c r="AI376" s="4">
        <v>155218</v>
      </c>
      <c r="AJ376" s="4"/>
      <c r="AK376" s="4"/>
      <c r="AL376" s="4"/>
      <c r="AM376">
        <v>67854.611852329806</v>
      </c>
      <c r="AN376">
        <v>1</v>
      </c>
      <c r="AO376">
        <v>5</v>
      </c>
      <c r="AP376">
        <v>0</v>
      </c>
      <c r="AQ376">
        <v>1</v>
      </c>
      <c r="AR376">
        <v>11200.7176552319</v>
      </c>
      <c r="AS376">
        <v>6</v>
      </c>
      <c r="AT376">
        <v>28711312.052000001</v>
      </c>
      <c r="AU376">
        <v>137905192.95699999</v>
      </c>
      <c r="AV376">
        <v>3.7709676957763748E-2</v>
      </c>
      <c r="AW376">
        <v>0</v>
      </c>
      <c r="AX376">
        <v>0.18112583179020181</v>
      </c>
    </row>
    <row r="377" spans="1:50" x14ac:dyDescent="0.25">
      <c r="A377" s="2" t="s">
        <v>1576</v>
      </c>
      <c r="B377" s="3" t="s">
        <v>1577</v>
      </c>
      <c r="C377" s="2" t="s">
        <v>1578</v>
      </c>
      <c r="D377" s="2" t="s">
        <v>1579</v>
      </c>
      <c r="E377" s="4">
        <v>188453</v>
      </c>
      <c r="F377" s="4">
        <v>119984</v>
      </c>
      <c r="G377" s="4">
        <v>1026</v>
      </c>
      <c r="H377" s="4">
        <v>204.61</v>
      </c>
      <c r="I377" s="4">
        <v>47</v>
      </c>
      <c r="J377" s="4">
        <v>4995</v>
      </c>
      <c r="K377" s="4">
        <v>363813</v>
      </c>
      <c r="L377" s="4">
        <v>656125</v>
      </c>
      <c r="M377">
        <v>615741</v>
      </c>
      <c r="N377">
        <v>493629</v>
      </c>
      <c r="O377">
        <v>6.5586017497616597E-2</v>
      </c>
      <c r="P377">
        <v>0.32918649431050501</v>
      </c>
      <c r="Q377" s="4">
        <v>1.8</v>
      </c>
      <c r="R377" s="4">
        <v>5.3</v>
      </c>
      <c r="S377" s="4">
        <v>293501</v>
      </c>
      <c r="T377" s="4">
        <v>70312</v>
      </c>
      <c r="U377" s="4">
        <v>499499</v>
      </c>
      <c r="V377" s="4">
        <v>470228</v>
      </c>
      <c r="W377" s="4">
        <v>399489</v>
      </c>
      <c r="X377" s="4">
        <v>156626</v>
      </c>
      <c r="Y377" s="4">
        <v>145513</v>
      </c>
      <c r="Z377" s="4">
        <v>94140</v>
      </c>
      <c r="AA377" s="4">
        <v>204822813.24399999</v>
      </c>
      <c r="AB377" s="4">
        <v>0</v>
      </c>
      <c r="AC377" s="4">
        <v>1</v>
      </c>
      <c r="AD377" s="4">
        <v>5</v>
      </c>
      <c r="AE377" s="4">
        <v>75629</v>
      </c>
      <c r="AF377" s="4">
        <v>27703</v>
      </c>
      <c r="AG377" s="4">
        <v>42</v>
      </c>
      <c r="AH377" s="4">
        <v>580496</v>
      </c>
      <c r="AI377" s="4">
        <v>336110</v>
      </c>
      <c r="AJ377" s="4"/>
      <c r="AK377" s="4"/>
      <c r="AL377" s="4"/>
      <c r="AM377">
        <v>21288.952700748501</v>
      </c>
      <c r="AN377">
        <v>3</v>
      </c>
      <c r="AO377">
        <v>5</v>
      </c>
      <c r="AP377">
        <v>0</v>
      </c>
      <c r="AQ377">
        <v>0</v>
      </c>
      <c r="AR377">
        <v>18406.240599433298</v>
      </c>
      <c r="AS377">
        <v>1</v>
      </c>
      <c r="AT377">
        <v>49852957.358000003</v>
      </c>
      <c r="AU377">
        <v>0</v>
      </c>
      <c r="AV377">
        <v>0.24339553084163285</v>
      </c>
      <c r="AW377">
        <v>0</v>
      </c>
      <c r="AX377">
        <v>0</v>
      </c>
    </row>
    <row r="378" spans="1:50" x14ac:dyDescent="0.25">
      <c r="A378" s="2" t="s">
        <v>1580</v>
      </c>
      <c r="B378" s="3" t="s">
        <v>1581</v>
      </c>
      <c r="C378" s="2" t="s">
        <v>1582</v>
      </c>
      <c r="D378" s="2" t="s">
        <v>1583</v>
      </c>
      <c r="E378" s="4">
        <v>64136</v>
      </c>
      <c r="F378" s="4">
        <v>70808</v>
      </c>
      <c r="G378" s="4">
        <v>1025</v>
      </c>
      <c r="H378" s="4">
        <v>66.89</v>
      </c>
      <c r="I378" s="4">
        <v>28</v>
      </c>
      <c r="J378" s="4">
        <v>2455</v>
      </c>
      <c r="K378" s="4">
        <v>215854</v>
      </c>
      <c r="L378" s="4">
        <v>440374</v>
      </c>
      <c r="M378">
        <v>402209</v>
      </c>
      <c r="N378">
        <v>330247</v>
      </c>
      <c r="O378">
        <v>9.4888478378156699E-2</v>
      </c>
      <c r="P378">
        <v>0.33346858563438903</v>
      </c>
      <c r="Q378" s="4">
        <v>2</v>
      </c>
      <c r="R378" s="4">
        <v>5.9</v>
      </c>
      <c r="S378" s="4">
        <v>182561</v>
      </c>
      <c r="T378" s="4">
        <v>33293</v>
      </c>
      <c r="U378" s="4">
        <v>374891</v>
      </c>
      <c r="V378" s="4">
        <v>339685</v>
      </c>
      <c r="W378" s="4">
        <v>277796</v>
      </c>
      <c r="X378" s="4">
        <v>65483</v>
      </c>
      <c r="Y378" s="4">
        <v>62524</v>
      </c>
      <c r="Z378" s="4">
        <v>52451</v>
      </c>
      <c r="AA378" s="4">
        <v>67884023.924999997</v>
      </c>
      <c r="AB378" s="4">
        <v>0</v>
      </c>
      <c r="AC378" s="4">
        <v>0</v>
      </c>
      <c r="AD378" s="4">
        <v>4</v>
      </c>
      <c r="AE378" s="4">
        <v>21224</v>
      </c>
      <c r="AF378" s="4">
        <v>44577</v>
      </c>
      <c r="AG378" s="4">
        <v>22</v>
      </c>
      <c r="AH378" s="4"/>
      <c r="AI378" s="4"/>
      <c r="AJ378" s="4">
        <v>2</v>
      </c>
      <c r="AK378" s="4"/>
      <c r="AL378" s="4"/>
      <c r="AM378">
        <v>17772.7343197113</v>
      </c>
      <c r="AN378">
        <v>3</v>
      </c>
      <c r="AO378">
        <v>5</v>
      </c>
      <c r="AP378">
        <v>0</v>
      </c>
      <c r="AQ378">
        <v>0</v>
      </c>
      <c r="AR378">
        <v>60501.491883959898</v>
      </c>
      <c r="AS378">
        <v>1</v>
      </c>
      <c r="AT378">
        <v>27613078.804000001</v>
      </c>
      <c r="AU378">
        <v>0</v>
      </c>
      <c r="AV378">
        <v>0.40676844428827075</v>
      </c>
      <c r="AW378">
        <v>0</v>
      </c>
      <c r="AX378">
        <v>0</v>
      </c>
    </row>
    <row r="379" spans="1:50" x14ac:dyDescent="0.25">
      <c r="A379" s="2" t="s">
        <v>1584</v>
      </c>
      <c r="B379" s="3" t="s">
        <v>1585</v>
      </c>
      <c r="C379" s="2" t="s">
        <v>1586</v>
      </c>
      <c r="D379" s="2" t="s">
        <v>1587</v>
      </c>
      <c r="E379" s="4">
        <v>38076</v>
      </c>
      <c r="F379" s="4">
        <v>90593</v>
      </c>
      <c r="G379" s="4">
        <v>1021</v>
      </c>
      <c r="H379" s="4">
        <v>739.71</v>
      </c>
      <c r="I379" s="4">
        <v>46</v>
      </c>
      <c r="J379" s="4">
        <v>1369</v>
      </c>
      <c r="K379" s="4">
        <v>71393</v>
      </c>
      <c r="L379" s="4">
        <v>167305</v>
      </c>
      <c r="M379">
        <v>161455</v>
      </c>
      <c r="N379">
        <v>141150</v>
      </c>
      <c r="O379">
        <v>3.6233006100771202E-2</v>
      </c>
      <c r="P379">
        <v>0.18529932695713799</v>
      </c>
      <c r="Q379" s="4">
        <v>2.2999999999999998</v>
      </c>
      <c r="R379" s="4">
        <v>1.7</v>
      </c>
      <c r="S379" s="4">
        <v>61977</v>
      </c>
      <c r="T379" s="4">
        <v>9416</v>
      </c>
      <c r="U379" s="4">
        <v>135655</v>
      </c>
      <c r="V379" s="4">
        <v>137712</v>
      </c>
      <c r="W379" s="4">
        <v>120760</v>
      </c>
      <c r="X379" s="4">
        <v>31650</v>
      </c>
      <c r="Y379" s="4">
        <v>23743</v>
      </c>
      <c r="Z379" s="4">
        <v>20390</v>
      </c>
      <c r="AA379" s="4">
        <v>740255397.04100001</v>
      </c>
      <c r="AB379" s="4">
        <v>120923910.59299999</v>
      </c>
      <c r="AC379" s="4">
        <v>0</v>
      </c>
      <c r="AD379" s="4">
        <v>12</v>
      </c>
      <c r="AE379" s="4">
        <v>43696</v>
      </c>
      <c r="AF379" s="4">
        <v>7967</v>
      </c>
      <c r="AG379" s="4">
        <v>34</v>
      </c>
      <c r="AH379" s="4">
        <v>123609</v>
      </c>
      <c r="AI379" s="4">
        <v>63426</v>
      </c>
      <c r="AJ379" s="4"/>
      <c r="AK379" s="4"/>
      <c r="AL379" s="4"/>
      <c r="AM379">
        <v>52022.408870617801</v>
      </c>
      <c r="AN379">
        <v>4</v>
      </c>
      <c r="AO379">
        <v>5</v>
      </c>
      <c r="AP379">
        <v>0</v>
      </c>
      <c r="AQ379">
        <v>0</v>
      </c>
      <c r="AR379">
        <v>23731.809867769101</v>
      </c>
      <c r="AS379">
        <v>3</v>
      </c>
      <c r="AT379">
        <v>29104681.223000001</v>
      </c>
      <c r="AU379">
        <v>0</v>
      </c>
      <c r="AV379">
        <v>3.9317080752587878E-2</v>
      </c>
      <c r="AW379">
        <v>0.16335431133142075</v>
      </c>
      <c r="AX379">
        <v>0</v>
      </c>
    </row>
    <row r="380" spans="1:50" x14ac:dyDescent="0.25">
      <c r="A380" s="2" t="s">
        <v>1588</v>
      </c>
      <c r="B380" s="3" t="s">
        <v>1589</v>
      </c>
      <c r="C380" s="2" t="s">
        <v>1590</v>
      </c>
      <c r="D380" s="2" t="s">
        <v>1591</v>
      </c>
      <c r="E380" s="4">
        <v>58895</v>
      </c>
      <c r="F380" s="4">
        <v>39491</v>
      </c>
      <c r="G380" s="4">
        <v>1005</v>
      </c>
      <c r="H380" s="4">
        <v>99.91</v>
      </c>
      <c r="I380" s="4">
        <v>16</v>
      </c>
      <c r="J380" s="4">
        <v>1001</v>
      </c>
      <c r="K380" s="4">
        <v>45181</v>
      </c>
      <c r="L380" s="4">
        <v>115280</v>
      </c>
      <c r="M380">
        <v>105364</v>
      </c>
      <c r="N380">
        <v>94700</v>
      </c>
      <c r="O380">
        <v>9.4111840856459406E-2</v>
      </c>
      <c r="P380">
        <v>0.21731784582893399</v>
      </c>
      <c r="Q380" s="4">
        <v>2.6</v>
      </c>
      <c r="R380" s="4">
        <v>2.8</v>
      </c>
      <c r="S380" s="4">
        <v>38307</v>
      </c>
      <c r="T380" s="4">
        <v>6874</v>
      </c>
      <c r="U380" s="4">
        <v>98611</v>
      </c>
      <c r="V380" s="4">
        <v>90661</v>
      </c>
      <c r="W380" s="4">
        <v>80807</v>
      </c>
      <c r="X380" s="4">
        <v>16669</v>
      </c>
      <c r="Y380" s="4">
        <v>14703</v>
      </c>
      <c r="Z380" s="4">
        <v>13893</v>
      </c>
      <c r="AA380" s="4">
        <v>99665366.487000003</v>
      </c>
      <c r="AB380" s="4">
        <v>27546945.469999999</v>
      </c>
      <c r="AC380" s="4">
        <v>0</v>
      </c>
      <c r="AD380" s="4">
        <v>3</v>
      </c>
      <c r="AE380" s="4"/>
      <c r="AF380" s="4"/>
      <c r="AG380" s="4">
        <v>12</v>
      </c>
      <c r="AH380" s="4">
        <v>71962</v>
      </c>
      <c r="AI380" s="4">
        <v>37500</v>
      </c>
      <c r="AJ380" s="4">
        <v>1</v>
      </c>
      <c r="AK380" s="4"/>
      <c r="AL380" s="4"/>
      <c r="AM380">
        <v>18853.053411419602</v>
      </c>
      <c r="AN380">
        <v>2</v>
      </c>
      <c r="AO380">
        <v>5</v>
      </c>
      <c r="AP380">
        <v>0</v>
      </c>
      <c r="AQ380">
        <v>0</v>
      </c>
      <c r="AR380">
        <v>43987.466079789898</v>
      </c>
      <c r="AS380">
        <v>1</v>
      </c>
      <c r="AT380">
        <v>14147590.669</v>
      </c>
      <c r="AU380">
        <v>0</v>
      </c>
      <c r="AV380">
        <v>0.14195092204718238</v>
      </c>
      <c r="AW380">
        <v>0.27639436286619307</v>
      </c>
      <c r="AX380">
        <v>0</v>
      </c>
    </row>
    <row r="381" spans="1:50" x14ac:dyDescent="0.25">
      <c r="A381" s="2" t="s">
        <v>1592</v>
      </c>
      <c r="B381" s="3" t="s">
        <v>1593</v>
      </c>
      <c r="C381" s="2" t="s">
        <v>1594</v>
      </c>
      <c r="D381" s="2" t="s">
        <v>1595</v>
      </c>
      <c r="E381" s="4">
        <v>34908</v>
      </c>
      <c r="F381" s="4">
        <v>159337</v>
      </c>
      <c r="G381" s="4">
        <v>987</v>
      </c>
      <c r="H381" s="4">
        <v>1420.34</v>
      </c>
      <c r="I381" s="4">
        <v>88</v>
      </c>
      <c r="J381" s="4">
        <v>6032</v>
      </c>
      <c r="K381" s="4">
        <v>172493</v>
      </c>
      <c r="L381" s="4">
        <v>469502</v>
      </c>
      <c r="M381">
        <v>450468</v>
      </c>
      <c r="N381">
        <v>385301</v>
      </c>
      <c r="O381">
        <v>4.2253833790635499E-2</v>
      </c>
      <c r="P381">
        <v>0.218533042997553</v>
      </c>
      <c r="Q381" s="4">
        <v>2.7</v>
      </c>
      <c r="R381" s="4">
        <v>2.8</v>
      </c>
      <c r="S381" s="4">
        <v>147460</v>
      </c>
      <c r="T381" s="4">
        <v>25033</v>
      </c>
      <c r="U381" s="4">
        <v>363454</v>
      </c>
      <c r="V381" s="4">
        <v>351499</v>
      </c>
      <c r="W381" s="4">
        <v>284647</v>
      </c>
      <c r="X381" s="4">
        <v>106048</v>
      </c>
      <c r="Y381" s="4">
        <v>98969</v>
      </c>
      <c r="Z381" s="4">
        <v>100654</v>
      </c>
      <c r="AA381" s="4">
        <v>1420014219.7950001</v>
      </c>
      <c r="AB381" s="4">
        <v>66669944.468999997</v>
      </c>
      <c r="AC381" s="4">
        <v>0</v>
      </c>
      <c r="AD381" s="4">
        <v>42</v>
      </c>
      <c r="AE381" s="4">
        <v>299168</v>
      </c>
      <c r="AF381" s="4">
        <v>77048</v>
      </c>
      <c r="AG381" s="4">
        <v>46</v>
      </c>
      <c r="AH381" s="4">
        <v>170334</v>
      </c>
      <c r="AI381" s="4">
        <v>95445</v>
      </c>
      <c r="AJ381" s="4"/>
      <c r="AK381" s="4"/>
      <c r="AL381" s="4"/>
      <c r="AM381">
        <v>98412.487650464202</v>
      </c>
      <c r="AN381">
        <v>5</v>
      </c>
      <c r="AO381">
        <v>5</v>
      </c>
      <c r="AP381">
        <v>0</v>
      </c>
      <c r="AQ381">
        <v>0</v>
      </c>
      <c r="AR381">
        <v>61682.938655600898</v>
      </c>
      <c r="AS381">
        <v>8</v>
      </c>
      <c r="AT381">
        <v>47272994.480999999</v>
      </c>
      <c r="AU381">
        <v>0</v>
      </c>
      <c r="AV381">
        <v>3.3290507814650303E-2</v>
      </c>
      <c r="AW381">
        <v>4.6950194962572127E-2</v>
      </c>
      <c r="AX381">
        <v>0</v>
      </c>
    </row>
    <row r="382" spans="1:50" x14ac:dyDescent="0.25">
      <c r="A382" s="2" t="s">
        <v>1596</v>
      </c>
      <c r="B382" s="3" t="s">
        <v>1597</v>
      </c>
      <c r="C382" s="2" t="s">
        <v>1598</v>
      </c>
      <c r="D382" s="2" t="s">
        <v>1599</v>
      </c>
      <c r="E382" s="4">
        <v>74040</v>
      </c>
      <c r="F382" s="4">
        <v>49787</v>
      </c>
      <c r="G382" s="4">
        <v>958</v>
      </c>
      <c r="H382" s="4">
        <v>112.34</v>
      </c>
      <c r="I382" s="4">
        <v>24</v>
      </c>
      <c r="J382" s="4">
        <v>1820</v>
      </c>
      <c r="K382" s="4">
        <v>119709</v>
      </c>
      <c r="L382" s="4">
        <v>260154</v>
      </c>
      <c r="M382">
        <v>185871</v>
      </c>
      <c r="N382">
        <v>153128</v>
      </c>
      <c r="O382">
        <v>0.399648143066966</v>
      </c>
      <c r="P382">
        <v>0.69893161276840299</v>
      </c>
      <c r="Q382" s="4">
        <v>2.2000000000000002</v>
      </c>
      <c r="R382" s="4">
        <v>5.2</v>
      </c>
      <c r="S382" s="4">
        <v>112241</v>
      </c>
      <c r="T382" s="4">
        <v>7468</v>
      </c>
      <c r="U382" s="4">
        <v>243310</v>
      </c>
      <c r="V382" s="4">
        <v>171297</v>
      </c>
      <c r="W382" s="4">
        <v>140994</v>
      </c>
      <c r="X382" s="4">
        <v>16844</v>
      </c>
      <c r="Y382" s="4">
        <v>14574</v>
      </c>
      <c r="Z382" s="4">
        <v>12134</v>
      </c>
      <c r="AA382" s="4">
        <v>114180628.494</v>
      </c>
      <c r="AB382" s="4">
        <v>0</v>
      </c>
      <c r="AC382" s="4">
        <v>1</v>
      </c>
      <c r="AD382" s="4">
        <v>6</v>
      </c>
      <c r="AE382" s="4">
        <v>90842</v>
      </c>
      <c r="AF382" s="4">
        <v>30637</v>
      </c>
      <c r="AG382" s="4">
        <v>18</v>
      </c>
      <c r="AH382" s="4">
        <v>169312</v>
      </c>
      <c r="AI382" s="4">
        <v>89072</v>
      </c>
      <c r="AJ382" s="4"/>
      <c r="AK382" s="4"/>
      <c r="AL382" s="4"/>
      <c r="AM382">
        <v>23934.004862180798</v>
      </c>
      <c r="AN382">
        <v>1</v>
      </c>
      <c r="AO382">
        <v>5</v>
      </c>
      <c r="AP382">
        <v>1</v>
      </c>
      <c r="AQ382">
        <v>0</v>
      </c>
      <c r="AR382">
        <v>107662.141713066</v>
      </c>
      <c r="AS382">
        <v>1</v>
      </c>
      <c r="AT382">
        <v>27399084.269000001</v>
      </c>
      <c r="AU382">
        <v>0</v>
      </c>
      <c r="AV382">
        <v>0.23996263315751301</v>
      </c>
      <c r="AW382">
        <v>0</v>
      </c>
      <c r="AX382">
        <v>0</v>
      </c>
    </row>
    <row r="383" spans="1:50" x14ac:dyDescent="0.25">
      <c r="A383" s="2" t="s">
        <v>1600</v>
      </c>
      <c r="B383" s="3" t="s">
        <v>1601</v>
      </c>
      <c r="C383" s="2" t="s">
        <v>1602</v>
      </c>
      <c r="D383" s="2" t="s">
        <v>1603</v>
      </c>
      <c r="E383" s="4">
        <v>68145</v>
      </c>
      <c r="F383" s="4">
        <v>48649</v>
      </c>
      <c r="G383" s="4">
        <v>915</v>
      </c>
      <c r="H383" s="4">
        <v>69.56</v>
      </c>
      <c r="I383" s="4">
        <v>43</v>
      </c>
      <c r="J383" s="4">
        <v>3166</v>
      </c>
      <c r="K383" s="4">
        <v>353199</v>
      </c>
      <c r="L383" s="4">
        <v>599922</v>
      </c>
      <c r="M383">
        <v>573855</v>
      </c>
      <c r="N383">
        <v>467310</v>
      </c>
      <c r="O383">
        <v>4.5424366782549602E-2</v>
      </c>
      <c r="P383">
        <v>0.28377736406240001</v>
      </c>
      <c r="Q383" s="4">
        <v>1.7</v>
      </c>
      <c r="R383" s="4">
        <v>11.4</v>
      </c>
      <c r="S383" s="4">
        <v>272677</v>
      </c>
      <c r="T383" s="4">
        <v>80522</v>
      </c>
      <c r="U383" s="4">
        <v>478987</v>
      </c>
      <c r="V383" s="4">
        <v>459468</v>
      </c>
      <c r="W383" s="4">
        <v>375967</v>
      </c>
      <c r="X383" s="4">
        <v>120935</v>
      </c>
      <c r="Y383" s="4">
        <v>114387</v>
      </c>
      <c r="Z383" s="4">
        <v>91343</v>
      </c>
      <c r="AA383" s="4">
        <v>70336501.795000002</v>
      </c>
      <c r="AB383" s="4">
        <v>0</v>
      </c>
      <c r="AC383" s="4">
        <v>0</v>
      </c>
      <c r="AD383" s="4">
        <v>6</v>
      </c>
      <c r="AE383" s="4"/>
      <c r="AF383" s="4"/>
      <c r="AG383" s="4">
        <v>36</v>
      </c>
      <c r="AH383" s="4">
        <v>493465</v>
      </c>
      <c r="AI383" s="4">
        <v>327415</v>
      </c>
      <c r="AJ383" s="4">
        <v>1</v>
      </c>
      <c r="AK383" s="4"/>
      <c r="AL383" s="4"/>
      <c r="AM383">
        <v>30212.768572080699</v>
      </c>
      <c r="AN383">
        <v>4</v>
      </c>
      <c r="AO383">
        <v>5</v>
      </c>
      <c r="AP383">
        <v>0</v>
      </c>
      <c r="AQ383">
        <v>0</v>
      </c>
      <c r="AR383">
        <v>123158.704105114</v>
      </c>
      <c r="AS383">
        <v>1</v>
      </c>
      <c r="AT383">
        <v>25604370.853</v>
      </c>
      <c r="AU383">
        <v>0</v>
      </c>
      <c r="AV383">
        <v>0.36402678836126212</v>
      </c>
      <c r="AW383">
        <v>0</v>
      </c>
      <c r="AX383">
        <v>0</v>
      </c>
    </row>
    <row r="384" spans="1:50" x14ac:dyDescent="0.25">
      <c r="A384" s="2" t="s">
        <v>1604</v>
      </c>
      <c r="B384" s="3" t="s">
        <v>1605</v>
      </c>
      <c r="C384" s="2" t="s">
        <v>1606</v>
      </c>
      <c r="D384" s="2" t="s">
        <v>1607</v>
      </c>
      <c r="E384" s="4">
        <v>53191</v>
      </c>
      <c r="F384" s="4">
        <v>64078</v>
      </c>
      <c r="G384" s="4">
        <v>915</v>
      </c>
      <c r="H384" s="4">
        <v>63.28</v>
      </c>
      <c r="I384" s="4">
        <v>21</v>
      </c>
      <c r="J384" s="4">
        <v>1539</v>
      </c>
      <c r="K384" s="4">
        <v>192289</v>
      </c>
      <c r="L384" s="4">
        <v>332063</v>
      </c>
      <c r="M384">
        <v>326587</v>
      </c>
      <c r="N384">
        <v>200603</v>
      </c>
      <c r="O384">
        <v>1.6767354487471998E-2</v>
      </c>
      <c r="P384">
        <v>0.65532419754440396</v>
      </c>
      <c r="Q384" s="4">
        <v>1.7</v>
      </c>
      <c r="R384" s="4">
        <v>4.8</v>
      </c>
      <c r="S384" s="4">
        <v>131007</v>
      </c>
      <c r="T384" s="4">
        <v>61282</v>
      </c>
      <c r="U384" s="4">
        <v>248720</v>
      </c>
      <c r="V384" s="4">
        <v>246218</v>
      </c>
      <c r="W384" s="4">
        <v>163486</v>
      </c>
      <c r="X384" s="4">
        <v>83343</v>
      </c>
      <c r="Y384" s="4">
        <v>80369</v>
      </c>
      <c r="Z384" s="4">
        <v>37117</v>
      </c>
      <c r="AA384" s="4">
        <v>63180503.153999999</v>
      </c>
      <c r="AB384" s="4">
        <v>0</v>
      </c>
      <c r="AC384" s="4">
        <v>0</v>
      </c>
      <c r="AD384" s="4">
        <v>2</v>
      </c>
      <c r="AE384" s="4"/>
      <c r="AF384" s="4"/>
      <c r="AG384" s="4">
        <v>19</v>
      </c>
      <c r="AH384" s="4"/>
      <c r="AI384" s="4"/>
      <c r="AJ384" s="4"/>
      <c r="AK384" s="4"/>
      <c r="AL384" s="4"/>
      <c r="AM384">
        <v>13307.084249331499</v>
      </c>
      <c r="AN384">
        <v>2</v>
      </c>
      <c r="AO384">
        <v>5</v>
      </c>
      <c r="AP384">
        <v>0</v>
      </c>
      <c r="AQ384">
        <v>0</v>
      </c>
      <c r="AR384">
        <v>26914.829782801498</v>
      </c>
      <c r="AS384">
        <v>1</v>
      </c>
      <c r="AT384">
        <v>19424972.453000002</v>
      </c>
      <c r="AU384">
        <v>0</v>
      </c>
      <c r="AV384">
        <v>0.30745200628827524</v>
      </c>
      <c r="AW384">
        <v>0</v>
      </c>
      <c r="AX384">
        <v>0</v>
      </c>
    </row>
    <row r="385" spans="1:50" x14ac:dyDescent="0.25">
      <c r="A385" s="2" t="s">
        <v>1608</v>
      </c>
      <c r="B385" s="3" t="s">
        <v>1609</v>
      </c>
      <c r="C385" s="2" t="s">
        <v>1610</v>
      </c>
      <c r="D385" s="2" t="s">
        <v>1611</v>
      </c>
      <c r="E385" s="4">
        <v>36385</v>
      </c>
      <c r="F385" s="4">
        <v>46415</v>
      </c>
      <c r="G385" s="4">
        <v>824</v>
      </c>
      <c r="H385" s="4">
        <v>43.88</v>
      </c>
      <c r="I385" s="4">
        <v>8</v>
      </c>
      <c r="J385" s="4">
        <v>794</v>
      </c>
      <c r="K385" s="4"/>
      <c r="L385" s="4">
        <v>103403</v>
      </c>
      <c r="M385">
        <v>94507</v>
      </c>
      <c r="O385">
        <v>9.4130593501010607E-2</v>
      </c>
      <c r="Q385" s="4"/>
      <c r="R385" s="4">
        <v>2.1</v>
      </c>
      <c r="S385" s="4"/>
      <c r="T385" s="4"/>
      <c r="U385" s="4">
        <v>72039</v>
      </c>
      <c r="V385" s="4">
        <v>74564</v>
      </c>
      <c r="W385" s="4"/>
      <c r="X385" s="4">
        <v>31364</v>
      </c>
      <c r="Y385" s="4">
        <v>19943</v>
      </c>
      <c r="Z385" s="4"/>
      <c r="AA385" s="4">
        <v>43241604.721000001</v>
      </c>
      <c r="AB385" s="4">
        <v>0</v>
      </c>
      <c r="AC385" s="4">
        <v>1</v>
      </c>
      <c r="AD385" s="4"/>
      <c r="AE385" s="4"/>
      <c r="AF385" s="4"/>
      <c r="AG385" s="4">
        <v>8</v>
      </c>
      <c r="AH385" s="4">
        <v>103403</v>
      </c>
      <c r="AI385" s="4"/>
      <c r="AJ385" s="4"/>
      <c r="AK385" s="4"/>
      <c r="AL385" s="4"/>
      <c r="AM385">
        <v>9896.9901170048797</v>
      </c>
      <c r="AN385">
        <v>1</v>
      </c>
      <c r="AO385">
        <v>5</v>
      </c>
      <c r="AP385">
        <v>0</v>
      </c>
      <c r="AQ385">
        <v>0</v>
      </c>
      <c r="AR385">
        <v>56861.755098800102</v>
      </c>
      <c r="AS385">
        <v>1</v>
      </c>
      <c r="AT385">
        <v>12131083.85</v>
      </c>
      <c r="AU385">
        <v>0</v>
      </c>
      <c r="AV385">
        <v>0.28054194399748117</v>
      </c>
      <c r="AW385">
        <v>0</v>
      </c>
      <c r="AX385">
        <v>0</v>
      </c>
    </row>
    <row r="386" spans="1:50" x14ac:dyDescent="0.25">
      <c r="A386" s="2" t="s">
        <v>1612</v>
      </c>
      <c r="B386" s="3" t="s">
        <v>1613</v>
      </c>
      <c r="C386" s="2" t="s">
        <v>1614</v>
      </c>
      <c r="D386" s="2" t="s">
        <v>1615</v>
      </c>
      <c r="E386" s="4">
        <v>30212</v>
      </c>
      <c r="F386" s="4">
        <v>138697</v>
      </c>
      <c r="G386" s="4">
        <v>817</v>
      </c>
      <c r="H386" s="4">
        <v>579.16</v>
      </c>
      <c r="I386" s="4">
        <v>53</v>
      </c>
      <c r="J386" s="4">
        <v>2434</v>
      </c>
      <c r="K386" s="4">
        <v>152131</v>
      </c>
      <c r="L386" s="4">
        <v>348874</v>
      </c>
      <c r="M386">
        <v>358043</v>
      </c>
      <c r="N386">
        <v>274199</v>
      </c>
      <c r="O386">
        <v>-2.5608655943559901E-2</v>
      </c>
      <c r="P386">
        <v>0.27233870291284801</v>
      </c>
      <c r="Q386" s="4">
        <v>2.2999999999999998</v>
      </c>
      <c r="R386" s="4">
        <v>2.2999999999999998</v>
      </c>
      <c r="S386" s="4">
        <v>121480</v>
      </c>
      <c r="T386" s="4">
        <v>30651</v>
      </c>
      <c r="U386" s="4">
        <v>283406</v>
      </c>
      <c r="V386" s="4">
        <v>291489</v>
      </c>
      <c r="W386" s="4">
        <v>229707</v>
      </c>
      <c r="X386" s="4">
        <v>65468</v>
      </c>
      <c r="Y386" s="4">
        <v>66554</v>
      </c>
      <c r="Z386" s="4">
        <v>44492</v>
      </c>
      <c r="AA386" s="4">
        <v>579511313.875</v>
      </c>
      <c r="AB386" s="4">
        <v>0</v>
      </c>
      <c r="AC386" s="4">
        <v>0</v>
      </c>
      <c r="AD386" s="4">
        <v>4</v>
      </c>
      <c r="AE386" s="4">
        <v>56181</v>
      </c>
      <c r="AF386" s="4">
        <v>18276</v>
      </c>
      <c r="AG386" s="4">
        <v>49</v>
      </c>
      <c r="AH386" s="4">
        <v>292693</v>
      </c>
      <c r="AI386" s="4">
        <v>133855</v>
      </c>
      <c r="AJ386" s="4"/>
      <c r="AK386" s="4"/>
      <c r="AL386" s="4"/>
      <c r="AM386">
        <v>55959.0013598113</v>
      </c>
      <c r="AN386">
        <v>3</v>
      </c>
      <c r="AO386">
        <v>5</v>
      </c>
      <c r="AP386">
        <v>0</v>
      </c>
      <c r="AQ386">
        <v>0</v>
      </c>
      <c r="AR386">
        <v>29314.074948500001</v>
      </c>
      <c r="AS386">
        <v>2</v>
      </c>
      <c r="AT386">
        <v>17764880.317000002</v>
      </c>
      <c r="AU386">
        <v>0</v>
      </c>
      <c r="AV386">
        <v>3.065493268494128E-2</v>
      </c>
      <c r="AW386">
        <v>0</v>
      </c>
      <c r="AX386">
        <v>0</v>
      </c>
    </row>
    <row r="387" spans="1:50" x14ac:dyDescent="0.25">
      <c r="A387" s="2" t="s">
        <v>1616</v>
      </c>
      <c r="B387" s="3" t="s">
        <v>1617</v>
      </c>
      <c r="C387" s="2" t="s">
        <v>1618</v>
      </c>
      <c r="D387" s="2" t="s">
        <v>1619</v>
      </c>
      <c r="E387" s="4">
        <v>67017</v>
      </c>
      <c r="F387" s="4">
        <v>124297</v>
      </c>
      <c r="G387" s="4">
        <v>769</v>
      </c>
      <c r="H387" s="4">
        <v>87.6</v>
      </c>
      <c r="I387" s="4">
        <v>53</v>
      </c>
      <c r="J387" s="4">
        <v>4886</v>
      </c>
      <c r="K387" s="4">
        <v>622992</v>
      </c>
      <c r="L387" s="4">
        <v>975836</v>
      </c>
      <c r="M387">
        <v>965700</v>
      </c>
      <c r="N387">
        <v>857867</v>
      </c>
      <c r="O387">
        <v>1.0496013254633899E-2</v>
      </c>
      <c r="P387">
        <v>0.13751432331585201</v>
      </c>
      <c r="Q387" s="4">
        <v>1.6</v>
      </c>
      <c r="R387" s="4">
        <v>7.6</v>
      </c>
      <c r="S387" s="4">
        <v>514016</v>
      </c>
      <c r="T387" s="4">
        <v>108976</v>
      </c>
      <c r="U387" s="4">
        <v>810658</v>
      </c>
      <c r="V387" s="4">
        <v>794022</v>
      </c>
      <c r="W387" s="4">
        <v>689009</v>
      </c>
      <c r="X387" s="4">
        <v>165178</v>
      </c>
      <c r="Y387" s="4">
        <v>171678</v>
      </c>
      <c r="Z387" s="4">
        <v>168858</v>
      </c>
      <c r="AA387" s="4">
        <v>87697998.675999999</v>
      </c>
      <c r="AB387" s="4">
        <v>0</v>
      </c>
      <c r="AC387" s="4">
        <v>0</v>
      </c>
      <c r="AD387" s="4">
        <v>8</v>
      </c>
      <c r="AE387" s="4">
        <v>103094</v>
      </c>
      <c r="AF387" s="4">
        <v>50284</v>
      </c>
      <c r="AG387" s="4">
        <v>45</v>
      </c>
      <c r="AH387" s="4">
        <v>872742</v>
      </c>
      <c r="AI387" s="4">
        <v>572708</v>
      </c>
      <c r="AJ387" s="4"/>
      <c r="AK387" s="4"/>
      <c r="AL387" s="4"/>
      <c r="AM387">
        <v>26847.398844658899</v>
      </c>
      <c r="AN387">
        <v>5</v>
      </c>
      <c r="AO387">
        <v>5</v>
      </c>
      <c r="AP387">
        <v>0</v>
      </c>
      <c r="AQ387">
        <v>0</v>
      </c>
      <c r="AR387">
        <v>87944.417670975497</v>
      </c>
      <c r="AS387">
        <v>1</v>
      </c>
      <c r="AT387">
        <v>44797546.708999999</v>
      </c>
      <c r="AU387">
        <v>3093828.679</v>
      </c>
      <c r="AV387">
        <v>0.51081606633355914</v>
      </c>
      <c r="AW387">
        <v>0</v>
      </c>
      <c r="AX387">
        <v>3.5278213023197266E-2</v>
      </c>
    </row>
    <row r="388" spans="1:50" x14ac:dyDescent="0.25">
      <c r="A388" s="2" t="s">
        <v>1620</v>
      </c>
      <c r="B388" s="3" t="s">
        <v>1621</v>
      </c>
      <c r="C388" s="2" t="s">
        <v>1622</v>
      </c>
      <c r="D388" s="2" t="s">
        <v>1623</v>
      </c>
      <c r="E388" s="4">
        <v>59537</v>
      </c>
      <c r="F388" s="4">
        <v>63544</v>
      </c>
      <c r="G388" s="4">
        <v>745</v>
      </c>
      <c r="H388" s="4">
        <v>65.83</v>
      </c>
      <c r="I388" s="4">
        <v>29</v>
      </c>
      <c r="J388" s="4">
        <v>2260</v>
      </c>
      <c r="K388" s="4">
        <v>152471</v>
      </c>
      <c r="L388" s="4">
        <v>319997</v>
      </c>
      <c r="M388">
        <v>235120</v>
      </c>
      <c r="N388">
        <v>193786</v>
      </c>
      <c r="O388">
        <v>0.36099438584552601</v>
      </c>
      <c r="P388">
        <v>0.65129059890807395</v>
      </c>
      <c r="Q388" s="4">
        <v>2.1</v>
      </c>
      <c r="R388" s="4">
        <v>4.4000000000000004</v>
      </c>
      <c r="S388" s="4">
        <v>126122</v>
      </c>
      <c r="T388" s="4">
        <v>26349</v>
      </c>
      <c r="U388" s="4">
        <v>260779</v>
      </c>
      <c r="V388" s="4">
        <v>196475</v>
      </c>
      <c r="W388" s="4">
        <v>167010</v>
      </c>
      <c r="X388" s="4">
        <v>59218</v>
      </c>
      <c r="Y388" s="4">
        <v>38645</v>
      </c>
      <c r="Z388" s="4">
        <v>26776</v>
      </c>
      <c r="AA388" s="4">
        <v>67514553.937000006</v>
      </c>
      <c r="AB388" s="4">
        <v>0</v>
      </c>
      <c r="AC388" s="4">
        <v>0</v>
      </c>
      <c r="AD388" s="4">
        <v>9</v>
      </c>
      <c r="AE388" s="4">
        <v>116655</v>
      </c>
      <c r="AF388" s="4">
        <v>37147</v>
      </c>
      <c r="AG388" s="4">
        <v>20</v>
      </c>
      <c r="AH388" s="4">
        <v>203342</v>
      </c>
      <c r="AI388" s="4">
        <v>115324</v>
      </c>
      <c r="AJ388" s="4"/>
      <c r="AK388" s="4"/>
      <c r="AL388" s="4"/>
      <c r="AM388">
        <v>13012.2704890779</v>
      </c>
      <c r="AN388">
        <v>2</v>
      </c>
      <c r="AO388">
        <v>5</v>
      </c>
      <c r="AP388">
        <v>0</v>
      </c>
      <c r="AQ388">
        <v>0</v>
      </c>
      <c r="AR388">
        <v>34988.9288914891</v>
      </c>
      <c r="AS388">
        <v>1</v>
      </c>
      <c r="AT388">
        <v>22423582.820999999</v>
      </c>
      <c r="AU388">
        <v>0</v>
      </c>
      <c r="AV388">
        <v>0.33212961522228468</v>
      </c>
      <c r="AW388">
        <v>0</v>
      </c>
      <c r="AX388">
        <v>0</v>
      </c>
    </row>
    <row r="389" spans="1:50" x14ac:dyDescent="0.25">
      <c r="A389" s="2" t="s">
        <v>1626</v>
      </c>
      <c r="B389" s="3" t="s">
        <v>1627</v>
      </c>
      <c r="C389" s="2" t="s">
        <v>1628</v>
      </c>
      <c r="D389" s="2" t="s">
        <v>1629</v>
      </c>
      <c r="E389" s="4">
        <v>133426</v>
      </c>
      <c r="F389" s="4">
        <v>124927</v>
      </c>
      <c r="G389" s="4">
        <v>734</v>
      </c>
      <c r="H389" s="4">
        <v>133.35</v>
      </c>
      <c r="I389" s="4">
        <v>44</v>
      </c>
      <c r="J389" s="4">
        <v>3509</v>
      </c>
      <c r="K389" s="4">
        <v>333991</v>
      </c>
      <c r="L389" s="4">
        <v>558567</v>
      </c>
      <c r="M389">
        <v>560022</v>
      </c>
      <c r="N389">
        <v>497500</v>
      </c>
      <c r="O389">
        <v>-2.5981122170200001E-3</v>
      </c>
      <c r="P389">
        <v>0.122747738693467</v>
      </c>
      <c r="Q389" s="4">
        <v>1.7</v>
      </c>
      <c r="R389" s="4">
        <v>4.0999999999999996</v>
      </c>
      <c r="S389" s="4">
        <v>235886</v>
      </c>
      <c r="T389" s="4">
        <v>98105</v>
      </c>
      <c r="U389" s="4">
        <v>392484</v>
      </c>
      <c r="V389" s="4">
        <v>391655</v>
      </c>
      <c r="W389" s="4">
        <v>355718</v>
      </c>
      <c r="X389" s="4">
        <v>166083</v>
      </c>
      <c r="Y389" s="4">
        <v>168367</v>
      </c>
      <c r="Z389" s="4">
        <v>141782</v>
      </c>
      <c r="AA389" s="4">
        <v>133477148.13699999</v>
      </c>
      <c r="AB389" s="4">
        <v>10266503.194</v>
      </c>
      <c r="AC389" s="4">
        <v>1</v>
      </c>
      <c r="AD389" s="4">
        <v>7</v>
      </c>
      <c r="AE389" s="4">
        <v>52785</v>
      </c>
      <c r="AF389" s="4">
        <v>27096</v>
      </c>
      <c r="AG389" s="4">
        <v>37</v>
      </c>
      <c r="AH389" s="4">
        <v>505782</v>
      </c>
      <c r="AI389" s="4">
        <v>306895</v>
      </c>
      <c r="AJ389" s="4"/>
      <c r="AK389" s="4"/>
      <c r="AL389" s="4"/>
      <c r="AM389">
        <v>32923.135527271501</v>
      </c>
      <c r="AN389">
        <v>2</v>
      </c>
      <c r="AO389">
        <v>5</v>
      </c>
      <c r="AP389">
        <v>0</v>
      </c>
      <c r="AQ389">
        <v>0</v>
      </c>
      <c r="AR389">
        <v>11074.9952210835</v>
      </c>
      <c r="AS389">
        <v>1</v>
      </c>
      <c r="AT389">
        <v>48465259.803999998</v>
      </c>
      <c r="AU389">
        <v>0</v>
      </c>
      <c r="AV389">
        <v>0.3630978072310595</v>
      </c>
      <c r="AW389">
        <v>7.6915811712297999E-2</v>
      </c>
      <c r="AX389">
        <v>0</v>
      </c>
    </row>
    <row r="390" spans="1:50" x14ac:dyDescent="0.25">
      <c r="A390" s="2" t="s">
        <v>1630</v>
      </c>
      <c r="B390" s="3" t="s">
        <v>1631</v>
      </c>
      <c r="C390" s="2" t="s">
        <v>1632</v>
      </c>
      <c r="D390" s="2" t="s">
        <v>1633</v>
      </c>
      <c r="E390" s="4">
        <v>62636</v>
      </c>
      <c r="F390" s="4">
        <v>41911</v>
      </c>
      <c r="G390" s="4">
        <v>715</v>
      </c>
      <c r="H390" s="4">
        <v>50.13</v>
      </c>
      <c r="I390" s="4">
        <v>11</v>
      </c>
      <c r="J390" s="4">
        <v>625</v>
      </c>
      <c r="K390" s="4">
        <v>49010</v>
      </c>
      <c r="L390" s="4">
        <v>87637</v>
      </c>
      <c r="M390">
        <v>87954</v>
      </c>
      <c r="N390">
        <v>71038</v>
      </c>
      <c r="O390">
        <v>-3.6041567182845098E-3</v>
      </c>
      <c r="P390">
        <v>0.233663672963766</v>
      </c>
      <c r="Q390" s="4">
        <v>1.8</v>
      </c>
      <c r="R390" s="4">
        <v>2.1</v>
      </c>
      <c r="S390" s="4">
        <v>37815</v>
      </c>
      <c r="T390" s="4">
        <v>11195</v>
      </c>
      <c r="U390" s="4">
        <v>60947</v>
      </c>
      <c r="V390" s="4">
        <v>56417</v>
      </c>
      <c r="W390" s="4">
        <v>51060</v>
      </c>
      <c r="X390" s="4">
        <v>26690</v>
      </c>
      <c r="Y390" s="4">
        <v>31537</v>
      </c>
      <c r="Z390" s="4">
        <v>19978</v>
      </c>
      <c r="AA390" s="4">
        <v>49984912.32</v>
      </c>
      <c r="AB390" s="4">
        <v>27401898.164000001</v>
      </c>
      <c r="AC390" s="4">
        <v>0</v>
      </c>
      <c r="AD390" s="4"/>
      <c r="AE390" s="4"/>
      <c r="AF390" s="4"/>
      <c r="AG390" s="4">
        <v>11</v>
      </c>
      <c r="AH390" s="4">
        <v>87637</v>
      </c>
      <c r="AI390" s="4">
        <v>49010</v>
      </c>
      <c r="AJ390" s="4"/>
      <c r="AK390" s="4"/>
      <c r="AL390" s="4"/>
      <c r="AM390">
        <v>8484.3516976982191</v>
      </c>
      <c r="AN390">
        <v>1</v>
      </c>
      <c r="AO390">
        <v>5</v>
      </c>
      <c r="AP390">
        <v>0</v>
      </c>
      <c r="AQ390">
        <v>0</v>
      </c>
      <c r="AR390">
        <v>56559.176155153102</v>
      </c>
      <c r="AS390">
        <v>1</v>
      </c>
      <c r="AT390">
        <v>17084264.135000002</v>
      </c>
      <c r="AU390">
        <v>0</v>
      </c>
      <c r="AV390">
        <v>0.3417884185857466</v>
      </c>
      <c r="AW390">
        <v>0.54820338562514459</v>
      </c>
      <c r="AX390">
        <v>0</v>
      </c>
    </row>
    <row r="391" spans="1:50" x14ac:dyDescent="0.25">
      <c r="A391" s="2" t="s">
        <v>1634</v>
      </c>
      <c r="B391" s="3" t="s">
        <v>1635</v>
      </c>
      <c r="C391" s="2" t="s">
        <v>1636</v>
      </c>
      <c r="D391" s="2" t="s">
        <v>1637</v>
      </c>
      <c r="E391" s="4">
        <v>38784</v>
      </c>
      <c r="F391" s="4">
        <v>59140</v>
      </c>
      <c r="G391" s="4">
        <v>697</v>
      </c>
      <c r="H391" s="4">
        <v>147.85</v>
      </c>
      <c r="I391" s="4">
        <v>23</v>
      </c>
      <c r="J391" s="4">
        <v>1091</v>
      </c>
      <c r="K391" s="4">
        <v>68129</v>
      </c>
      <c r="L391" s="4">
        <v>153178</v>
      </c>
      <c r="M391">
        <v>138641</v>
      </c>
      <c r="N391">
        <v>171495</v>
      </c>
      <c r="O391">
        <v>0.104853542602838</v>
      </c>
      <c r="P391">
        <v>-0.106807778652439</v>
      </c>
      <c r="Q391" s="4">
        <v>2.2000000000000002</v>
      </c>
      <c r="R391" s="4">
        <v>2.6</v>
      </c>
      <c r="S391" s="4">
        <v>59200</v>
      </c>
      <c r="T391" s="4">
        <v>8929</v>
      </c>
      <c r="U391" s="4">
        <v>133469</v>
      </c>
      <c r="V391" s="4">
        <v>118231</v>
      </c>
      <c r="W391" s="4">
        <v>140621</v>
      </c>
      <c r="X391" s="4">
        <v>19709</v>
      </c>
      <c r="Y391" s="4">
        <v>20410</v>
      </c>
      <c r="Z391" s="4">
        <v>30874</v>
      </c>
      <c r="AA391" s="4">
        <v>148290474.78299999</v>
      </c>
      <c r="AB391" s="4">
        <v>0</v>
      </c>
      <c r="AC391" s="4">
        <v>1</v>
      </c>
      <c r="AD391" s="4">
        <v>6</v>
      </c>
      <c r="AE391" s="4">
        <v>60075</v>
      </c>
      <c r="AF391" s="4">
        <v>19360</v>
      </c>
      <c r="AG391" s="4">
        <v>17</v>
      </c>
      <c r="AH391" s="4">
        <v>93103</v>
      </c>
      <c r="AI391" s="4">
        <v>48769</v>
      </c>
      <c r="AJ391" s="4"/>
      <c r="AK391" s="4"/>
      <c r="AL391" s="4"/>
      <c r="AM391">
        <v>33346.4557061382</v>
      </c>
      <c r="AN391">
        <v>1</v>
      </c>
      <c r="AO391">
        <v>5</v>
      </c>
      <c r="AP391">
        <v>0</v>
      </c>
      <c r="AQ391">
        <v>0</v>
      </c>
      <c r="AR391">
        <v>70089.913115258503</v>
      </c>
      <c r="AS391">
        <v>1</v>
      </c>
      <c r="AT391">
        <v>31935510.886</v>
      </c>
      <c r="AU391">
        <v>8614368.7630000003</v>
      </c>
      <c r="AV391">
        <v>0.21535780320841677</v>
      </c>
      <c r="AW391">
        <v>0</v>
      </c>
      <c r="AX391">
        <v>5.8091180674994712E-2</v>
      </c>
    </row>
    <row r="392" spans="1:50" x14ac:dyDescent="0.25">
      <c r="A392" s="2" t="s">
        <v>1640</v>
      </c>
      <c r="B392" s="3" t="s">
        <v>1641</v>
      </c>
      <c r="C392" s="2" t="s">
        <v>1642</v>
      </c>
      <c r="D392" s="2" t="s">
        <v>1643</v>
      </c>
      <c r="E392" s="4">
        <v>61394</v>
      </c>
      <c r="F392" s="4">
        <v>41241</v>
      </c>
      <c r="G392" s="4">
        <v>685</v>
      </c>
      <c r="H392" s="4">
        <v>70.11</v>
      </c>
      <c r="I392" s="4">
        <v>22</v>
      </c>
      <c r="J392" s="4">
        <v>1010</v>
      </c>
      <c r="K392" s="4">
        <v>109302</v>
      </c>
      <c r="L392" s="4">
        <v>187363</v>
      </c>
      <c r="M392">
        <v>188981</v>
      </c>
      <c r="N392">
        <v>116768</v>
      </c>
      <c r="O392">
        <v>-8.5617072615765694E-3</v>
      </c>
      <c r="P392">
        <v>0.60457488352973399</v>
      </c>
      <c r="Q392" s="4">
        <v>1.7</v>
      </c>
      <c r="R392" s="4">
        <v>4.3</v>
      </c>
      <c r="S392" s="4">
        <v>66506</v>
      </c>
      <c r="T392" s="4">
        <v>42796</v>
      </c>
      <c r="U392" s="4">
        <v>121788</v>
      </c>
      <c r="V392" s="4">
        <v>121683</v>
      </c>
      <c r="W392" s="4">
        <v>76904</v>
      </c>
      <c r="X392" s="4">
        <v>65575</v>
      </c>
      <c r="Y392" s="4">
        <v>67298</v>
      </c>
      <c r="Z392" s="4">
        <v>39864</v>
      </c>
      <c r="AA392" s="4">
        <v>69572787.141000003</v>
      </c>
      <c r="AB392" s="4">
        <v>0</v>
      </c>
      <c r="AC392" s="4">
        <v>0</v>
      </c>
      <c r="AD392" s="4">
        <v>5</v>
      </c>
      <c r="AE392" s="4">
        <v>27326</v>
      </c>
      <c r="AF392" s="4">
        <v>3557</v>
      </c>
      <c r="AG392" s="4">
        <v>17</v>
      </c>
      <c r="AH392" s="4">
        <v>160037</v>
      </c>
      <c r="AI392" s="4">
        <v>105745</v>
      </c>
      <c r="AJ392" s="4"/>
      <c r="AK392" s="4"/>
      <c r="AL392" s="4"/>
      <c r="AM392">
        <v>14657.225428965799</v>
      </c>
      <c r="AN392">
        <v>1</v>
      </c>
      <c r="AO392">
        <v>5</v>
      </c>
      <c r="AP392">
        <v>0</v>
      </c>
      <c r="AQ392">
        <v>0</v>
      </c>
      <c r="AR392">
        <v>5452.41140825819</v>
      </c>
      <c r="AS392">
        <v>1</v>
      </c>
      <c r="AT392">
        <v>15129350.73</v>
      </c>
      <c r="AU392">
        <v>0</v>
      </c>
      <c r="AV392">
        <v>0.21746075371880724</v>
      </c>
      <c r="AW392">
        <v>0</v>
      </c>
      <c r="AX392">
        <v>0</v>
      </c>
    </row>
    <row r="393" spans="1:50" x14ac:dyDescent="0.25">
      <c r="A393" s="2" t="s">
        <v>1644</v>
      </c>
      <c r="B393" s="3" t="s">
        <v>1645</v>
      </c>
      <c r="C393" s="2" t="s">
        <v>1646</v>
      </c>
      <c r="D393" s="2" t="s">
        <v>1647</v>
      </c>
      <c r="E393" s="4">
        <v>56339</v>
      </c>
      <c r="F393" s="4">
        <v>44488</v>
      </c>
      <c r="G393" s="4">
        <v>655</v>
      </c>
      <c r="H393" s="4">
        <v>67.59</v>
      </c>
      <c r="I393" s="4">
        <v>20</v>
      </c>
      <c r="J393" s="4">
        <v>1043</v>
      </c>
      <c r="K393" s="4">
        <v>85182</v>
      </c>
      <c r="L393" s="4">
        <v>161075</v>
      </c>
      <c r="M393">
        <v>159663</v>
      </c>
      <c r="N393">
        <v>138051</v>
      </c>
      <c r="O393">
        <v>8.8436268891351998E-3</v>
      </c>
      <c r="P393">
        <v>0.16677894401344401</v>
      </c>
      <c r="Q393" s="4">
        <v>1.9</v>
      </c>
      <c r="R393" s="4">
        <v>3.4</v>
      </c>
      <c r="S393" s="4">
        <v>74368</v>
      </c>
      <c r="T393" s="4">
        <v>10814</v>
      </c>
      <c r="U393" s="4">
        <v>139982</v>
      </c>
      <c r="V393" s="4">
        <v>140838</v>
      </c>
      <c r="W393" s="4">
        <v>116620</v>
      </c>
      <c r="X393" s="4">
        <v>21093</v>
      </c>
      <c r="Y393" s="4">
        <v>18825</v>
      </c>
      <c r="Z393" s="4">
        <v>21431</v>
      </c>
      <c r="AA393" s="4">
        <v>67915045.294</v>
      </c>
      <c r="AB393" s="4">
        <v>8825865.9639999997</v>
      </c>
      <c r="AC393" s="4">
        <v>0</v>
      </c>
      <c r="AD393" s="4">
        <v>3</v>
      </c>
      <c r="AE393" s="4">
        <v>57201</v>
      </c>
      <c r="AF393" s="4">
        <v>23724</v>
      </c>
      <c r="AG393" s="4">
        <v>17</v>
      </c>
      <c r="AH393" s="4">
        <v>103874</v>
      </c>
      <c r="AI393" s="4">
        <v>61458</v>
      </c>
      <c r="AJ393" s="4"/>
      <c r="AK393" s="4"/>
      <c r="AL393" s="4"/>
      <c r="AM393">
        <v>13945.978302596901</v>
      </c>
      <c r="AN393">
        <v>1</v>
      </c>
      <c r="AO393">
        <v>5</v>
      </c>
      <c r="AP393">
        <v>0</v>
      </c>
      <c r="AQ393">
        <v>0</v>
      </c>
      <c r="AR393">
        <v>80455.928225544994</v>
      </c>
      <c r="AS393">
        <v>1</v>
      </c>
      <c r="AT393">
        <v>18778324.903999999</v>
      </c>
      <c r="AU393">
        <v>0</v>
      </c>
      <c r="AV393">
        <v>0.2764972742447539</v>
      </c>
      <c r="AW393">
        <v>0.12995450309711751</v>
      </c>
      <c r="AX393">
        <v>0</v>
      </c>
    </row>
    <row r="394" spans="1:50" x14ac:dyDescent="0.25">
      <c r="A394" s="2" t="s">
        <v>1648</v>
      </c>
      <c r="B394" s="3" t="s">
        <v>1649</v>
      </c>
      <c r="C394" s="2" t="s">
        <v>1650</v>
      </c>
      <c r="D394" s="2" t="s">
        <v>1651</v>
      </c>
      <c r="E394" s="4">
        <v>37654</v>
      </c>
      <c r="F394" s="4">
        <v>38469</v>
      </c>
      <c r="G394" s="4">
        <v>599</v>
      </c>
      <c r="H394" s="4">
        <v>40.799999999999997</v>
      </c>
      <c r="I394" s="4">
        <v>6</v>
      </c>
      <c r="J394" s="4">
        <v>461</v>
      </c>
      <c r="K394" s="4">
        <v>51471</v>
      </c>
      <c r="L394" s="4">
        <v>82559</v>
      </c>
      <c r="M394">
        <v>83983</v>
      </c>
      <c r="N394">
        <v>85384</v>
      </c>
      <c r="O394">
        <v>-1.69558124858602E-2</v>
      </c>
      <c r="P394">
        <v>-3.3085824041975097E-2</v>
      </c>
      <c r="Q394" s="4">
        <v>1.6</v>
      </c>
      <c r="R394" s="4">
        <v>2</v>
      </c>
      <c r="S394" s="4">
        <v>39283</v>
      </c>
      <c r="T394" s="4">
        <v>12188</v>
      </c>
      <c r="U394" s="4">
        <v>64538</v>
      </c>
      <c r="V394" s="4">
        <v>67900</v>
      </c>
      <c r="W394" s="4">
        <v>65898</v>
      </c>
      <c r="X394" s="4">
        <v>18021</v>
      </c>
      <c r="Y394" s="4">
        <v>16083</v>
      </c>
      <c r="Z394" s="4">
        <v>19486</v>
      </c>
      <c r="AA394" s="4">
        <v>41221899.347999997</v>
      </c>
      <c r="AB394" s="4">
        <v>0</v>
      </c>
      <c r="AC394" s="4">
        <v>0</v>
      </c>
      <c r="AD394" s="4">
        <v>1</v>
      </c>
      <c r="AE394" s="4"/>
      <c r="AF394" s="4"/>
      <c r="AG394" s="4">
        <v>5</v>
      </c>
      <c r="AH394" s="4"/>
      <c r="AI394" s="4"/>
      <c r="AJ394" s="4"/>
      <c r="AK394" s="4"/>
      <c r="AL394" s="4"/>
      <c r="AM394">
        <v>5795.9796857152996</v>
      </c>
      <c r="AN394">
        <v>1</v>
      </c>
      <c r="AO394">
        <v>5</v>
      </c>
      <c r="AP394">
        <v>0</v>
      </c>
      <c r="AQ394">
        <v>0</v>
      </c>
      <c r="AR394">
        <v>17923.254605845399</v>
      </c>
      <c r="AS394">
        <v>1</v>
      </c>
      <c r="AT394">
        <v>16155939.732000001</v>
      </c>
      <c r="AU394">
        <v>0</v>
      </c>
      <c r="AV394">
        <v>0.3919261360474855</v>
      </c>
      <c r="AW394">
        <v>0</v>
      </c>
      <c r="AX394">
        <v>0</v>
      </c>
    </row>
    <row r="395" spans="1:50" x14ac:dyDescent="0.25">
      <c r="A395" s="2" t="s">
        <v>1652</v>
      </c>
      <c r="B395" s="3" t="s">
        <v>1653</v>
      </c>
      <c r="C395" s="2" t="s">
        <v>1654</v>
      </c>
      <c r="D395" s="2" t="s">
        <v>1655</v>
      </c>
      <c r="E395" s="4">
        <v>57072</v>
      </c>
      <c r="F395" s="6">
        <v>41746</v>
      </c>
      <c r="G395" s="4">
        <v>515</v>
      </c>
      <c r="H395" s="4">
        <v>70.569999999999993</v>
      </c>
      <c r="I395" s="4">
        <v>11</v>
      </c>
      <c r="J395" s="4">
        <v>551</v>
      </c>
      <c r="K395" s="4">
        <v>44699</v>
      </c>
      <c r="L395" s="4">
        <v>76741</v>
      </c>
      <c r="M395">
        <v>78109</v>
      </c>
      <c r="N395">
        <v>75876</v>
      </c>
      <c r="O395">
        <v>-1.75139868645099E-2</v>
      </c>
      <c r="P395">
        <v>1.1400179239812401E-2</v>
      </c>
      <c r="Q395" s="4">
        <v>1.7</v>
      </c>
      <c r="R395" s="4">
        <v>1.8</v>
      </c>
      <c r="S395" s="4">
        <v>40241</v>
      </c>
      <c r="T395" s="4">
        <v>4458</v>
      </c>
      <c r="U395" s="4">
        <v>65686</v>
      </c>
      <c r="V395" s="4">
        <v>63581</v>
      </c>
      <c r="W395" s="4">
        <v>62889</v>
      </c>
      <c r="X395" s="4">
        <v>11055</v>
      </c>
      <c r="Y395" s="4">
        <v>14528</v>
      </c>
      <c r="Z395" s="4">
        <v>12987</v>
      </c>
      <c r="AA395" s="4">
        <v>69111679.606000006</v>
      </c>
      <c r="AB395" s="4">
        <v>69111679.606000006</v>
      </c>
      <c r="AC395" s="4">
        <v>0</v>
      </c>
      <c r="AD395" s="4">
        <v>2</v>
      </c>
      <c r="AE395" s="4"/>
      <c r="AF395" s="4"/>
      <c r="AG395" s="4">
        <v>9</v>
      </c>
      <c r="AH395" s="4"/>
      <c r="AI395" s="4"/>
      <c r="AJ395" s="4"/>
      <c r="AK395" s="4"/>
      <c r="AL395" s="4"/>
      <c r="AM395">
        <v>17895.032386512699</v>
      </c>
      <c r="AN395">
        <v>1</v>
      </c>
      <c r="AO395">
        <v>5</v>
      </c>
      <c r="AP395">
        <v>0</v>
      </c>
      <c r="AQ395">
        <v>0</v>
      </c>
      <c r="AR395">
        <v>81024.140517744905</v>
      </c>
      <c r="AS395">
        <v>1</v>
      </c>
      <c r="AT395">
        <v>21669350.723000001</v>
      </c>
      <c r="AU395">
        <v>0</v>
      </c>
      <c r="AV395">
        <v>0.31354108084965066</v>
      </c>
      <c r="AW395">
        <v>1</v>
      </c>
      <c r="AX395">
        <v>0</v>
      </c>
    </row>
    <row r="396" spans="1:50" x14ac:dyDescent="0.25">
      <c r="A396" s="2" t="s">
        <v>1656</v>
      </c>
      <c r="B396" s="3" t="s">
        <v>1657</v>
      </c>
      <c r="C396" s="2" t="s">
        <v>1658</v>
      </c>
      <c r="D396" s="2" t="s">
        <v>1659</v>
      </c>
      <c r="E396" s="4">
        <v>53433</v>
      </c>
      <c r="F396" s="4">
        <v>59329</v>
      </c>
      <c r="G396" s="4">
        <v>473</v>
      </c>
      <c r="H396" s="4">
        <v>37.22</v>
      </c>
      <c r="I396" s="4">
        <v>20</v>
      </c>
      <c r="J396" s="4">
        <v>1276</v>
      </c>
      <c r="K396" s="4">
        <v>154723</v>
      </c>
      <c r="L396" s="4">
        <v>243431</v>
      </c>
      <c r="M396">
        <v>227469</v>
      </c>
      <c r="N396">
        <v>163812</v>
      </c>
      <c r="O396">
        <v>7.0172199288694295E-2</v>
      </c>
      <c r="P396">
        <v>0.48603887383097699</v>
      </c>
      <c r="Q396" s="4">
        <v>1.6</v>
      </c>
      <c r="R396" s="4">
        <v>3.8</v>
      </c>
      <c r="S396" s="4">
        <v>117060</v>
      </c>
      <c r="T396" s="4">
        <v>37663</v>
      </c>
      <c r="U396" s="4">
        <v>186335</v>
      </c>
      <c r="V396" s="4">
        <v>171881</v>
      </c>
      <c r="W396" s="4">
        <v>122659</v>
      </c>
      <c r="X396" s="4">
        <v>57096</v>
      </c>
      <c r="Y396" s="4">
        <v>55588</v>
      </c>
      <c r="Z396" s="4">
        <v>41153</v>
      </c>
      <c r="AA396" s="4">
        <v>37040511.097999997</v>
      </c>
      <c r="AB396" s="4">
        <v>0</v>
      </c>
      <c r="AC396" s="4">
        <v>0</v>
      </c>
      <c r="AD396" s="4">
        <v>2</v>
      </c>
      <c r="AE396" s="4"/>
      <c r="AF396" s="4"/>
      <c r="AG396" s="4">
        <v>18</v>
      </c>
      <c r="AH396" s="4"/>
      <c r="AI396" s="4"/>
      <c r="AJ396" s="4"/>
      <c r="AK396" s="4"/>
      <c r="AL396" s="4"/>
      <c r="AM396">
        <v>15421.173143997101</v>
      </c>
      <c r="AN396">
        <v>1</v>
      </c>
      <c r="AO396">
        <v>5</v>
      </c>
      <c r="AP396">
        <v>0</v>
      </c>
      <c r="AQ396">
        <v>0</v>
      </c>
      <c r="AR396">
        <v>60861.789380717797</v>
      </c>
      <c r="AS396">
        <v>1</v>
      </c>
      <c r="AT396">
        <v>16060404.932</v>
      </c>
      <c r="AU396">
        <v>0</v>
      </c>
      <c r="AV396">
        <v>0.43359026255086369</v>
      </c>
      <c r="AW396">
        <v>0</v>
      </c>
      <c r="AX396">
        <v>0</v>
      </c>
    </row>
    <row r="397" spans="1:50" x14ac:dyDescent="0.25">
      <c r="A397" s="2" t="s">
        <v>1660</v>
      </c>
      <c r="B397" s="3" t="s">
        <v>1661</v>
      </c>
      <c r="C397" s="2" t="s">
        <v>1662</v>
      </c>
      <c r="D397" s="2" t="s">
        <v>1663</v>
      </c>
      <c r="E397" s="4">
        <v>99053</v>
      </c>
      <c r="F397" s="4">
        <v>52143</v>
      </c>
      <c r="G397" s="4">
        <v>384</v>
      </c>
      <c r="H397" s="4">
        <v>35.700000000000003</v>
      </c>
      <c r="I397" s="4">
        <v>23</v>
      </c>
      <c r="J397" s="4">
        <v>1585</v>
      </c>
      <c r="K397" s="4">
        <v>127620</v>
      </c>
      <c r="L397" s="4">
        <v>242617</v>
      </c>
      <c r="M397">
        <v>233793</v>
      </c>
      <c r="N397">
        <v>181555</v>
      </c>
      <c r="O397">
        <v>3.7742789561706402E-2</v>
      </c>
      <c r="P397">
        <v>0.33632783454049697</v>
      </c>
      <c r="Q397" s="4">
        <v>1.9</v>
      </c>
      <c r="R397" s="4">
        <v>4.5</v>
      </c>
      <c r="S397" s="4">
        <v>108808</v>
      </c>
      <c r="T397" s="4">
        <v>18812</v>
      </c>
      <c r="U397" s="4">
        <v>202246</v>
      </c>
      <c r="V397" s="4">
        <v>195300</v>
      </c>
      <c r="W397" s="4">
        <v>146511</v>
      </c>
      <c r="X397" s="4">
        <v>40371</v>
      </c>
      <c r="Y397" s="4">
        <v>38493</v>
      </c>
      <c r="Z397" s="4">
        <v>35044</v>
      </c>
      <c r="AA397" s="4">
        <v>36391582.674999997</v>
      </c>
      <c r="AB397" s="4">
        <v>0</v>
      </c>
      <c r="AC397" s="4">
        <v>0</v>
      </c>
      <c r="AD397" s="4">
        <v>5</v>
      </c>
      <c r="AE397" s="4">
        <v>32479</v>
      </c>
      <c r="AF397" s="4">
        <v>12230</v>
      </c>
      <c r="AG397" s="4">
        <v>18</v>
      </c>
      <c r="AH397" s="4">
        <v>210138</v>
      </c>
      <c r="AI397" s="4">
        <v>115390</v>
      </c>
      <c r="AJ397" s="4"/>
      <c r="AK397" s="4"/>
      <c r="AL397" s="4"/>
      <c r="AM397">
        <v>12922.6659909502</v>
      </c>
      <c r="AN397">
        <v>1</v>
      </c>
      <c r="AO397">
        <v>5</v>
      </c>
      <c r="AP397">
        <v>0</v>
      </c>
      <c r="AQ397">
        <v>0</v>
      </c>
      <c r="AR397">
        <v>87091.535339161594</v>
      </c>
      <c r="AS397">
        <v>1</v>
      </c>
      <c r="AT397">
        <v>21340011.442000002</v>
      </c>
      <c r="AU397">
        <v>0</v>
      </c>
      <c r="AV397">
        <v>0.58639965270485461</v>
      </c>
      <c r="AW397">
        <v>0</v>
      </c>
      <c r="AX397">
        <v>0</v>
      </c>
    </row>
    <row r="398" spans="1:50" x14ac:dyDescent="0.25">
      <c r="A398" s="2" t="s">
        <v>1664</v>
      </c>
      <c r="B398" s="3" t="s">
        <v>1665</v>
      </c>
      <c r="C398" s="2" t="s">
        <v>1666</v>
      </c>
      <c r="D398" s="2" t="s">
        <v>1667</v>
      </c>
      <c r="E398" s="4">
        <v>38166</v>
      </c>
      <c r="F398" s="4">
        <v>41550</v>
      </c>
      <c r="G398" s="4">
        <v>345</v>
      </c>
      <c r="H398" s="4">
        <v>40.020000000000003</v>
      </c>
      <c r="I398" s="4">
        <v>8</v>
      </c>
      <c r="J398" s="4">
        <v>497</v>
      </c>
      <c r="K398" s="4">
        <v>47369</v>
      </c>
      <c r="L398" s="4">
        <v>85601</v>
      </c>
      <c r="M398">
        <v>89787</v>
      </c>
      <c r="N398">
        <v>82533</v>
      </c>
      <c r="O398">
        <v>-4.6621448539320799E-2</v>
      </c>
      <c r="P398">
        <v>3.7173009584045201E-2</v>
      </c>
      <c r="Q398" s="4">
        <v>1.8</v>
      </c>
      <c r="R398" s="4">
        <v>1.9</v>
      </c>
      <c r="S398" s="4">
        <v>38266</v>
      </c>
      <c r="T398" s="4">
        <v>9103</v>
      </c>
      <c r="U398" s="4">
        <v>68082</v>
      </c>
      <c r="V398" s="4">
        <v>72224</v>
      </c>
      <c r="W398" s="4">
        <v>71385</v>
      </c>
      <c r="X398" s="4">
        <v>17519</v>
      </c>
      <c r="Y398" s="4">
        <v>17563</v>
      </c>
      <c r="Z398" s="4">
        <v>11148</v>
      </c>
      <c r="AA398" s="4">
        <v>40222721.491999999</v>
      </c>
      <c r="AB398" s="4">
        <v>0</v>
      </c>
      <c r="AC398" s="4">
        <v>0</v>
      </c>
      <c r="AD398" s="4"/>
      <c r="AE398" s="4"/>
      <c r="AF398" s="4"/>
      <c r="AG398" s="4">
        <v>8</v>
      </c>
      <c r="AH398" s="4">
        <v>85601</v>
      </c>
      <c r="AI398" s="4">
        <v>47369</v>
      </c>
      <c r="AJ398" s="4"/>
      <c r="AK398" s="4"/>
      <c r="AL398" s="4"/>
      <c r="AM398">
        <v>8330.0112557009797</v>
      </c>
      <c r="AN398">
        <v>1</v>
      </c>
      <c r="AO398">
        <v>5</v>
      </c>
      <c r="AP398">
        <v>0</v>
      </c>
      <c r="AQ398">
        <v>0</v>
      </c>
      <c r="AR398">
        <v>31712.898752910802</v>
      </c>
      <c r="AS398">
        <v>1</v>
      </c>
      <c r="AT398">
        <v>16095147.379000001</v>
      </c>
      <c r="AU398">
        <v>0</v>
      </c>
      <c r="AV398">
        <v>0.40015063083688174</v>
      </c>
      <c r="AW398">
        <v>0</v>
      </c>
      <c r="AX398">
        <v>0</v>
      </c>
    </row>
    <row r="399" spans="1:50" x14ac:dyDescent="0.25">
      <c r="A399" s="2" t="s">
        <v>1672</v>
      </c>
      <c r="B399" s="3" t="s">
        <v>1673</v>
      </c>
      <c r="C399" s="2" t="s">
        <v>606</v>
      </c>
      <c r="D399" s="2" t="s">
        <v>607</v>
      </c>
      <c r="E399" s="4">
        <v>25518</v>
      </c>
      <c r="F399" s="4"/>
      <c r="G399" s="4"/>
      <c r="H399" s="4">
        <v>2127.08</v>
      </c>
      <c r="I399" s="4">
        <v>212</v>
      </c>
      <c r="J399" s="4">
        <v>25472</v>
      </c>
      <c r="K399" s="4">
        <v>688558</v>
      </c>
      <c r="L399" s="4">
        <v>2629383</v>
      </c>
      <c r="M399">
        <v>2335845</v>
      </c>
      <c r="N399">
        <v>2083369</v>
      </c>
      <c r="O399">
        <v>0.12566672874270299</v>
      </c>
      <c r="P399">
        <v>0.262082233152168</v>
      </c>
      <c r="Q399" s="4">
        <v>3.8</v>
      </c>
      <c r="R399" s="4">
        <v>16.7</v>
      </c>
      <c r="S399" s="4">
        <v>651966</v>
      </c>
      <c r="T399" s="4">
        <v>36592</v>
      </c>
      <c r="U399" s="4">
        <v>2551676</v>
      </c>
      <c r="V399" s="4">
        <v>2259273</v>
      </c>
      <c r="W399" s="4">
        <v>2000010</v>
      </c>
      <c r="X399" s="4">
        <v>77707</v>
      </c>
      <c r="Y399" s="4">
        <v>76572</v>
      </c>
      <c r="Z399" s="4">
        <v>83359</v>
      </c>
      <c r="AA399" s="4">
        <v>2126618866.138</v>
      </c>
      <c r="AB399" s="4">
        <v>268034607.884</v>
      </c>
      <c r="AC399" s="4">
        <v>0</v>
      </c>
      <c r="AD399" s="4">
        <v>117</v>
      </c>
      <c r="AE399" s="4">
        <v>1320582</v>
      </c>
      <c r="AF399" s="4">
        <v>299131</v>
      </c>
      <c r="AG399" s="4">
        <v>90</v>
      </c>
      <c r="AH399" s="4">
        <v>906065</v>
      </c>
      <c r="AI399" s="4">
        <v>371095</v>
      </c>
      <c r="AJ399" s="4">
        <v>5</v>
      </c>
      <c r="AK399" s="4">
        <v>402736</v>
      </c>
      <c r="AL399" s="4">
        <v>18332</v>
      </c>
      <c r="AM399">
        <v>142339.655523261</v>
      </c>
      <c r="AN399">
        <v>6</v>
      </c>
      <c r="AO399">
        <v>5</v>
      </c>
      <c r="AP399">
        <v>1</v>
      </c>
      <c r="AQ399">
        <v>0</v>
      </c>
      <c r="AR399">
        <v>78288.951466217695</v>
      </c>
      <c r="AS399">
        <v>4</v>
      </c>
      <c r="AT399">
        <v>30017070.877</v>
      </c>
      <c r="AU399">
        <v>0</v>
      </c>
      <c r="AV399">
        <v>1.4114927387770169E-2</v>
      </c>
      <c r="AW399">
        <v>0.12603791499826128</v>
      </c>
      <c r="AX399">
        <v>0</v>
      </c>
    </row>
    <row r="400" spans="1:50" x14ac:dyDescent="0.25">
      <c r="A400" s="2" t="s">
        <v>1674</v>
      </c>
      <c r="B400" s="3" t="s">
        <v>1675</v>
      </c>
      <c r="C400" s="2" t="s">
        <v>230</v>
      </c>
      <c r="D400" s="2" t="s">
        <v>231</v>
      </c>
      <c r="E400" s="4">
        <v>36964</v>
      </c>
      <c r="F400" s="4"/>
      <c r="G400" s="4"/>
      <c r="H400" s="4">
        <v>1755.42</v>
      </c>
      <c r="I400" s="4">
        <v>244</v>
      </c>
      <c r="J400" s="4">
        <v>17918</v>
      </c>
      <c r="K400" s="4">
        <v>816535</v>
      </c>
      <c r="L400" s="4">
        <v>2011696</v>
      </c>
      <c r="M400">
        <v>1891425</v>
      </c>
      <c r="O400">
        <v>6.3587506773993094E-2</v>
      </c>
      <c r="Q400" s="4">
        <v>2.5</v>
      </c>
      <c r="R400" s="4">
        <v>6.2</v>
      </c>
      <c r="S400" s="4">
        <v>710702</v>
      </c>
      <c r="T400" s="4">
        <v>105833</v>
      </c>
      <c r="U400" s="4">
        <v>1726938</v>
      </c>
      <c r="V400" s="4">
        <v>1630633</v>
      </c>
      <c r="W400" s="4"/>
      <c r="X400" s="4">
        <v>284758</v>
      </c>
      <c r="Y400" s="4">
        <v>260792</v>
      </c>
      <c r="Z400" s="4"/>
      <c r="AA400" s="4">
        <v>1753652029.5050001</v>
      </c>
      <c r="AB400" s="4">
        <v>920090524.01499999</v>
      </c>
      <c r="AC400" s="4">
        <v>0</v>
      </c>
      <c r="AD400" s="4">
        <v>88</v>
      </c>
      <c r="AE400" s="4">
        <v>682411</v>
      </c>
      <c r="AF400" s="4">
        <v>204893</v>
      </c>
      <c r="AG400" s="4">
        <v>150</v>
      </c>
      <c r="AH400" s="4">
        <v>1135464</v>
      </c>
      <c r="AI400" s="4">
        <v>599392</v>
      </c>
      <c r="AJ400" s="4">
        <v>6</v>
      </c>
      <c r="AK400" s="4">
        <v>193821</v>
      </c>
      <c r="AL400" s="4">
        <v>12250</v>
      </c>
      <c r="AM400">
        <v>169512.991270695</v>
      </c>
      <c r="AN400">
        <v>9</v>
      </c>
      <c r="AO400">
        <v>5</v>
      </c>
      <c r="AP400">
        <v>0</v>
      </c>
      <c r="AQ400">
        <v>0</v>
      </c>
      <c r="AR400">
        <v>48797.856764111399</v>
      </c>
      <c r="AS400">
        <v>11</v>
      </c>
      <c r="AT400">
        <v>86365685.935000002</v>
      </c>
      <c r="AU400">
        <v>0</v>
      </c>
      <c r="AV400">
        <v>4.9249043984728416E-2</v>
      </c>
      <c r="AW400">
        <v>0.52467109126245082</v>
      </c>
      <c r="AX400">
        <v>0</v>
      </c>
    </row>
    <row r="401" spans="1:50" x14ac:dyDescent="0.25">
      <c r="A401" s="2" t="s">
        <v>1676</v>
      </c>
      <c r="B401" s="3" t="s">
        <v>1677</v>
      </c>
      <c r="C401" s="2" t="s">
        <v>1678</v>
      </c>
      <c r="D401" s="2" t="s">
        <v>1679</v>
      </c>
      <c r="E401" s="4">
        <v>26019</v>
      </c>
      <c r="F401" s="4"/>
      <c r="G401" s="4"/>
      <c r="H401" s="4">
        <v>3945.56</v>
      </c>
      <c r="I401" s="4">
        <v>711</v>
      </c>
      <c r="J401" s="4">
        <v>63663</v>
      </c>
      <c r="K401" s="4">
        <v>1536891</v>
      </c>
      <c r="L401" s="4">
        <v>7077652</v>
      </c>
      <c r="M401">
        <v>6228820</v>
      </c>
      <c r="N401">
        <v>5708163</v>
      </c>
      <c r="O401">
        <v>0.13627492847762501</v>
      </c>
      <c r="P401">
        <v>0.239917640754127</v>
      </c>
      <c r="Q401" s="4">
        <v>4.5999999999999996</v>
      </c>
      <c r="R401" s="4">
        <v>30</v>
      </c>
      <c r="S401" s="4">
        <v>1501416</v>
      </c>
      <c r="T401" s="4">
        <v>35475</v>
      </c>
      <c r="U401" s="4">
        <v>6957246</v>
      </c>
      <c r="V401" s="4">
        <v>6108671</v>
      </c>
      <c r="W401" s="4">
        <v>5601612</v>
      </c>
      <c r="X401" s="4">
        <v>120406</v>
      </c>
      <c r="Y401" s="4">
        <v>120149</v>
      </c>
      <c r="Z401" s="4">
        <v>106551</v>
      </c>
      <c r="AA401" s="4">
        <v>3954675146.2160001</v>
      </c>
      <c r="AB401" s="4">
        <v>1174573763.6819999</v>
      </c>
      <c r="AC401" s="4">
        <v>0</v>
      </c>
      <c r="AD401" s="4">
        <v>442</v>
      </c>
      <c r="AE401" s="4">
        <v>3507491</v>
      </c>
      <c r="AF401" s="4">
        <v>668304</v>
      </c>
      <c r="AG401" s="4">
        <v>258</v>
      </c>
      <c r="AH401" s="4">
        <v>2891919</v>
      </c>
      <c r="AI401" s="4">
        <v>837497</v>
      </c>
      <c r="AJ401" s="4">
        <v>11</v>
      </c>
      <c r="AK401" s="4">
        <v>678242</v>
      </c>
      <c r="AL401" s="4">
        <v>31090</v>
      </c>
      <c r="AM401">
        <v>272752.71514817799</v>
      </c>
      <c r="AN401">
        <v>18</v>
      </c>
      <c r="AO401">
        <v>5</v>
      </c>
      <c r="AP401">
        <v>1</v>
      </c>
      <c r="AQ401">
        <v>1</v>
      </c>
      <c r="AR401">
        <v>15173.140286055501</v>
      </c>
      <c r="AS401">
        <v>11</v>
      </c>
      <c r="AT401">
        <v>78480217.338</v>
      </c>
      <c r="AU401">
        <v>0</v>
      </c>
      <c r="AV401">
        <v>1.9844921374412555E-2</v>
      </c>
      <c r="AW401">
        <v>0.29700891230114856</v>
      </c>
      <c r="AX401">
        <v>0</v>
      </c>
    </row>
    <row r="402" spans="1:50" x14ac:dyDescent="0.25">
      <c r="A402" s="2" t="s">
        <v>1680</v>
      </c>
      <c r="B402" s="3" t="s">
        <v>1681</v>
      </c>
      <c r="C402" s="2" t="s">
        <v>1682</v>
      </c>
      <c r="D402" s="2" t="s">
        <v>1683</v>
      </c>
      <c r="E402" s="4">
        <v>25438</v>
      </c>
      <c r="F402" s="4"/>
      <c r="G402" s="4"/>
      <c r="H402" s="4">
        <v>4766.78</v>
      </c>
      <c r="I402" s="4">
        <v>199</v>
      </c>
      <c r="J402" s="4">
        <v>14755</v>
      </c>
      <c r="K402" s="4">
        <v>388758</v>
      </c>
      <c r="L402" s="4">
        <v>1164369</v>
      </c>
      <c r="M402">
        <v>1131080</v>
      </c>
      <c r="N402">
        <v>1191235</v>
      </c>
      <c r="O402">
        <v>2.94311631361177E-2</v>
      </c>
      <c r="P402">
        <v>-2.2553064676575099E-2</v>
      </c>
      <c r="Q402" s="4">
        <v>3</v>
      </c>
      <c r="R402" s="4">
        <v>5.5</v>
      </c>
      <c r="S402" s="4">
        <v>353061</v>
      </c>
      <c r="T402" s="4">
        <v>35697</v>
      </c>
      <c r="U402" s="4">
        <v>1066257</v>
      </c>
      <c r="V402" s="4">
        <v>1029032</v>
      </c>
      <c r="W402" s="4">
        <v>1106368</v>
      </c>
      <c r="X402" s="4">
        <v>98112</v>
      </c>
      <c r="Y402" s="4">
        <v>102048</v>
      </c>
      <c r="Z402" s="4">
        <v>84867</v>
      </c>
      <c r="AA402" s="4">
        <v>4765659503.8879995</v>
      </c>
      <c r="AB402" s="4">
        <v>1099067192.9690001</v>
      </c>
      <c r="AC402" s="4">
        <v>0</v>
      </c>
      <c r="AD402" s="4">
        <v>85</v>
      </c>
      <c r="AE402" s="4"/>
      <c r="AF402" s="4"/>
      <c r="AG402" s="4">
        <v>111</v>
      </c>
      <c r="AH402" s="4">
        <v>531545</v>
      </c>
      <c r="AI402" s="4">
        <v>250589</v>
      </c>
      <c r="AJ402" s="4">
        <v>3</v>
      </c>
      <c r="AK402" s="4"/>
      <c r="AL402" s="4"/>
      <c r="AM402">
        <v>337592.332318108</v>
      </c>
      <c r="AN402">
        <v>13</v>
      </c>
      <c r="AO402">
        <v>5</v>
      </c>
      <c r="AP402">
        <v>0</v>
      </c>
      <c r="AQ402">
        <v>1</v>
      </c>
      <c r="AR402">
        <v>26036.835098814401</v>
      </c>
      <c r="AS402">
        <v>9</v>
      </c>
      <c r="AT402">
        <v>46396004.375</v>
      </c>
      <c r="AU402">
        <v>15892316.473999999</v>
      </c>
      <c r="AV402">
        <v>9.7354845299267474E-3</v>
      </c>
      <c r="AW402">
        <v>0.23062226583169462</v>
      </c>
      <c r="AX402">
        <v>3.3347570175826591E-3</v>
      </c>
    </row>
    <row r="403" spans="1:50" x14ac:dyDescent="0.25">
      <c r="A403" s="2" t="s">
        <v>1684</v>
      </c>
      <c r="B403" s="3" t="s">
        <v>1685</v>
      </c>
      <c r="C403" s="2" t="s">
        <v>1686</v>
      </c>
      <c r="D403" s="2" t="s">
        <v>1687</v>
      </c>
      <c r="E403" s="4">
        <v>28757</v>
      </c>
      <c r="F403" s="4"/>
      <c r="G403" s="4"/>
      <c r="H403" s="4">
        <v>5495.6</v>
      </c>
      <c r="I403" s="4">
        <v>445</v>
      </c>
      <c r="J403" s="4">
        <v>47660</v>
      </c>
      <c r="K403" s="4">
        <v>1053146</v>
      </c>
      <c r="L403" s="4">
        <v>3844328</v>
      </c>
      <c r="M403">
        <v>3639281</v>
      </c>
      <c r="N403">
        <v>3528122</v>
      </c>
      <c r="O403">
        <v>5.63427226421922E-2</v>
      </c>
      <c r="P403">
        <v>8.9624451762155596E-2</v>
      </c>
      <c r="Q403" s="4">
        <v>3.7</v>
      </c>
      <c r="R403" s="4">
        <v>14.9</v>
      </c>
      <c r="S403" s="4">
        <v>1022663</v>
      </c>
      <c r="T403" s="4">
        <v>30483</v>
      </c>
      <c r="U403" s="4">
        <v>3762605</v>
      </c>
      <c r="V403" s="4">
        <v>3544810</v>
      </c>
      <c r="W403" s="4">
        <v>3447279</v>
      </c>
      <c r="X403" s="4">
        <v>81723</v>
      </c>
      <c r="Y403" s="4">
        <v>94471</v>
      </c>
      <c r="Z403" s="4">
        <v>80843</v>
      </c>
      <c r="AA403" s="4">
        <v>5493890383.1610003</v>
      </c>
      <c r="AB403" s="4">
        <v>1206049020.198</v>
      </c>
      <c r="AC403" s="4">
        <v>0</v>
      </c>
      <c r="AD403" s="4">
        <v>239</v>
      </c>
      <c r="AE403" s="4">
        <v>2171051</v>
      </c>
      <c r="AF403" s="4">
        <v>515476</v>
      </c>
      <c r="AG403" s="4">
        <v>202</v>
      </c>
      <c r="AH403" s="4">
        <v>1336956</v>
      </c>
      <c r="AI403" s="4">
        <v>519712</v>
      </c>
      <c r="AJ403" s="4">
        <v>4</v>
      </c>
      <c r="AK403" s="4">
        <v>336321</v>
      </c>
      <c r="AL403" s="4">
        <v>17958</v>
      </c>
      <c r="AM403">
        <v>390803.56043933798</v>
      </c>
      <c r="AN403">
        <v>25</v>
      </c>
      <c r="AO403">
        <v>5</v>
      </c>
      <c r="AP403">
        <v>0</v>
      </c>
      <c r="AQ403">
        <v>1</v>
      </c>
      <c r="AR403">
        <v>21660.5012790088</v>
      </c>
      <c r="AS403">
        <v>12</v>
      </c>
      <c r="AT403">
        <v>93058051.246000007</v>
      </c>
      <c r="AU403">
        <v>356935.50400000002</v>
      </c>
      <c r="AV403">
        <v>1.6938461592030805E-2</v>
      </c>
      <c r="AW403">
        <v>0.21952549761360179</v>
      </c>
      <c r="AX403">
        <v>6.4969535084650031E-5</v>
      </c>
    </row>
    <row r="404" spans="1:50" x14ac:dyDescent="0.25">
      <c r="A404" s="2" t="s">
        <v>1688</v>
      </c>
      <c r="B404" s="3" t="s">
        <v>1689</v>
      </c>
      <c r="C404" s="2" t="s">
        <v>1690</v>
      </c>
      <c r="D404" s="2" t="s">
        <v>1691</v>
      </c>
      <c r="E404" s="4">
        <v>26905</v>
      </c>
      <c r="F404" s="4"/>
      <c r="G404" s="4"/>
      <c r="H404" s="4">
        <v>3431.29</v>
      </c>
      <c r="I404" s="4">
        <v>416</v>
      </c>
      <c r="J404" s="4">
        <v>42524</v>
      </c>
      <c r="K404" s="4">
        <v>1225553</v>
      </c>
      <c r="L404" s="4">
        <v>5426778</v>
      </c>
      <c r="M404">
        <v>5022830</v>
      </c>
      <c r="N404">
        <v>4778102</v>
      </c>
      <c r="O404">
        <v>8.0422391361045606E-2</v>
      </c>
      <c r="P404">
        <v>0.13576018259970199</v>
      </c>
      <c r="Q404" s="4">
        <v>4.4000000000000004</v>
      </c>
      <c r="R404" s="4">
        <v>25.2</v>
      </c>
      <c r="S404" s="4">
        <v>1187727</v>
      </c>
      <c r="T404" s="4">
        <v>37826</v>
      </c>
      <c r="U404" s="4">
        <v>5317611</v>
      </c>
      <c r="V404" s="4">
        <v>4919567</v>
      </c>
      <c r="W404" s="4">
        <v>4667186</v>
      </c>
      <c r="X404" s="4">
        <v>109167</v>
      </c>
      <c r="Y404" s="4">
        <v>103263</v>
      </c>
      <c r="Z404" s="4">
        <v>110916</v>
      </c>
      <c r="AA404" s="4">
        <v>3430630988.7779999</v>
      </c>
      <c r="AB404" s="4">
        <v>451768311.61799997</v>
      </c>
      <c r="AC404" s="4">
        <v>0</v>
      </c>
      <c r="AD404" s="4">
        <v>219</v>
      </c>
      <c r="AE404" s="4">
        <v>2724607</v>
      </c>
      <c r="AF404" s="4">
        <v>565118</v>
      </c>
      <c r="AG404" s="4">
        <v>185</v>
      </c>
      <c r="AH404" s="4">
        <v>1865960</v>
      </c>
      <c r="AI404" s="4">
        <v>607531</v>
      </c>
      <c r="AJ404" s="4">
        <v>12</v>
      </c>
      <c r="AK404" s="4">
        <v>836211</v>
      </c>
      <c r="AL404" s="4">
        <v>52904</v>
      </c>
      <c r="AM404">
        <v>293275.54964185599</v>
      </c>
      <c r="AN404">
        <v>16</v>
      </c>
      <c r="AO404">
        <v>5</v>
      </c>
      <c r="AP404">
        <v>1</v>
      </c>
      <c r="AQ404">
        <v>1</v>
      </c>
      <c r="AR404">
        <v>9723.1492383762106</v>
      </c>
      <c r="AS404">
        <v>8</v>
      </c>
      <c r="AT404">
        <v>41812599.457999997</v>
      </c>
      <c r="AU404">
        <v>7664381.1169999996</v>
      </c>
      <c r="AV404">
        <v>1.2188020103232892E-2</v>
      </c>
      <c r="AW404">
        <v>0.13168665271659574</v>
      </c>
      <c r="AX404">
        <v>2.2341024558080124E-3</v>
      </c>
    </row>
    <row r="405" spans="1:50" x14ac:dyDescent="0.25">
      <c r="A405" s="2" t="s">
        <v>1692</v>
      </c>
      <c r="B405" s="3" t="s">
        <v>1693</v>
      </c>
      <c r="C405" s="2" t="s">
        <v>1694</v>
      </c>
      <c r="D405" s="2" t="s">
        <v>1695</v>
      </c>
      <c r="E405" s="4">
        <v>26513</v>
      </c>
      <c r="F405" s="4"/>
      <c r="G405" s="4"/>
      <c r="H405" s="4">
        <v>3216.02</v>
      </c>
      <c r="I405" s="4">
        <v>1156</v>
      </c>
      <c r="J405" s="4">
        <v>114120</v>
      </c>
      <c r="K405" s="4">
        <v>2436877</v>
      </c>
      <c r="L405" s="4">
        <v>11319914</v>
      </c>
      <c r="M405">
        <v>10024917</v>
      </c>
      <c r="N405">
        <v>9177993</v>
      </c>
      <c r="O405">
        <v>0.12917782760695201</v>
      </c>
      <c r="P405">
        <v>0.233375750014192</v>
      </c>
      <c r="Q405" s="4">
        <v>4.5999999999999996</v>
      </c>
      <c r="R405" s="4">
        <v>50.4</v>
      </c>
      <c r="S405" s="4">
        <v>2310064</v>
      </c>
      <c r="T405" s="4">
        <v>126813</v>
      </c>
      <c r="U405" s="4">
        <v>10906945</v>
      </c>
      <c r="V405" s="4">
        <v>9643667</v>
      </c>
      <c r="W405" s="4">
        <v>8838360</v>
      </c>
      <c r="X405" s="4">
        <v>412969</v>
      </c>
      <c r="Y405" s="4">
        <v>381250</v>
      </c>
      <c r="Z405" s="4">
        <v>339633</v>
      </c>
      <c r="AA405" s="4">
        <v>3217133479.5500002</v>
      </c>
      <c r="AB405" s="4">
        <v>266086949.96700001</v>
      </c>
      <c r="AC405" s="4">
        <v>0</v>
      </c>
      <c r="AD405" s="4">
        <v>739</v>
      </c>
      <c r="AE405" s="4">
        <v>6199607</v>
      </c>
      <c r="AF405" s="4">
        <v>1104401</v>
      </c>
      <c r="AG405" s="4">
        <v>406</v>
      </c>
      <c r="AH405" s="4">
        <v>4352704</v>
      </c>
      <c r="AI405" s="4">
        <v>1292987</v>
      </c>
      <c r="AJ405" s="4">
        <v>11</v>
      </c>
      <c r="AK405" s="4">
        <v>767603</v>
      </c>
      <c r="AL405" s="4">
        <v>39489</v>
      </c>
      <c r="AM405">
        <v>224998.71477651701</v>
      </c>
      <c r="AN405">
        <v>15</v>
      </c>
      <c r="AO405">
        <v>5</v>
      </c>
      <c r="AP405">
        <v>1</v>
      </c>
      <c r="AQ405">
        <v>1</v>
      </c>
      <c r="AR405">
        <v>26943.260880872102</v>
      </c>
      <c r="AS405">
        <v>9</v>
      </c>
      <c r="AT405">
        <v>62746962.641000003</v>
      </c>
      <c r="AU405">
        <v>2603018.3130000001</v>
      </c>
      <c r="AV405">
        <v>1.9503997282007957E-2</v>
      </c>
      <c r="AW405">
        <v>8.2709328555500033E-2</v>
      </c>
      <c r="AX405">
        <v>8.0911107031968719E-4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8"/>
  <sheetViews>
    <sheetView zoomScaleNormal="100" workbookViewId="0">
      <selection activeCell="A2" sqref="A2"/>
    </sheetView>
  </sheetViews>
  <sheetFormatPr defaultColWidth="11.5546875" defaultRowHeight="13.2" x14ac:dyDescent="0.25"/>
  <cols>
    <col min="1" max="1" width="11.5546875" style="1"/>
    <col min="2" max="2" width="32.33203125" customWidth="1"/>
    <col min="3" max="3" width="11.77734375" customWidth="1"/>
    <col min="4" max="4" width="17.6640625" customWidth="1"/>
  </cols>
  <sheetData>
    <row r="1" spans="1:7" x14ac:dyDescent="0.25">
      <c r="A1" s="3" t="s">
        <v>1</v>
      </c>
      <c r="B1" s="7" t="s">
        <v>1696</v>
      </c>
      <c r="C1" s="7" t="s">
        <v>1697</v>
      </c>
      <c r="D1" s="8" t="s">
        <v>1698</v>
      </c>
    </row>
    <row r="2" spans="1:7" x14ac:dyDescent="0.25">
      <c r="A2" s="3" t="s">
        <v>439</v>
      </c>
      <c r="B2" s="9" t="s">
        <v>1699</v>
      </c>
      <c r="C2" s="9">
        <v>209239799.19999999</v>
      </c>
      <c r="D2" s="10">
        <v>2303029.148</v>
      </c>
      <c r="E2" t="str">
        <f>VLOOKUP(A2,data!$B$2:$B$405,1,0)</f>
        <v>01003000</v>
      </c>
      <c r="F2" t="str">
        <f>VLOOKUP(A2,data!$B:$B,1,0)</f>
        <v>01003000</v>
      </c>
      <c r="G2">
        <f t="shared" ref="G2:G65" si="0">D2/C2</f>
        <v>1.1006649580076638E-2</v>
      </c>
    </row>
    <row r="3" spans="1:7" x14ac:dyDescent="0.25">
      <c r="A3" s="3" t="s">
        <v>142</v>
      </c>
      <c r="B3" s="9" t="s">
        <v>1700</v>
      </c>
      <c r="C3" s="9">
        <v>412216480.30000001</v>
      </c>
      <c r="D3" s="10">
        <v>27355186.533</v>
      </c>
      <c r="E3" t="str">
        <f>VLOOKUP(A3,data!$B$2:$B$405,1,0)</f>
        <v>010041000</v>
      </c>
      <c r="F3" t="str">
        <f>VLOOKUP(A3,data!$B:$B,1,0)</f>
        <v>010041000</v>
      </c>
      <c r="G3">
        <f t="shared" si="0"/>
        <v>6.6361215138928051E-2</v>
      </c>
    </row>
    <row r="4" spans="1:7" x14ac:dyDescent="0.25">
      <c r="A4" s="3" t="s">
        <v>881</v>
      </c>
      <c r="B4" s="9" t="s">
        <v>1701</v>
      </c>
      <c r="C4" s="9">
        <v>554125960.39999998</v>
      </c>
      <c r="D4" s="10">
        <v>554409600.93299997</v>
      </c>
      <c r="E4" t="str">
        <f>VLOOKUP(A4,data!$B$2:$B$405,1,0)</f>
        <v>010042000</v>
      </c>
      <c r="F4" t="str">
        <f>VLOOKUP(A4,data!$B:$B,1,0)</f>
        <v>010042000</v>
      </c>
      <c r="G4">
        <f t="shared" si="0"/>
        <v>1.0005118701401308</v>
      </c>
    </row>
    <row r="5" spans="1:7" x14ac:dyDescent="0.25">
      <c r="A5" s="3" t="s">
        <v>503</v>
      </c>
      <c r="B5" s="9" t="s">
        <v>1702</v>
      </c>
      <c r="C5" s="9">
        <v>248486814.90000001</v>
      </c>
      <c r="D5" s="10">
        <v>16728117.195</v>
      </c>
      <c r="E5" t="str">
        <f>VLOOKUP(A5,data!$B$2:$B$405,1,0)</f>
        <v>010043000</v>
      </c>
      <c r="F5" t="str">
        <f>VLOOKUP(A5,data!$B:$B,1,0)</f>
        <v>010043000</v>
      </c>
      <c r="G5">
        <f t="shared" si="0"/>
        <v>6.7319938893868447E-2</v>
      </c>
    </row>
    <row r="6" spans="1:7" x14ac:dyDescent="0.25">
      <c r="A6" s="3" t="s">
        <v>557</v>
      </c>
      <c r="B6" s="9" t="s">
        <v>1703</v>
      </c>
      <c r="C6" s="9">
        <v>460047434.69999999</v>
      </c>
      <c r="D6" s="10">
        <v>133088242.552</v>
      </c>
      <c r="E6" t="str">
        <f>VLOOKUP(A6,data!$B$2:$B$405,1,0)</f>
        <v>010044000</v>
      </c>
      <c r="F6" t="str">
        <f>VLOOKUP(A6,data!$B:$B,1,0)</f>
        <v>010044000</v>
      </c>
      <c r="G6">
        <f t="shared" si="0"/>
        <v>0.28929243489595313</v>
      </c>
    </row>
    <row r="7" spans="1:7" x14ac:dyDescent="0.25">
      <c r="A7" s="3" t="s">
        <v>793</v>
      </c>
      <c r="B7" s="9" t="s">
        <v>1704</v>
      </c>
      <c r="C7" s="9">
        <v>419454190.10000002</v>
      </c>
      <c r="D7" s="10">
        <v>329782963.67500001</v>
      </c>
      <c r="E7" t="str">
        <f>VLOOKUP(A7,data!$B$2:$B$405,1,0)</f>
        <v>010045000</v>
      </c>
      <c r="F7" t="str">
        <f>VLOOKUP(A7,data!$B:$B,1,0)</f>
        <v>010045000</v>
      </c>
      <c r="G7">
        <f t="shared" si="0"/>
        <v>0.78621926174197487</v>
      </c>
    </row>
    <row r="8" spans="1:7" x14ac:dyDescent="0.25">
      <c r="A8" s="3" t="s">
        <v>1119</v>
      </c>
      <c r="B8" s="9" t="s">
        <v>1705</v>
      </c>
      <c r="C8" s="9">
        <v>478157530.39999998</v>
      </c>
      <c r="D8" s="10">
        <v>446940515.00099999</v>
      </c>
      <c r="E8" t="str">
        <f>VLOOKUP(A8,data!$B$2:$B$405,1,0)</f>
        <v>010046000</v>
      </c>
      <c r="F8" t="str">
        <f>VLOOKUP(A8,data!$B:$B,1,0)</f>
        <v>010046000</v>
      </c>
      <c r="G8">
        <f t="shared" si="0"/>
        <v>0.93471395217202669</v>
      </c>
    </row>
    <row r="9" spans="1:7" x14ac:dyDescent="0.25">
      <c r="A9" s="3" t="s">
        <v>391</v>
      </c>
      <c r="B9" s="9" t="s">
        <v>1706</v>
      </c>
      <c r="C9" s="9">
        <v>1427205271</v>
      </c>
      <c r="D9" s="10">
        <v>57231089.811999999</v>
      </c>
      <c r="E9" t="str">
        <f>VLOOKUP(A9,data!$B$2:$B$405,1,0)</f>
        <v>01051000</v>
      </c>
      <c r="F9" t="str">
        <f>VLOOKUP(A9,data!$B:$B,1,0)</f>
        <v>01051000</v>
      </c>
      <c r="G9">
        <f t="shared" si="0"/>
        <v>4.0100111017597272E-2</v>
      </c>
    </row>
    <row r="10" spans="1:7" x14ac:dyDescent="0.25">
      <c r="A10" s="3" t="s">
        <v>801</v>
      </c>
      <c r="B10" s="9" t="s">
        <v>1707</v>
      </c>
      <c r="C10" s="9">
        <v>1266311209</v>
      </c>
      <c r="D10" s="10">
        <v>482614426.68300003</v>
      </c>
      <c r="E10" t="str">
        <f>VLOOKUP(A10,data!$B$2:$B$405,1,0)</f>
        <v>01053000</v>
      </c>
      <c r="F10" t="str">
        <f>VLOOKUP(A10,data!$B:$B,1,0)</f>
        <v>01053000</v>
      </c>
      <c r="G10">
        <f t="shared" si="0"/>
        <v>0.38111834062032696</v>
      </c>
    </row>
    <row r="11" spans="1:7" x14ac:dyDescent="0.25">
      <c r="A11" s="3" t="s">
        <v>331</v>
      </c>
      <c r="B11" s="9" t="s">
        <v>1708</v>
      </c>
      <c r="C11" s="9">
        <v>2086460580</v>
      </c>
      <c r="D11" s="10">
        <v>59646731.332000002</v>
      </c>
      <c r="E11" t="str">
        <f>VLOOKUP(A11,data!$B$2:$B$405,1,0)</f>
        <v>01054000</v>
      </c>
      <c r="F11" t="str">
        <f>VLOOKUP(A11,data!$B:$B,1,0)</f>
        <v>01054000</v>
      </c>
      <c r="G11">
        <f t="shared" si="0"/>
        <v>2.8587518932181314E-2</v>
      </c>
    </row>
    <row r="12" spans="1:7" x14ac:dyDescent="0.25">
      <c r="A12" s="3" t="s">
        <v>585</v>
      </c>
      <c r="B12" s="9" t="s">
        <v>1709</v>
      </c>
      <c r="C12" s="9">
        <v>1393123539</v>
      </c>
      <c r="D12" s="10">
        <v>318659212.088</v>
      </c>
      <c r="E12" t="str">
        <f>VLOOKUP(A12,data!$B$2:$B$405,1,0)</f>
        <v>01055000</v>
      </c>
      <c r="F12" t="str">
        <f>VLOOKUP(A12,data!$B:$B,1,0)</f>
        <v>01055000</v>
      </c>
      <c r="G12">
        <f t="shared" si="0"/>
        <v>0.22873722478103933</v>
      </c>
    </row>
    <row r="13" spans="1:7" x14ac:dyDescent="0.25">
      <c r="A13" s="3" t="s">
        <v>1019</v>
      </c>
      <c r="B13" s="9" t="s">
        <v>1710</v>
      </c>
      <c r="C13" s="9">
        <v>1083956240</v>
      </c>
      <c r="D13" s="10">
        <v>251476103.34599999</v>
      </c>
      <c r="E13" t="str">
        <f>VLOOKUP(A13,data!$B$2:$B$405,1,0)</f>
        <v>01057000</v>
      </c>
      <c r="F13" t="str">
        <f>VLOOKUP(A13,data!$B:$B,1,0)</f>
        <v>01057000</v>
      </c>
      <c r="G13">
        <f t="shared" si="0"/>
        <v>0.23199839077083037</v>
      </c>
    </row>
    <row r="14" spans="1:7" x14ac:dyDescent="0.25">
      <c r="A14" s="3" t="s">
        <v>335</v>
      </c>
      <c r="B14" s="9" t="s">
        <v>1711</v>
      </c>
      <c r="C14" s="9">
        <v>2239577565</v>
      </c>
      <c r="D14" s="10">
        <v>834723891.59300005</v>
      </c>
      <c r="E14" t="str">
        <f>VLOOKUP(A14,data!$B$2:$B$405,1,0)</f>
        <v>01058000</v>
      </c>
      <c r="F14" t="str">
        <f>VLOOKUP(A14,data!$B:$B,1,0)</f>
        <v>01058000</v>
      </c>
      <c r="G14">
        <f t="shared" si="0"/>
        <v>0.37271488366289296</v>
      </c>
    </row>
    <row r="15" spans="1:7" x14ac:dyDescent="0.25">
      <c r="A15" s="3" t="s">
        <v>206</v>
      </c>
      <c r="B15" s="9" t="s">
        <v>1712</v>
      </c>
      <c r="C15" s="9">
        <v>2037832492</v>
      </c>
      <c r="D15" s="10">
        <v>320821967.11400002</v>
      </c>
      <c r="E15" t="str">
        <f>VLOOKUP(A15,data!$B$2:$B$405,1,0)</f>
        <v>01059000</v>
      </c>
      <c r="F15" t="str">
        <f>VLOOKUP(A15,data!$B:$B,1,0)</f>
        <v>01059000</v>
      </c>
      <c r="G15">
        <f t="shared" si="0"/>
        <v>0.1574329432735338</v>
      </c>
    </row>
    <row r="16" spans="1:7" x14ac:dyDescent="0.25">
      <c r="A16" s="3" t="s">
        <v>1027</v>
      </c>
      <c r="B16" s="9" t="s">
        <v>1713</v>
      </c>
      <c r="C16" s="9">
        <v>1344876019</v>
      </c>
      <c r="D16" s="10">
        <v>214077551.602</v>
      </c>
      <c r="E16" t="str">
        <f>VLOOKUP(A16,data!$B$2:$B$405,1,0)</f>
        <v>01060000</v>
      </c>
      <c r="F16" t="str">
        <f>VLOOKUP(A16,data!$B:$B,1,0)</f>
        <v>01060000</v>
      </c>
      <c r="G16">
        <f t="shared" si="0"/>
        <v>0.15918013897011871</v>
      </c>
    </row>
    <row r="17" spans="1:7" x14ac:dyDescent="0.25">
      <c r="A17" s="3" t="s">
        <v>529</v>
      </c>
      <c r="B17" s="9" t="s">
        <v>1714</v>
      </c>
      <c r="C17" s="9">
        <v>1018441013</v>
      </c>
      <c r="D17" s="10">
        <v>133274445.73899999</v>
      </c>
      <c r="E17" t="str">
        <f>VLOOKUP(A17,data!$B$2:$B$405,1,0)</f>
        <v>01061000</v>
      </c>
      <c r="F17" t="str">
        <f>VLOOKUP(A17,data!$B:$B,1,0)</f>
        <v>01061000</v>
      </c>
      <c r="G17">
        <f t="shared" si="0"/>
        <v>0.13086123205743286</v>
      </c>
    </row>
    <row r="18" spans="1:7" x14ac:dyDescent="0.25">
      <c r="A18" s="3" t="s">
        <v>1059</v>
      </c>
      <c r="B18" s="9" t="s">
        <v>1715</v>
      </c>
      <c r="C18" s="9">
        <v>765334875.20000005</v>
      </c>
      <c r="D18" s="10">
        <v>880312.83900000004</v>
      </c>
      <c r="E18" t="str">
        <f>VLOOKUP(A18,data!$B$2:$B$405,1,0)</f>
        <v>01062000</v>
      </c>
      <c r="F18" t="str">
        <f>VLOOKUP(A18,data!$B:$B,1,0)</f>
        <v>01062000</v>
      </c>
      <c r="G18">
        <f t="shared" si="0"/>
        <v>1.1502322284345837E-3</v>
      </c>
    </row>
    <row r="19" spans="1:7" x14ac:dyDescent="0.25">
      <c r="A19" s="5">
        <v>11000000</v>
      </c>
      <c r="B19" s="9" t="s">
        <v>1716</v>
      </c>
      <c r="C19" s="9">
        <v>893159477.39999998</v>
      </c>
      <c r="D19" s="10">
        <v>41164881.461000003</v>
      </c>
      <c r="E19">
        <f>VLOOKUP(A19,data!$B$2:$B$405,1,0)</f>
        <v>11000000</v>
      </c>
      <c r="F19">
        <f>VLOOKUP(A19,data!$B:$B,1,0)</f>
        <v>11000000</v>
      </c>
      <c r="G19">
        <f t="shared" si="0"/>
        <v>4.6089060803375853E-2</v>
      </c>
    </row>
    <row r="20" spans="1:7" x14ac:dyDescent="0.25">
      <c r="A20" s="3" t="s">
        <v>1185</v>
      </c>
      <c r="B20" s="9" t="s">
        <v>1717</v>
      </c>
      <c r="C20" s="9">
        <v>187655642.80000001</v>
      </c>
      <c r="D20" s="10">
        <v>180060.666</v>
      </c>
      <c r="E20" t="str">
        <f>VLOOKUP(A20,data!$B$2:$B$405,1,0)</f>
        <v>12054000</v>
      </c>
      <c r="F20" t="str">
        <f>VLOOKUP(A20,data!$B:$B,1,0)</f>
        <v>12054000</v>
      </c>
      <c r="G20">
        <f t="shared" si="0"/>
        <v>9.5952705345453101E-4</v>
      </c>
    </row>
    <row r="21" spans="1:7" x14ac:dyDescent="0.25">
      <c r="A21" s="3">
        <v>12060000</v>
      </c>
      <c r="B21" s="9" t="s">
        <v>1718</v>
      </c>
      <c r="C21" s="9">
        <v>1483144669</v>
      </c>
      <c r="D21" s="10">
        <v>1033571233.822</v>
      </c>
      <c r="E21" t="e">
        <f>VLOOKUP(A21,data!$B$2:$B$405,1,0)</f>
        <v>#N/A</v>
      </c>
      <c r="F21" t="e">
        <f>VLOOKUP(A21,data!$B:$B,1,0)</f>
        <v>#N/A</v>
      </c>
      <c r="G21">
        <f t="shared" si="0"/>
        <v>0.69687823138580152</v>
      </c>
    </row>
    <row r="22" spans="1:7" x14ac:dyDescent="0.25">
      <c r="A22" s="3">
        <v>12061000</v>
      </c>
      <c r="B22" s="9" t="s">
        <v>1719</v>
      </c>
      <c r="C22" s="9">
        <v>2273148984</v>
      </c>
      <c r="D22" s="10">
        <v>946133177.40400004</v>
      </c>
      <c r="E22" t="e">
        <f>VLOOKUP(A22,data!$B$2:$B$405,1,0)</f>
        <v>#N/A</v>
      </c>
      <c r="F22" t="e">
        <f>VLOOKUP(A22,data!$B:$B,1,0)</f>
        <v>#N/A</v>
      </c>
      <c r="G22">
        <f t="shared" si="0"/>
        <v>0.41622136695110701</v>
      </c>
    </row>
    <row r="23" spans="1:7" x14ac:dyDescent="0.25">
      <c r="A23" s="3">
        <v>12062000</v>
      </c>
      <c r="B23" s="9" t="s">
        <v>1720</v>
      </c>
      <c r="C23" s="9">
        <v>1902418916</v>
      </c>
      <c r="D23" s="10">
        <v>549093999.51600003</v>
      </c>
      <c r="E23" t="e">
        <f>VLOOKUP(A23,data!$B$2:$B$405,1,0)</f>
        <v>#N/A</v>
      </c>
      <c r="F23" t="e">
        <f>VLOOKUP(A23,data!$B:$B,1,0)</f>
        <v>#N/A</v>
      </c>
      <c r="G23">
        <f t="shared" si="0"/>
        <v>0.28862938383230419</v>
      </c>
    </row>
    <row r="24" spans="1:7" x14ac:dyDescent="0.25">
      <c r="A24" s="3">
        <v>12063000</v>
      </c>
      <c r="B24" s="9" t="s">
        <v>1721</v>
      </c>
      <c r="C24" s="9">
        <v>1723777984</v>
      </c>
      <c r="D24" s="10">
        <v>899889316.94099998</v>
      </c>
      <c r="E24" t="e">
        <f>VLOOKUP(A24,data!$B$2:$B$405,1,0)</f>
        <v>#N/A</v>
      </c>
      <c r="F24" t="e">
        <f>VLOOKUP(A24,data!$B:$B,1,0)</f>
        <v>#N/A</v>
      </c>
      <c r="G24">
        <f t="shared" si="0"/>
        <v>0.52204479074087073</v>
      </c>
    </row>
    <row r="25" spans="1:7" x14ac:dyDescent="0.25">
      <c r="A25" s="3">
        <v>12064000</v>
      </c>
      <c r="B25" s="9" t="s">
        <v>1722</v>
      </c>
      <c r="C25" s="9">
        <v>2156557460</v>
      </c>
      <c r="D25" s="10">
        <v>274793362.30599999</v>
      </c>
      <c r="E25" t="e">
        <f>VLOOKUP(A25,data!$B$2:$B$405,1,0)</f>
        <v>#N/A</v>
      </c>
      <c r="F25" t="e">
        <f>VLOOKUP(A25,data!$B:$B,1,0)</f>
        <v>#N/A</v>
      </c>
      <c r="G25">
        <f t="shared" si="0"/>
        <v>0.12742223075567854</v>
      </c>
    </row>
    <row r="26" spans="1:7" x14ac:dyDescent="0.25">
      <c r="A26" s="3">
        <v>12065000</v>
      </c>
      <c r="B26" s="9" t="s">
        <v>1723</v>
      </c>
      <c r="C26" s="9">
        <v>1804730545</v>
      </c>
      <c r="D26" s="10">
        <v>783499390.76100004</v>
      </c>
      <c r="E26" t="e">
        <f>VLOOKUP(A26,data!$B$2:$B$405,1,0)</f>
        <v>#N/A</v>
      </c>
      <c r="F26" t="e">
        <f>VLOOKUP(A26,data!$B:$B,1,0)</f>
        <v>#N/A</v>
      </c>
      <c r="G26">
        <f t="shared" si="0"/>
        <v>0.43413649363428936</v>
      </c>
    </row>
    <row r="27" spans="1:7" x14ac:dyDescent="0.25">
      <c r="A27" s="3">
        <v>12066000</v>
      </c>
      <c r="B27" s="9" t="s">
        <v>1724</v>
      </c>
      <c r="C27" s="9">
        <v>1224043271</v>
      </c>
      <c r="D27" s="10">
        <v>303489731.005</v>
      </c>
      <c r="E27" t="e">
        <f>VLOOKUP(A27,data!$B$2:$B$405,1,0)</f>
        <v>#N/A</v>
      </c>
      <c r="F27" t="e">
        <f>VLOOKUP(A27,data!$B:$B,1,0)</f>
        <v>#N/A</v>
      </c>
      <c r="G27">
        <f t="shared" si="0"/>
        <v>0.247940361419625</v>
      </c>
    </row>
    <row r="28" spans="1:7" x14ac:dyDescent="0.25">
      <c r="A28" s="3">
        <v>12067000</v>
      </c>
      <c r="B28" s="9" t="s">
        <v>1725</v>
      </c>
      <c r="C28" s="9">
        <v>2406255546</v>
      </c>
      <c r="D28" s="10">
        <v>389815361.69999999</v>
      </c>
      <c r="E28" t="e">
        <f>VLOOKUP(A28,data!$B$2:$B$405,1,0)</f>
        <v>#N/A</v>
      </c>
      <c r="F28" t="e">
        <f>VLOOKUP(A28,data!$B:$B,1,0)</f>
        <v>#N/A</v>
      </c>
      <c r="G28">
        <f t="shared" si="0"/>
        <v>0.16200081589339221</v>
      </c>
    </row>
    <row r="29" spans="1:7" x14ac:dyDescent="0.25">
      <c r="A29" s="3">
        <v>12068000</v>
      </c>
      <c r="B29" s="9" t="s">
        <v>1726</v>
      </c>
      <c r="C29" s="9">
        <v>2529089973</v>
      </c>
      <c r="D29" s="10">
        <v>735625734.28699994</v>
      </c>
      <c r="E29" t="e">
        <f>VLOOKUP(A29,data!$B$2:$B$405,1,0)</f>
        <v>#N/A</v>
      </c>
      <c r="F29" t="e">
        <f>VLOOKUP(A29,data!$B:$B,1,0)</f>
        <v>#N/A</v>
      </c>
      <c r="G29">
        <f t="shared" si="0"/>
        <v>0.29086578260970392</v>
      </c>
    </row>
    <row r="30" spans="1:7" x14ac:dyDescent="0.25">
      <c r="A30" s="3">
        <v>12069000</v>
      </c>
      <c r="B30" s="9" t="s">
        <v>1727</v>
      </c>
      <c r="C30" s="9">
        <v>2821071561</v>
      </c>
      <c r="D30" s="10">
        <v>1411424678.845</v>
      </c>
      <c r="E30" t="e">
        <f>VLOOKUP(A30,data!$B$2:$B$405,1,0)</f>
        <v>#N/A</v>
      </c>
      <c r="F30" t="e">
        <f>VLOOKUP(A30,data!$B:$B,1,0)</f>
        <v>#N/A</v>
      </c>
      <c r="G30">
        <f t="shared" si="0"/>
        <v>0.5003150924483053</v>
      </c>
    </row>
    <row r="31" spans="1:7" x14ac:dyDescent="0.25">
      <c r="A31" s="3">
        <v>12070000</v>
      </c>
      <c r="B31" s="9" t="s">
        <v>1728</v>
      </c>
      <c r="C31" s="9">
        <v>2141074874</v>
      </c>
      <c r="D31" s="10">
        <v>556053549.26100004</v>
      </c>
      <c r="E31" t="e">
        <f>VLOOKUP(A31,data!$B$2:$B$405,1,0)</f>
        <v>#N/A</v>
      </c>
      <c r="F31" t="e">
        <f>VLOOKUP(A31,data!$B:$B,1,0)</f>
        <v>#N/A</v>
      </c>
      <c r="G31">
        <f t="shared" si="0"/>
        <v>0.25970766179800586</v>
      </c>
    </row>
    <row r="32" spans="1:7" x14ac:dyDescent="0.25">
      <c r="A32" s="3">
        <v>12071000</v>
      </c>
      <c r="B32" s="9" t="s">
        <v>1729</v>
      </c>
      <c r="C32" s="9">
        <v>1819678341</v>
      </c>
      <c r="D32" s="10">
        <v>179439609.79499999</v>
      </c>
      <c r="E32" t="e">
        <f>VLOOKUP(A32,data!$B$2:$B$405,1,0)</f>
        <v>#N/A</v>
      </c>
      <c r="F32" t="e">
        <f>VLOOKUP(A32,data!$B:$B,1,0)</f>
        <v>#N/A</v>
      </c>
      <c r="G32">
        <f t="shared" si="0"/>
        <v>9.8610620213454514E-2</v>
      </c>
    </row>
    <row r="33" spans="1:7" x14ac:dyDescent="0.25">
      <c r="A33" s="3">
        <v>12072000</v>
      </c>
      <c r="B33" s="9" t="s">
        <v>1730</v>
      </c>
      <c r="C33" s="9">
        <v>2102980476</v>
      </c>
      <c r="D33" s="10">
        <v>346059755.39099997</v>
      </c>
      <c r="E33" t="e">
        <f>VLOOKUP(A33,data!$B$2:$B$405,1,0)</f>
        <v>#N/A</v>
      </c>
      <c r="F33" t="e">
        <f>VLOOKUP(A33,data!$B:$B,1,0)</f>
        <v>#N/A</v>
      </c>
      <c r="G33">
        <f t="shared" si="0"/>
        <v>0.16455680846320894</v>
      </c>
    </row>
    <row r="34" spans="1:7" x14ac:dyDescent="0.25">
      <c r="A34" s="3">
        <v>12073000</v>
      </c>
      <c r="B34" s="9" t="s">
        <v>1731</v>
      </c>
      <c r="C34" s="9">
        <v>3071011244</v>
      </c>
      <c r="D34" s="10">
        <v>1327809621.901</v>
      </c>
      <c r="E34" t="e">
        <f>VLOOKUP(A34,data!$B$2:$B$405,1,0)</f>
        <v>#N/A</v>
      </c>
      <c r="F34" t="e">
        <f>VLOOKUP(A34,data!$B:$B,1,0)</f>
        <v>#N/A</v>
      </c>
      <c r="G34">
        <f t="shared" si="0"/>
        <v>0.4323688571623478</v>
      </c>
    </row>
    <row r="35" spans="1:7" x14ac:dyDescent="0.25">
      <c r="A35" s="3">
        <v>13058000</v>
      </c>
      <c r="B35" s="9" t="s">
        <v>1732</v>
      </c>
      <c r="C35" s="9">
        <v>2255766492</v>
      </c>
      <c r="D35" s="10">
        <v>267449340.59299999</v>
      </c>
      <c r="E35" t="e">
        <f>VLOOKUP(A35,data!$B$2:$B$405,1,0)</f>
        <v>#N/A</v>
      </c>
      <c r="F35" t="e">
        <f>VLOOKUP(A35,data!$B:$B,1,0)</f>
        <v>#N/A</v>
      </c>
      <c r="G35">
        <f t="shared" si="0"/>
        <v>0.11856251147514607</v>
      </c>
    </row>
    <row r="36" spans="1:7" x14ac:dyDescent="0.25">
      <c r="A36" s="3">
        <v>13071000</v>
      </c>
      <c r="B36" s="9" t="s">
        <v>1733</v>
      </c>
      <c r="C36" s="9">
        <v>5496110347</v>
      </c>
      <c r="D36" s="10">
        <v>1216908503.108</v>
      </c>
      <c r="E36" t="e">
        <f>VLOOKUP(A36,data!$B$2:$B$405,1,0)</f>
        <v>#N/A</v>
      </c>
      <c r="F36" t="e">
        <f>VLOOKUP(A36,data!$B:$B,1,0)</f>
        <v>#N/A</v>
      </c>
      <c r="G36">
        <f t="shared" si="0"/>
        <v>0.22141267665272371</v>
      </c>
    </row>
    <row r="37" spans="1:7" x14ac:dyDescent="0.25">
      <c r="A37" s="3">
        <v>13072000</v>
      </c>
      <c r="B37" s="9" t="s">
        <v>1691</v>
      </c>
      <c r="C37" s="9">
        <v>3433274549</v>
      </c>
      <c r="D37" s="10">
        <v>449087128.33099997</v>
      </c>
      <c r="E37" t="e">
        <f>VLOOKUP(A37,data!$B$2:$B$405,1,0)</f>
        <v>#N/A</v>
      </c>
      <c r="F37" t="e">
        <f>VLOOKUP(A37,data!$B:$B,1,0)</f>
        <v>#N/A</v>
      </c>
      <c r="G37">
        <f t="shared" si="0"/>
        <v>0.1308043157986897</v>
      </c>
    </row>
    <row r="38" spans="1:7" x14ac:dyDescent="0.25">
      <c r="A38" s="3">
        <v>13073000</v>
      </c>
      <c r="B38" s="9" t="s">
        <v>1734</v>
      </c>
      <c r="C38" s="9">
        <v>3179038392</v>
      </c>
      <c r="D38" s="10">
        <v>279715619.51599997</v>
      </c>
      <c r="E38" t="e">
        <f>VLOOKUP(A38,data!$B$2:$B$405,1,0)</f>
        <v>#N/A</v>
      </c>
      <c r="F38" t="e">
        <f>VLOOKUP(A38,data!$B:$B,1,0)</f>
        <v>#N/A</v>
      </c>
      <c r="G38">
        <f t="shared" si="0"/>
        <v>8.7987493394197411E-2</v>
      </c>
    </row>
    <row r="39" spans="1:7" x14ac:dyDescent="0.25">
      <c r="A39" s="3">
        <v>13075000</v>
      </c>
      <c r="B39" s="9" t="s">
        <v>1735</v>
      </c>
      <c r="C39" s="9">
        <v>3788641747</v>
      </c>
      <c r="D39" s="10">
        <v>1266249698.7590001</v>
      </c>
      <c r="E39" t="e">
        <f>VLOOKUP(A39,data!$B$2:$B$405,1,0)</f>
        <v>#N/A</v>
      </c>
      <c r="F39" t="e">
        <f>VLOOKUP(A39,data!$B:$B,1,0)</f>
        <v>#N/A</v>
      </c>
      <c r="G39">
        <f t="shared" si="0"/>
        <v>0.33422260095235129</v>
      </c>
    </row>
    <row r="40" spans="1:7" x14ac:dyDescent="0.25">
      <c r="A40" s="3">
        <v>13076000</v>
      </c>
      <c r="B40" s="9" t="s">
        <v>1736</v>
      </c>
      <c r="C40" s="9">
        <v>4765487008</v>
      </c>
      <c r="D40" s="10">
        <v>1141802845.602</v>
      </c>
      <c r="E40" t="e">
        <f>VLOOKUP(A40,data!$B$2:$B$405,1,0)</f>
        <v>#N/A</v>
      </c>
      <c r="F40" t="e">
        <f>VLOOKUP(A40,data!$B:$B,1,0)</f>
        <v>#N/A</v>
      </c>
      <c r="G40">
        <f t="shared" si="0"/>
        <v>0.23959835451974021</v>
      </c>
    </row>
    <row r="41" spans="1:7" x14ac:dyDescent="0.25">
      <c r="A41" s="3">
        <v>14521000</v>
      </c>
      <c r="B41" s="9" t="s">
        <v>52</v>
      </c>
      <c r="C41" s="9">
        <v>1829593405</v>
      </c>
      <c r="D41" s="10">
        <v>858832246.03499997</v>
      </c>
      <c r="E41" t="e">
        <f>VLOOKUP(A41,data!$B$2:$B$405,1,0)</f>
        <v>#N/A</v>
      </c>
      <c r="F41" t="e">
        <f>VLOOKUP(A41,data!$B:$B,1,0)</f>
        <v>#N/A</v>
      </c>
      <c r="G41">
        <f t="shared" si="0"/>
        <v>0.46941153356146909</v>
      </c>
    </row>
    <row r="42" spans="1:7" x14ac:dyDescent="0.25">
      <c r="A42" s="3">
        <v>14522000</v>
      </c>
      <c r="B42" s="9" t="s">
        <v>1737</v>
      </c>
      <c r="C42" s="9">
        <v>2115652138</v>
      </c>
      <c r="D42" s="10">
        <v>181184123.419</v>
      </c>
      <c r="E42" t="e">
        <f>VLOOKUP(A42,data!$B$2:$B$405,1,0)</f>
        <v>#N/A</v>
      </c>
      <c r="F42" t="e">
        <f>VLOOKUP(A42,data!$B:$B,1,0)</f>
        <v>#N/A</v>
      </c>
      <c r="G42">
        <f t="shared" si="0"/>
        <v>8.5639846061971087E-2</v>
      </c>
    </row>
    <row r="43" spans="1:7" x14ac:dyDescent="0.25">
      <c r="A43" s="3">
        <v>14523000</v>
      </c>
      <c r="B43" s="9" t="s">
        <v>72</v>
      </c>
      <c r="C43" s="9">
        <v>1415629172</v>
      </c>
      <c r="D43" s="10">
        <v>474952270.85000002</v>
      </c>
      <c r="E43" t="e">
        <f>VLOOKUP(A43,data!$B$2:$B$405,1,0)</f>
        <v>#N/A</v>
      </c>
      <c r="F43" t="e">
        <f>VLOOKUP(A43,data!$B:$B,1,0)</f>
        <v>#N/A</v>
      </c>
      <c r="G43">
        <f t="shared" si="0"/>
        <v>0.33550613412337904</v>
      </c>
    </row>
    <row r="44" spans="1:7" x14ac:dyDescent="0.25">
      <c r="A44" s="3">
        <v>14625000</v>
      </c>
      <c r="B44" s="9" t="s">
        <v>1738</v>
      </c>
      <c r="C44" s="9">
        <v>2394538576</v>
      </c>
      <c r="D44" s="10">
        <v>188961724.21799999</v>
      </c>
      <c r="E44" t="e">
        <f>VLOOKUP(A44,data!$B$2:$B$405,1,0)</f>
        <v>#N/A</v>
      </c>
      <c r="F44" t="e">
        <f>VLOOKUP(A44,data!$B:$B,1,0)</f>
        <v>#N/A</v>
      </c>
      <c r="G44">
        <f t="shared" si="0"/>
        <v>7.891362708119512E-2</v>
      </c>
    </row>
    <row r="45" spans="1:7" x14ac:dyDescent="0.25">
      <c r="A45" s="3">
        <v>14626000</v>
      </c>
      <c r="B45" s="9" t="s">
        <v>1739</v>
      </c>
      <c r="C45" s="9">
        <v>2111702757</v>
      </c>
      <c r="D45" s="10">
        <v>411340727.10500002</v>
      </c>
      <c r="E45" t="e">
        <f>VLOOKUP(A45,data!$B$2:$B$405,1,0)</f>
        <v>#N/A</v>
      </c>
      <c r="F45" t="e">
        <f>VLOOKUP(A45,data!$B:$B,1,0)</f>
        <v>#N/A</v>
      </c>
      <c r="G45">
        <f t="shared" si="0"/>
        <v>0.19479101674772309</v>
      </c>
    </row>
    <row r="46" spans="1:7" x14ac:dyDescent="0.25">
      <c r="A46" s="3">
        <v>14628000</v>
      </c>
      <c r="B46" s="9" t="s">
        <v>1740</v>
      </c>
      <c r="C46" s="9">
        <v>1649396978</v>
      </c>
      <c r="D46" s="10">
        <v>94793168.326000005</v>
      </c>
      <c r="E46" t="e">
        <f>VLOOKUP(A46,data!$B$2:$B$405,1,0)</f>
        <v>#N/A</v>
      </c>
      <c r="F46" t="e">
        <f>VLOOKUP(A46,data!$B:$B,1,0)</f>
        <v>#N/A</v>
      </c>
      <c r="G46">
        <f t="shared" si="0"/>
        <v>5.7471408999998787E-2</v>
      </c>
    </row>
    <row r="47" spans="1:7" x14ac:dyDescent="0.25">
      <c r="A47" s="3">
        <v>14730000</v>
      </c>
      <c r="B47" s="9" t="s">
        <v>1741</v>
      </c>
      <c r="C47" s="9">
        <v>2022687856</v>
      </c>
      <c r="D47" s="10">
        <v>366812556.04000002</v>
      </c>
      <c r="E47" t="e">
        <f>VLOOKUP(A47,data!$B$2:$B$405,1,0)</f>
        <v>#N/A</v>
      </c>
      <c r="F47" t="e">
        <f>VLOOKUP(A47,data!$B:$B,1,0)</f>
        <v>#N/A</v>
      </c>
      <c r="G47">
        <f t="shared" si="0"/>
        <v>0.18134906725815633</v>
      </c>
    </row>
    <row r="48" spans="1:7" x14ac:dyDescent="0.25">
      <c r="A48" s="3">
        <v>15002000</v>
      </c>
      <c r="B48" s="9" t="s">
        <v>1742</v>
      </c>
      <c r="C48" s="9">
        <v>135057876.80000001</v>
      </c>
      <c r="D48" s="10">
        <v>23671228.611000001</v>
      </c>
      <c r="E48" t="e">
        <f>VLOOKUP(A48,data!$B$2:$B$405,1,0)</f>
        <v>#N/A</v>
      </c>
      <c r="F48" t="e">
        <f>VLOOKUP(A48,data!$B:$B,1,0)</f>
        <v>#N/A</v>
      </c>
      <c r="G48">
        <f t="shared" si="0"/>
        <v>0.17526729408054784</v>
      </c>
    </row>
    <row r="49" spans="1:7" x14ac:dyDescent="0.25">
      <c r="A49" s="3">
        <v>15003000</v>
      </c>
      <c r="B49" s="9" t="s">
        <v>1743</v>
      </c>
      <c r="C49" s="9">
        <v>200330954.40000001</v>
      </c>
      <c r="D49" s="10">
        <v>40419946.978</v>
      </c>
      <c r="E49" t="e">
        <f>VLOOKUP(A49,data!$B$2:$B$405,1,0)</f>
        <v>#N/A</v>
      </c>
      <c r="F49" t="e">
        <f>VLOOKUP(A49,data!$B:$B,1,0)</f>
        <v>#N/A</v>
      </c>
      <c r="G49">
        <f t="shared" si="0"/>
        <v>0.20176585839696873</v>
      </c>
    </row>
    <row r="50" spans="1:7" x14ac:dyDescent="0.25">
      <c r="A50" s="3">
        <v>15081000</v>
      </c>
      <c r="B50" s="9" t="s">
        <v>349</v>
      </c>
      <c r="C50" s="9">
        <v>2304605702</v>
      </c>
      <c r="D50" s="10">
        <v>286973157.49599999</v>
      </c>
      <c r="E50" t="e">
        <f>VLOOKUP(A50,data!$B$2:$B$405,1,0)</f>
        <v>#N/A</v>
      </c>
      <c r="F50" t="e">
        <f>VLOOKUP(A50,data!$B:$B,1,0)</f>
        <v>#N/A</v>
      </c>
      <c r="G50">
        <f t="shared" si="0"/>
        <v>0.12452158616415676</v>
      </c>
    </row>
    <row r="51" spans="1:7" x14ac:dyDescent="0.25">
      <c r="A51" s="3">
        <v>15082000</v>
      </c>
      <c r="B51" s="9" t="s">
        <v>1744</v>
      </c>
      <c r="C51" s="9">
        <v>1706998113</v>
      </c>
      <c r="D51" s="10">
        <v>692624342.68599999</v>
      </c>
      <c r="E51" t="e">
        <f>VLOOKUP(A51,data!$B$2:$B$405,1,0)</f>
        <v>#N/A</v>
      </c>
      <c r="F51" t="e">
        <f>VLOOKUP(A51,data!$B:$B,1,0)</f>
        <v>#N/A</v>
      </c>
      <c r="G51">
        <f t="shared" si="0"/>
        <v>0.405755775247304</v>
      </c>
    </row>
    <row r="52" spans="1:7" x14ac:dyDescent="0.25">
      <c r="A52" s="3">
        <v>15083000</v>
      </c>
      <c r="B52" s="9" t="s">
        <v>1745</v>
      </c>
      <c r="C52" s="9">
        <v>2375460493</v>
      </c>
      <c r="D52" s="10">
        <v>285015283.01200002</v>
      </c>
      <c r="E52" t="e">
        <f>VLOOKUP(A52,data!$B$2:$B$405,1,0)</f>
        <v>#N/A</v>
      </c>
      <c r="F52" t="e">
        <f>VLOOKUP(A52,data!$B:$B,1,0)</f>
        <v>#N/A</v>
      </c>
      <c r="G52">
        <f t="shared" si="0"/>
        <v>0.11998317120065025</v>
      </c>
    </row>
    <row r="53" spans="1:7" x14ac:dyDescent="0.25">
      <c r="A53" s="3">
        <v>15084000</v>
      </c>
      <c r="B53" s="9" t="s">
        <v>116</v>
      </c>
      <c r="C53" s="9">
        <v>1417126689</v>
      </c>
      <c r="D53" s="10">
        <v>866920718.88699996</v>
      </c>
      <c r="E53" t="e">
        <f>VLOOKUP(A53,data!$B$2:$B$405,1,0)</f>
        <v>#N/A</v>
      </c>
      <c r="F53" t="e">
        <f>VLOOKUP(A53,data!$B:$B,1,0)</f>
        <v>#N/A</v>
      </c>
      <c r="G53">
        <f t="shared" si="0"/>
        <v>0.61174538989082572</v>
      </c>
    </row>
    <row r="54" spans="1:7" x14ac:dyDescent="0.25">
      <c r="A54" s="3">
        <v>15085000</v>
      </c>
      <c r="B54" s="9" t="s">
        <v>1746</v>
      </c>
      <c r="C54" s="9">
        <v>2113727292</v>
      </c>
      <c r="D54" s="10">
        <v>1389555341.4949999</v>
      </c>
      <c r="E54" t="e">
        <f>VLOOKUP(A54,data!$B$2:$B$405,1,0)</f>
        <v>#N/A</v>
      </c>
      <c r="F54" t="e">
        <f>VLOOKUP(A54,data!$B:$B,1,0)</f>
        <v>#N/A</v>
      </c>
      <c r="G54">
        <f t="shared" si="0"/>
        <v>0.65739575145486639</v>
      </c>
    </row>
    <row r="55" spans="1:7" x14ac:dyDescent="0.25">
      <c r="A55" s="3">
        <v>15086000</v>
      </c>
      <c r="B55" s="9" t="s">
        <v>1747</v>
      </c>
      <c r="C55" s="9">
        <v>1593348228</v>
      </c>
      <c r="D55" s="10">
        <v>175488764.73699999</v>
      </c>
      <c r="E55" t="e">
        <f>VLOOKUP(A55,data!$B$2:$B$405,1,0)</f>
        <v>#N/A</v>
      </c>
      <c r="F55" t="e">
        <f>VLOOKUP(A55,data!$B:$B,1,0)</f>
        <v>#N/A</v>
      </c>
      <c r="G55">
        <f t="shared" si="0"/>
        <v>0.11013836250803549</v>
      </c>
    </row>
    <row r="56" spans="1:7" x14ac:dyDescent="0.25">
      <c r="A56" s="3">
        <v>15087000</v>
      </c>
      <c r="B56" s="9" t="s">
        <v>1748</v>
      </c>
      <c r="C56" s="9">
        <v>1451781906</v>
      </c>
      <c r="D56" s="10">
        <v>978393926.86899996</v>
      </c>
      <c r="E56" t="e">
        <f>VLOOKUP(A56,data!$B$2:$B$405,1,0)</f>
        <v>#N/A</v>
      </c>
      <c r="F56" t="e">
        <f>VLOOKUP(A56,data!$B:$B,1,0)</f>
        <v>#N/A</v>
      </c>
      <c r="G56">
        <f t="shared" si="0"/>
        <v>0.67392624389754585</v>
      </c>
    </row>
    <row r="57" spans="1:7" x14ac:dyDescent="0.25">
      <c r="A57" s="3">
        <v>15088000</v>
      </c>
      <c r="B57" s="9" t="s">
        <v>164</v>
      </c>
      <c r="C57" s="9">
        <v>1441824159</v>
      </c>
      <c r="D57" s="10">
        <v>357005935.70899999</v>
      </c>
      <c r="E57" t="e">
        <f>VLOOKUP(A57,data!$B$2:$B$405,1,0)</f>
        <v>#N/A</v>
      </c>
      <c r="F57" t="e">
        <f>VLOOKUP(A57,data!$B:$B,1,0)</f>
        <v>#N/A</v>
      </c>
      <c r="G57">
        <f t="shared" si="0"/>
        <v>0.24760712565435658</v>
      </c>
    </row>
    <row r="58" spans="1:7" x14ac:dyDescent="0.25">
      <c r="A58" s="3">
        <v>15089000</v>
      </c>
      <c r="B58" s="9" t="s">
        <v>80</v>
      </c>
      <c r="C58" s="9">
        <v>1438521355</v>
      </c>
      <c r="D58" s="10">
        <v>242853354</v>
      </c>
      <c r="E58" t="e">
        <f>VLOOKUP(A58,data!$B$2:$B$405,1,0)</f>
        <v>#N/A</v>
      </c>
      <c r="F58" t="e">
        <f>VLOOKUP(A58,data!$B:$B,1,0)</f>
        <v>#N/A</v>
      </c>
      <c r="G58">
        <f t="shared" si="0"/>
        <v>0.16882151464480694</v>
      </c>
    </row>
    <row r="59" spans="1:7" x14ac:dyDescent="0.25">
      <c r="A59" s="3">
        <v>15090000</v>
      </c>
      <c r="B59" s="9" t="s">
        <v>1749</v>
      </c>
      <c r="C59" s="9">
        <v>2438057789</v>
      </c>
      <c r="D59" s="10">
        <v>586774389.69099998</v>
      </c>
      <c r="E59" t="e">
        <f>VLOOKUP(A59,data!$B$2:$B$405,1,0)</f>
        <v>#N/A</v>
      </c>
      <c r="F59" t="e">
        <f>VLOOKUP(A59,data!$B:$B,1,0)</f>
        <v>#N/A</v>
      </c>
      <c r="G59">
        <f t="shared" si="0"/>
        <v>0.24067288000243542</v>
      </c>
    </row>
    <row r="60" spans="1:7" x14ac:dyDescent="0.25">
      <c r="A60" s="3">
        <v>15091000</v>
      </c>
      <c r="B60" s="9" t="s">
        <v>1750</v>
      </c>
      <c r="C60" s="9">
        <v>1939997070</v>
      </c>
      <c r="D60" s="10">
        <v>1093154199.3039999</v>
      </c>
      <c r="E60" t="e">
        <f>VLOOKUP(A60,data!$B$2:$B$405,1,0)</f>
        <v>#N/A</v>
      </c>
      <c r="F60" t="e">
        <f>VLOOKUP(A60,data!$B:$B,1,0)</f>
        <v>#N/A</v>
      </c>
      <c r="G60">
        <f t="shared" si="0"/>
        <v>0.56348239706568215</v>
      </c>
    </row>
    <row r="61" spans="1:7" x14ac:dyDescent="0.25">
      <c r="A61" s="3">
        <v>16051000</v>
      </c>
      <c r="B61" s="9" t="s">
        <v>1751</v>
      </c>
      <c r="C61" s="9">
        <v>269875426.39999998</v>
      </c>
      <c r="D61" s="10">
        <v>4595454.9179999996</v>
      </c>
      <c r="E61" t="e">
        <f>VLOOKUP(A61,data!$B$2:$B$405,1,0)</f>
        <v>#N/A</v>
      </c>
      <c r="F61" t="e">
        <f>VLOOKUP(A61,data!$B:$B,1,0)</f>
        <v>#N/A</v>
      </c>
      <c r="G61">
        <f t="shared" si="0"/>
        <v>1.7028059869329398E-2</v>
      </c>
    </row>
    <row r="62" spans="1:7" x14ac:dyDescent="0.25">
      <c r="A62" s="3">
        <v>16061000</v>
      </c>
      <c r="B62" s="9" t="s">
        <v>1752</v>
      </c>
      <c r="C62" s="9">
        <v>941661180.20000005</v>
      </c>
      <c r="D62" s="10">
        <v>360301224.70999998</v>
      </c>
      <c r="E62" t="e">
        <f>VLOOKUP(A62,data!$B$2:$B$405,1,0)</f>
        <v>#N/A</v>
      </c>
      <c r="F62" t="e">
        <f>VLOOKUP(A62,data!$B:$B,1,0)</f>
        <v>#N/A</v>
      </c>
      <c r="G62">
        <f t="shared" si="0"/>
        <v>0.38262299889380103</v>
      </c>
    </row>
    <row r="63" spans="1:7" x14ac:dyDescent="0.25">
      <c r="A63" s="3">
        <v>16062000</v>
      </c>
      <c r="B63" s="9" t="s">
        <v>1753</v>
      </c>
      <c r="C63" s="9">
        <v>712625009.29999995</v>
      </c>
      <c r="D63" s="10">
        <v>313147456.79500002</v>
      </c>
      <c r="E63" t="e">
        <f>VLOOKUP(A63,data!$B$2:$B$405,1,0)</f>
        <v>#N/A</v>
      </c>
      <c r="F63" t="e">
        <f>VLOOKUP(A63,data!$B:$B,1,0)</f>
        <v>#N/A</v>
      </c>
      <c r="G63">
        <f t="shared" si="0"/>
        <v>0.4394281041337571</v>
      </c>
    </row>
    <row r="64" spans="1:7" x14ac:dyDescent="0.25">
      <c r="A64" s="3">
        <v>16063000</v>
      </c>
      <c r="B64" s="9" t="s">
        <v>1754</v>
      </c>
      <c r="C64" s="9">
        <v>1369939881</v>
      </c>
      <c r="D64" s="10">
        <v>796529750.92200005</v>
      </c>
      <c r="E64" t="e">
        <f>VLOOKUP(A64,data!$B$2:$B$405,1,0)</f>
        <v>#N/A</v>
      </c>
      <c r="F64" t="e">
        <f>VLOOKUP(A64,data!$B:$B,1,0)</f>
        <v>#N/A</v>
      </c>
      <c r="G64">
        <f t="shared" si="0"/>
        <v>0.5814340920862644</v>
      </c>
    </row>
    <row r="65" spans="1:7" x14ac:dyDescent="0.25">
      <c r="A65" s="3">
        <v>16064000</v>
      </c>
      <c r="B65" s="9" t="s">
        <v>325</v>
      </c>
      <c r="C65" s="9">
        <v>980206118.60000002</v>
      </c>
      <c r="D65" s="10">
        <v>279159449.014</v>
      </c>
      <c r="E65" t="e">
        <f>VLOOKUP(A65,data!$B$2:$B$405,1,0)</f>
        <v>#N/A</v>
      </c>
      <c r="F65" t="e">
        <f>VLOOKUP(A65,data!$B:$B,1,0)</f>
        <v>#N/A</v>
      </c>
      <c r="G65">
        <f t="shared" si="0"/>
        <v>0.284796680735594</v>
      </c>
    </row>
    <row r="66" spans="1:7" x14ac:dyDescent="0.25">
      <c r="A66" s="3">
        <v>16065000</v>
      </c>
      <c r="B66" s="9" t="s">
        <v>469</v>
      </c>
      <c r="C66" s="9">
        <v>1040076557</v>
      </c>
      <c r="D66" s="10">
        <v>273459549.57099998</v>
      </c>
      <c r="E66" t="e">
        <f>VLOOKUP(A66,data!$B$2:$B$405,1,0)</f>
        <v>#N/A</v>
      </c>
      <c r="F66" t="e">
        <f>VLOOKUP(A66,data!$B:$B,1,0)</f>
        <v>#N/A</v>
      </c>
      <c r="G66">
        <f t="shared" ref="G66:G129" si="1">D66/C66</f>
        <v>0.2629225202034815</v>
      </c>
    </row>
    <row r="67" spans="1:7" x14ac:dyDescent="0.25">
      <c r="A67" s="3">
        <v>16066000</v>
      </c>
      <c r="B67" s="9" t="s">
        <v>1755</v>
      </c>
      <c r="C67" s="9">
        <v>1393016360</v>
      </c>
      <c r="D67" s="10">
        <v>774629913.84399998</v>
      </c>
      <c r="E67" t="e">
        <f>VLOOKUP(A67,data!$B$2:$B$405,1,0)</f>
        <v>#N/A</v>
      </c>
      <c r="F67" t="e">
        <f>VLOOKUP(A67,data!$B:$B,1,0)</f>
        <v>#N/A</v>
      </c>
      <c r="G67">
        <f t="shared" si="1"/>
        <v>0.55608098805386608</v>
      </c>
    </row>
    <row r="68" spans="1:7" x14ac:dyDescent="0.25">
      <c r="A68" s="3">
        <v>16067000</v>
      </c>
      <c r="B68" s="9" t="s">
        <v>1756</v>
      </c>
      <c r="C68" s="9">
        <v>934522907.39999998</v>
      </c>
      <c r="D68" s="10">
        <v>288469558.52999997</v>
      </c>
      <c r="E68" t="e">
        <f>VLOOKUP(A68,data!$B$2:$B$405,1,0)</f>
        <v>#N/A</v>
      </c>
      <c r="F68" t="e">
        <f>VLOOKUP(A68,data!$B:$B,1,0)</f>
        <v>#N/A</v>
      </c>
      <c r="G68">
        <f t="shared" si="1"/>
        <v>0.30868109946343725</v>
      </c>
    </row>
    <row r="69" spans="1:7" x14ac:dyDescent="0.25">
      <c r="A69" s="3">
        <v>16068000</v>
      </c>
      <c r="B69" s="9" t="s">
        <v>1757</v>
      </c>
      <c r="C69" s="9">
        <v>807555654.20000005</v>
      </c>
      <c r="D69" s="10">
        <v>11172580.571</v>
      </c>
      <c r="E69" t="e">
        <f>VLOOKUP(A69,data!$B$2:$B$405,1,0)</f>
        <v>#N/A</v>
      </c>
      <c r="F69" t="e">
        <f>VLOOKUP(A69,data!$B:$B,1,0)</f>
        <v>#N/A</v>
      </c>
      <c r="G69">
        <f t="shared" si="1"/>
        <v>1.3835059556443881E-2</v>
      </c>
    </row>
    <row r="70" spans="1:7" x14ac:dyDescent="0.25">
      <c r="A70" s="3">
        <v>16069000</v>
      </c>
      <c r="B70" s="9" t="s">
        <v>1758</v>
      </c>
      <c r="C70" s="9">
        <v>936990699.39999998</v>
      </c>
      <c r="D70" s="10">
        <v>381760373.796</v>
      </c>
      <c r="E70" t="e">
        <f>VLOOKUP(A70,data!$B$2:$B$405,1,0)</f>
        <v>#N/A</v>
      </c>
      <c r="F70" t="e">
        <f>VLOOKUP(A70,data!$B:$B,1,0)</f>
        <v>#N/A</v>
      </c>
      <c r="G70">
        <f t="shared" si="1"/>
        <v>0.40743240465509367</v>
      </c>
    </row>
    <row r="71" spans="1:7" x14ac:dyDescent="0.25">
      <c r="A71" s="3">
        <v>16070000</v>
      </c>
      <c r="B71" s="9" t="s">
        <v>361</v>
      </c>
      <c r="C71" s="9">
        <v>803957654</v>
      </c>
      <c r="D71" s="10">
        <v>359581110.991</v>
      </c>
      <c r="E71" t="e">
        <f>VLOOKUP(A71,data!$B$2:$B$405,1,0)</f>
        <v>#N/A</v>
      </c>
      <c r="F71" t="e">
        <f>VLOOKUP(A71,data!$B:$B,1,0)</f>
        <v>#N/A</v>
      </c>
      <c r="G71">
        <f t="shared" si="1"/>
        <v>0.44726374480290726</v>
      </c>
    </row>
    <row r="72" spans="1:7" x14ac:dyDescent="0.25">
      <c r="A72" s="3">
        <v>16071000</v>
      </c>
      <c r="B72" s="9" t="s">
        <v>1759</v>
      </c>
      <c r="C72" s="9">
        <v>890959432.20000005</v>
      </c>
      <c r="D72" s="10">
        <v>773827.60900000005</v>
      </c>
      <c r="E72" t="e">
        <f>VLOOKUP(A72,data!$B$2:$B$405,1,0)</f>
        <v>#N/A</v>
      </c>
      <c r="F72" t="e">
        <f>VLOOKUP(A72,data!$B:$B,1,0)</f>
        <v>#N/A</v>
      </c>
      <c r="G72">
        <f t="shared" si="1"/>
        <v>8.6853293318779688E-4</v>
      </c>
    </row>
    <row r="73" spans="1:7" x14ac:dyDescent="0.25">
      <c r="A73" s="3">
        <v>16072000</v>
      </c>
      <c r="B73" s="9" t="s">
        <v>1760</v>
      </c>
      <c r="C73" s="9">
        <v>459564499.5</v>
      </c>
      <c r="D73" s="10">
        <v>343696504.97899997</v>
      </c>
      <c r="E73" t="e">
        <f>VLOOKUP(A73,data!$B$2:$B$405,1,0)</f>
        <v>#N/A</v>
      </c>
      <c r="F73" t="e">
        <f>VLOOKUP(A73,data!$B:$B,1,0)</f>
        <v>#N/A</v>
      </c>
      <c r="G73">
        <f t="shared" si="1"/>
        <v>0.74787435790392243</v>
      </c>
    </row>
    <row r="74" spans="1:7" x14ac:dyDescent="0.25">
      <c r="A74" s="3">
        <v>16073000</v>
      </c>
      <c r="B74" s="9" t="s">
        <v>1761</v>
      </c>
      <c r="C74" s="9">
        <v>1008012212</v>
      </c>
      <c r="D74" s="10">
        <v>633849055.25399995</v>
      </c>
      <c r="E74" t="e">
        <f>VLOOKUP(A74,data!$B$2:$B$405,1,0)</f>
        <v>#N/A</v>
      </c>
      <c r="F74" t="e">
        <f>VLOOKUP(A74,data!$B:$B,1,0)</f>
        <v>#N/A</v>
      </c>
      <c r="G74">
        <f t="shared" si="1"/>
        <v>0.62881088910260141</v>
      </c>
    </row>
    <row r="75" spans="1:7" x14ac:dyDescent="0.25">
      <c r="A75" s="3">
        <v>16074000</v>
      </c>
      <c r="B75" s="9" t="s">
        <v>425</v>
      </c>
      <c r="C75" s="9">
        <v>815851144.39999998</v>
      </c>
      <c r="D75" s="10">
        <v>1352944.85</v>
      </c>
      <c r="E75" t="e">
        <f>VLOOKUP(A75,data!$B$2:$B$405,1,0)</f>
        <v>#N/A</v>
      </c>
      <c r="F75" t="e">
        <f>VLOOKUP(A75,data!$B:$B,1,0)</f>
        <v>#N/A</v>
      </c>
      <c r="G75">
        <f t="shared" si="1"/>
        <v>1.658323162609515E-3</v>
      </c>
    </row>
    <row r="76" spans="1:7" x14ac:dyDescent="0.25">
      <c r="A76" s="3">
        <v>16075000</v>
      </c>
      <c r="B76" s="9" t="s">
        <v>341</v>
      </c>
      <c r="C76" s="9">
        <v>1154652266</v>
      </c>
      <c r="D76" s="10">
        <v>507724929.477</v>
      </c>
      <c r="E76" t="e">
        <f>VLOOKUP(A76,data!$B$2:$B$405,1,0)</f>
        <v>#N/A</v>
      </c>
      <c r="F76" t="e">
        <f>VLOOKUP(A76,data!$B:$B,1,0)</f>
        <v>#N/A</v>
      </c>
      <c r="G76">
        <f t="shared" si="1"/>
        <v>0.4397210696479939</v>
      </c>
    </row>
    <row r="77" spans="1:7" x14ac:dyDescent="0.25">
      <c r="A77" s="3">
        <v>16076000</v>
      </c>
      <c r="B77" s="9" t="s">
        <v>1762</v>
      </c>
      <c r="C77" s="9">
        <v>995302161.89999998</v>
      </c>
      <c r="D77" s="10">
        <v>530756.12600000005</v>
      </c>
      <c r="E77" t="e">
        <f>VLOOKUP(A77,data!$B$2:$B$405,1,0)</f>
        <v>#N/A</v>
      </c>
      <c r="F77" t="e">
        <f>VLOOKUP(A77,data!$B:$B,1,0)</f>
        <v>#N/A</v>
      </c>
      <c r="G77">
        <f t="shared" si="1"/>
        <v>5.3326130125830686E-4</v>
      </c>
    </row>
    <row r="78" spans="1:7" x14ac:dyDescent="0.25">
      <c r="A78" s="3">
        <v>16077000</v>
      </c>
      <c r="B78" s="9" t="s">
        <v>1763</v>
      </c>
      <c r="C78" s="9">
        <v>570088588.39999998</v>
      </c>
      <c r="D78" s="10">
        <v>373758.19099999999</v>
      </c>
      <c r="E78" t="e">
        <f>VLOOKUP(A78,data!$B$2:$B$405,1,0)</f>
        <v>#N/A</v>
      </c>
      <c r="F78" t="e">
        <f>VLOOKUP(A78,data!$B:$B,1,0)</f>
        <v>#N/A</v>
      </c>
      <c r="G78">
        <f t="shared" si="1"/>
        <v>6.556142301479543E-4</v>
      </c>
    </row>
    <row r="79" spans="1:7" x14ac:dyDescent="0.25">
      <c r="A79" s="3" t="s">
        <v>58</v>
      </c>
      <c r="B79" s="9" t="s">
        <v>1764</v>
      </c>
      <c r="C79" s="9">
        <v>739675890.60000002</v>
      </c>
      <c r="D79" s="10">
        <v>8498967.2620000001</v>
      </c>
      <c r="E79" t="str">
        <f>VLOOKUP(A79,data!$B$2:$B$405,1,0)</f>
        <v>02000000</v>
      </c>
      <c r="F79" t="str">
        <f>VLOOKUP(A79,data!$B:$B,1,0)</f>
        <v>02000000</v>
      </c>
      <c r="G79">
        <f t="shared" si="1"/>
        <v>1.1490123404057317E-2</v>
      </c>
    </row>
    <row r="80" spans="1:7" x14ac:dyDescent="0.25">
      <c r="A80" s="3" t="s">
        <v>1577</v>
      </c>
      <c r="B80" s="9" t="s">
        <v>1765</v>
      </c>
      <c r="C80" s="9">
        <v>204097675.40000001</v>
      </c>
      <c r="D80" s="10">
        <v>50823.616000000002</v>
      </c>
      <c r="E80" t="str">
        <f>VLOOKUP(A80,data!$B$2:$B$405,1,0)</f>
        <v>03103000</v>
      </c>
      <c r="F80" t="str">
        <f>VLOOKUP(A80,data!$B:$B,1,0)</f>
        <v>03103000</v>
      </c>
      <c r="G80">
        <f t="shared" si="1"/>
        <v>2.49016143375438E-4</v>
      </c>
    </row>
    <row r="81" spans="1:7" x14ac:dyDescent="0.25">
      <c r="A81" s="3" t="s">
        <v>989</v>
      </c>
      <c r="B81" s="9" t="s">
        <v>1766</v>
      </c>
      <c r="C81" s="9">
        <v>1565448225</v>
      </c>
      <c r="D81" s="10">
        <v>1424123.1159999999</v>
      </c>
      <c r="E81" t="str">
        <f>VLOOKUP(A81,data!$B$2:$B$405,1,0)</f>
        <v>03151000</v>
      </c>
      <c r="F81" t="str">
        <f>VLOOKUP(A81,data!$B:$B,1,0)</f>
        <v>03151000</v>
      </c>
      <c r="G81">
        <f t="shared" si="1"/>
        <v>9.0972227203489913E-4</v>
      </c>
    </row>
    <row r="82" spans="1:7" x14ac:dyDescent="0.25">
      <c r="A82" s="3" t="s">
        <v>315</v>
      </c>
      <c r="B82" s="9" t="s">
        <v>1767</v>
      </c>
      <c r="C82" s="9">
        <v>970049948.60000002</v>
      </c>
      <c r="D82" s="10">
        <v>607212220.29299998</v>
      </c>
      <c r="E82" t="str">
        <f>VLOOKUP(A82,data!$B$2:$B$405,1,0)</f>
        <v>03153000</v>
      </c>
      <c r="F82" t="str">
        <f>VLOOKUP(A82,data!$B:$B,1,0)</f>
        <v>03153000</v>
      </c>
      <c r="G82">
        <f t="shared" si="1"/>
        <v>0.62595974688658418</v>
      </c>
    </row>
    <row r="83" spans="1:7" x14ac:dyDescent="0.25">
      <c r="A83" s="3" t="s">
        <v>733</v>
      </c>
      <c r="B83" s="9" t="s">
        <v>1768</v>
      </c>
      <c r="C83" s="9">
        <v>678409344</v>
      </c>
      <c r="D83" s="10">
        <v>333077387.213</v>
      </c>
      <c r="E83" t="str">
        <f>VLOOKUP(A83,data!$B$2:$B$405,1,0)</f>
        <v>03154000</v>
      </c>
      <c r="F83" t="str">
        <f>VLOOKUP(A83,data!$B:$B,1,0)</f>
        <v>03154000</v>
      </c>
      <c r="G83">
        <f t="shared" si="1"/>
        <v>0.4909681597973391</v>
      </c>
    </row>
    <row r="84" spans="1:7" x14ac:dyDescent="0.25">
      <c r="A84" s="3" t="s">
        <v>253</v>
      </c>
      <c r="B84" s="9" t="s">
        <v>1769</v>
      </c>
      <c r="C84" s="9">
        <v>1268527565</v>
      </c>
      <c r="D84" s="10">
        <v>301565859.98100001</v>
      </c>
      <c r="E84" t="str">
        <f>VLOOKUP(A84,data!$B$2:$B$405,1,0)</f>
        <v>03155000</v>
      </c>
      <c r="F84" t="str">
        <f>VLOOKUP(A84,data!$B:$B,1,0)</f>
        <v>03155000</v>
      </c>
      <c r="G84">
        <f t="shared" si="1"/>
        <v>0.23772905556135865</v>
      </c>
    </row>
    <row r="85" spans="1:7" x14ac:dyDescent="0.25">
      <c r="A85" s="3" t="s">
        <v>519</v>
      </c>
      <c r="B85" s="9" t="s">
        <v>1770</v>
      </c>
      <c r="C85" s="9">
        <v>722921223.39999998</v>
      </c>
      <c r="D85" s="10">
        <v>135313892.72499999</v>
      </c>
      <c r="E85" t="str">
        <f>VLOOKUP(A85,data!$B$2:$B$405,1,0)</f>
        <v>03158000</v>
      </c>
      <c r="F85" t="str">
        <f>VLOOKUP(A85,data!$B:$B,1,0)</f>
        <v>03158000</v>
      </c>
      <c r="G85">
        <f t="shared" si="1"/>
        <v>0.1871765392204143</v>
      </c>
    </row>
    <row r="86" spans="1:7" x14ac:dyDescent="0.25">
      <c r="A86" s="3" t="s">
        <v>1675</v>
      </c>
      <c r="B86" s="9" t="s">
        <v>1771</v>
      </c>
      <c r="C86" s="9">
        <v>1755267130</v>
      </c>
      <c r="D86" s="10">
        <v>918012343.98800004</v>
      </c>
      <c r="E86" t="str">
        <f>VLOOKUP(A86,data!$B$2:$B$405,1,0)</f>
        <v>03159000</v>
      </c>
      <c r="F86" t="str">
        <f>VLOOKUP(A86,data!$B:$B,1,0)</f>
        <v>03159000</v>
      </c>
      <c r="G86">
        <f t="shared" si="1"/>
        <v>0.52300434976412968</v>
      </c>
    </row>
    <row r="87" spans="1:7" x14ac:dyDescent="0.25">
      <c r="A87" s="3" t="s">
        <v>86</v>
      </c>
      <c r="B87" s="9" t="s">
        <v>1772</v>
      </c>
      <c r="C87" s="9">
        <v>2299458768</v>
      </c>
      <c r="D87" s="10">
        <v>237366879.815</v>
      </c>
      <c r="E87" t="str">
        <f>VLOOKUP(A87,data!$B$2:$B$405,1,0)</f>
        <v>03241000</v>
      </c>
      <c r="F87" t="str">
        <f>VLOOKUP(A87,data!$B:$B,1,0)</f>
        <v>03241000</v>
      </c>
      <c r="G87">
        <f t="shared" si="1"/>
        <v>0.10322728248850253</v>
      </c>
    </row>
    <row r="88" spans="1:7" x14ac:dyDescent="0.25">
      <c r="A88" s="3" t="s">
        <v>545</v>
      </c>
      <c r="B88" s="9" t="s">
        <v>1773</v>
      </c>
      <c r="C88" s="9">
        <v>2053080984</v>
      </c>
      <c r="D88" s="10">
        <v>1089544298.6129999</v>
      </c>
      <c r="E88" t="str">
        <f>VLOOKUP(A88,data!$B$2:$B$405,1,0)</f>
        <v>03251000</v>
      </c>
      <c r="F88" t="str">
        <f>VLOOKUP(A88,data!$B:$B,1,0)</f>
        <v>03251000</v>
      </c>
      <c r="G88">
        <f t="shared" si="1"/>
        <v>0.53068744345887908</v>
      </c>
    </row>
    <row r="89" spans="1:7" x14ac:dyDescent="0.25">
      <c r="A89" s="3" t="s">
        <v>459</v>
      </c>
      <c r="B89" s="9" t="s">
        <v>1774</v>
      </c>
      <c r="C89" s="9">
        <v>800303662.79999995</v>
      </c>
      <c r="D89" s="10">
        <v>795683681.14999998</v>
      </c>
      <c r="E89" t="str">
        <f>VLOOKUP(A89,data!$B$2:$B$405,1,0)</f>
        <v>03252000</v>
      </c>
      <c r="F89" t="str">
        <f>VLOOKUP(A89,data!$B:$B,1,0)</f>
        <v>03252000</v>
      </c>
      <c r="G89">
        <f t="shared" si="1"/>
        <v>0.99422721416288895</v>
      </c>
    </row>
    <row r="90" spans="1:7" x14ac:dyDescent="0.25">
      <c r="A90" s="3" t="s">
        <v>134</v>
      </c>
      <c r="B90" s="9" t="s">
        <v>1775</v>
      </c>
      <c r="C90" s="9">
        <v>1207563213</v>
      </c>
      <c r="D90" s="10">
        <v>1529476.358</v>
      </c>
      <c r="E90" t="str">
        <f>VLOOKUP(A90,data!$B$2:$B$405,1,0)</f>
        <v>03254000</v>
      </c>
      <c r="F90" t="str">
        <f>VLOOKUP(A90,data!$B:$B,1,0)</f>
        <v>03254000</v>
      </c>
      <c r="G90">
        <f t="shared" si="1"/>
        <v>1.2665807814733422E-3</v>
      </c>
    </row>
    <row r="91" spans="1:7" x14ac:dyDescent="0.25">
      <c r="A91" s="3" t="s">
        <v>815</v>
      </c>
      <c r="B91" s="9" t="s">
        <v>1776</v>
      </c>
      <c r="C91" s="9">
        <v>695342817.70000005</v>
      </c>
      <c r="D91" s="10">
        <v>257395250.35299999</v>
      </c>
      <c r="E91" t="str">
        <f>VLOOKUP(A91,data!$B$2:$B$405,1,0)</f>
        <v>03255000</v>
      </c>
      <c r="F91" t="str">
        <f>VLOOKUP(A91,data!$B:$B,1,0)</f>
        <v>03255000</v>
      </c>
      <c r="G91">
        <f t="shared" si="1"/>
        <v>0.37017028694477871</v>
      </c>
    </row>
    <row r="92" spans="1:7" x14ac:dyDescent="0.25">
      <c r="A92" s="3" t="s">
        <v>709</v>
      </c>
      <c r="B92" s="9" t="s">
        <v>1777</v>
      </c>
      <c r="C92" s="9">
        <v>1399387782</v>
      </c>
      <c r="D92" s="10">
        <v>148529591.588</v>
      </c>
      <c r="E92" t="str">
        <f>VLOOKUP(A92,data!$B$2:$B$405,1,0)</f>
        <v>03256000</v>
      </c>
      <c r="F92" t="str">
        <f>VLOOKUP(A92,data!$B:$B,1,0)</f>
        <v>03256000</v>
      </c>
      <c r="G92">
        <f t="shared" si="1"/>
        <v>0.10613897984425878</v>
      </c>
    </row>
    <row r="93" spans="1:7" x14ac:dyDescent="0.25">
      <c r="A93" s="3" t="s">
        <v>589</v>
      </c>
      <c r="B93" s="9" t="s">
        <v>1778</v>
      </c>
      <c r="C93" s="9">
        <v>677102318.79999995</v>
      </c>
      <c r="D93" s="10">
        <v>418840952.866</v>
      </c>
      <c r="E93" t="str">
        <f>VLOOKUP(A93,data!$B$2:$B$405,1,0)</f>
        <v>03257000</v>
      </c>
      <c r="F93" t="str">
        <f>VLOOKUP(A93,data!$B:$B,1,0)</f>
        <v>03257000</v>
      </c>
      <c r="G93">
        <f t="shared" si="1"/>
        <v>0.61857852386075751</v>
      </c>
    </row>
    <row r="94" spans="1:7" x14ac:dyDescent="0.25">
      <c r="A94" s="3" t="s">
        <v>903</v>
      </c>
      <c r="B94" s="9" t="s">
        <v>1779</v>
      </c>
      <c r="C94" s="9">
        <v>1549487193</v>
      </c>
      <c r="D94" s="10">
        <v>588729590.09099996</v>
      </c>
      <c r="E94" t="str">
        <f>VLOOKUP(A94,data!$B$2:$B$405,1,0)</f>
        <v>03351000</v>
      </c>
      <c r="F94" t="str">
        <f>VLOOKUP(A94,data!$B:$B,1,0)</f>
        <v>03351000</v>
      </c>
      <c r="G94">
        <f t="shared" si="1"/>
        <v>0.37995124629016536</v>
      </c>
    </row>
    <row r="95" spans="1:7" x14ac:dyDescent="0.25">
      <c r="A95" s="3" t="s">
        <v>367</v>
      </c>
      <c r="B95" s="9" t="s">
        <v>1780</v>
      </c>
      <c r="C95" s="9">
        <v>2064844550</v>
      </c>
      <c r="D95" s="10">
        <v>36782159.299999997</v>
      </c>
      <c r="E95" t="str">
        <f>VLOOKUP(A95,data!$B$2:$B$405,1,0)</f>
        <v>03352000</v>
      </c>
      <c r="F95" t="str">
        <f>VLOOKUP(A95,data!$B:$B,1,0)</f>
        <v>03352000</v>
      </c>
      <c r="G95">
        <f t="shared" si="1"/>
        <v>1.7813524654918936E-2</v>
      </c>
    </row>
    <row r="96" spans="1:7" x14ac:dyDescent="0.25">
      <c r="A96" s="3" t="s">
        <v>915</v>
      </c>
      <c r="B96" s="9" t="s">
        <v>1781</v>
      </c>
      <c r="C96" s="9">
        <v>1248587888</v>
      </c>
      <c r="D96" s="10">
        <v>378456130.815</v>
      </c>
      <c r="E96" t="str">
        <f>VLOOKUP(A96,data!$B$2:$B$405,1,0)</f>
        <v>03353000</v>
      </c>
      <c r="F96" t="str">
        <f>VLOOKUP(A96,data!$B:$B,1,0)</f>
        <v>03353000</v>
      </c>
      <c r="G96">
        <f t="shared" si="1"/>
        <v>0.30310732184116784</v>
      </c>
    </row>
    <row r="97" spans="1:7" x14ac:dyDescent="0.25">
      <c r="A97" s="3" t="s">
        <v>957</v>
      </c>
      <c r="B97" s="9" t="s">
        <v>1782</v>
      </c>
      <c r="C97" s="9">
        <v>1228004051</v>
      </c>
      <c r="D97" s="10">
        <v>1223528454.598</v>
      </c>
      <c r="E97" t="str">
        <f>VLOOKUP(A97,data!$B$2:$B$405,1,0)</f>
        <v>03354000</v>
      </c>
      <c r="F97" t="str">
        <f>VLOOKUP(A97,data!$B:$B,1,0)</f>
        <v>03354000</v>
      </c>
      <c r="G97">
        <f t="shared" si="1"/>
        <v>0.99635538954586078</v>
      </c>
    </row>
    <row r="98" spans="1:7" x14ac:dyDescent="0.25">
      <c r="A98" s="3" t="s">
        <v>819</v>
      </c>
      <c r="B98" s="9" t="s">
        <v>1783</v>
      </c>
      <c r="C98" s="9">
        <v>1327228896</v>
      </c>
      <c r="D98" s="10">
        <v>789022948.52600002</v>
      </c>
      <c r="E98" t="str">
        <f>VLOOKUP(A98,data!$B$2:$B$405,1,0)</f>
        <v>03355000</v>
      </c>
      <c r="F98" t="str">
        <f>VLOOKUP(A98,data!$B:$B,1,0)</f>
        <v>03355000</v>
      </c>
      <c r="G98">
        <f t="shared" si="1"/>
        <v>0.59448897692323899</v>
      </c>
    </row>
    <row r="99" spans="1:7" x14ac:dyDescent="0.25">
      <c r="A99" s="3" t="s">
        <v>1271</v>
      </c>
      <c r="B99" s="9" t="s">
        <v>1784</v>
      </c>
      <c r="C99" s="9">
        <v>649497648.10000002</v>
      </c>
      <c r="D99" s="10">
        <v>10188852.642000001</v>
      </c>
      <c r="E99" t="str">
        <f>VLOOKUP(A99,data!$B$2:$B$405,1,0)</f>
        <v>03356000</v>
      </c>
      <c r="F99" t="str">
        <f>VLOOKUP(A99,data!$B:$B,1,0)</f>
        <v>03356000</v>
      </c>
      <c r="G99">
        <f t="shared" si="1"/>
        <v>1.5687281812037098E-2</v>
      </c>
    </row>
    <row r="100" spans="1:7" x14ac:dyDescent="0.25">
      <c r="A100" s="3" t="s">
        <v>1083</v>
      </c>
      <c r="B100" s="9" t="s">
        <v>1785</v>
      </c>
      <c r="C100" s="9">
        <v>2070567082</v>
      </c>
      <c r="D100" s="10">
        <v>6235468.7810000004</v>
      </c>
      <c r="E100" t="str">
        <f>VLOOKUP(A100,data!$B$2:$B$405,1,0)</f>
        <v>03357000</v>
      </c>
      <c r="F100" t="str">
        <f>VLOOKUP(A100,data!$B:$B,1,0)</f>
        <v>03357000</v>
      </c>
      <c r="G100">
        <f t="shared" si="1"/>
        <v>3.0114787563303878E-3</v>
      </c>
    </row>
    <row r="101" spans="1:7" x14ac:dyDescent="0.25">
      <c r="A101" s="3" t="s">
        <v>981</v>
      </c>
      <c r="B101" s="9" t="s">
        <v>1786</v>
      </c>
      <c r="C101" s="9">
        <v>1884153634</v>
      </c>
      <c r="D101" s="10">
        <v>749704714.61699998</v>
      </c>
      <c r="E101" t="str">
        <f>VLOOKUP(A101,data!$B$2:$B$405,1,0)</f>
        <v>03358000</v>
      </c>
      <c r="F101" t="str">
        <f>VLOOKUP(A101,data!$B:$B,1,0)</f>
        <v>03358000</v>
      </c>
      <c r="G101">
        <f t="shared" si="1"/>
        <v>0.39789999132151449</v>
      </c>
    </row>
    <row r="102" spans="1:7" x14ac:dyDescent="0.25">
      <c r="A102" s="3" t="s">
        <v>1013</v>
      </c>
      <c r="B102" s="9" t="s">
        <v>1787</v>
      </c>
      <c r="C102" s="9">
        <v>1459288890</v>
      </c>
      <c r="D102" s="10">
        <v>25427610.741999999</v>
      </c>
      <c r="E102" t="str">
        <f>VLOOKUP(A102,data!$B$2:$B$405,1,0)</f>
        <v>03360000</v>
      </c>
      <c r="F102" t="str">
        <f>VLOOKUP(A102,data!$B:$B,1,0)</f>
        <v>03360000</v>
      </c>
      <c r="G102">
        <f t="shared" si="1"/>
        <v>1.7424658623968553E-2</v>
      </c>
    </row>
    <row r="103" spans="1:7" x14ac:dyDescent="0.25">
      <c r="A103" s="3" t="s">
        <v>977</v>
      </c>
      <c r="B103" s="9" t="s">
        <v>1788</v>
      </c>
      <c r="C103" s="9">
        <v>790994732</v>
      </c>
      <c r="D103" s="10">
        <v>0</v>
      </c>
      <c r="E103" t="str">
        <f>VLOOKUP(A103,data!$B$2:$B$405,1,0)</f>
        <v>03361000</v>
      </c>
      <c r="F103" t="str">
        <f>VLOOKUP(A103,data!$B:$B,1,0)</f>
        <v>03361000</v>
      </c>
      <c r="G103">
        <f t="shared" si="1"/>
        <v>0</v>
      </c>
    </row>
    <row r="104" spans="1:7" x14ac:dyDescent="0.25">
      <c r="A104" s="3" t="s">
        <v>1135</v>
      </c>
      <c r="B104" s="9" t="s">
        <v>1789</v>
      </c>
      <c r="C104" s="9">
        <v>104847452.5</v>
      </c>
      <c r="D104" s="10">
        <v>484856.50300000003</v>
      </c>
      <c r="E104" t="str">
        <f>VLOOKUP(A104,data!$B$2:$B$405,1,0)</f>
        <v>03403000</v>
      </c>
      <c r="F104" t="str">
        <f>VLOOKUP(A104,data!$B:$B,1,0)</f>
        <v>03403000</v>
      </c>
      <c r="G104">
        <f t="shared" si="1"/>
        <v>4.6243994626383508E-3</v>
      </c>
    </row>
    <row r="105" spans="1:7" x14ac:dyDescent="0.25">
      <c r="A105" s="3" t="s">
        <v>1395</v>
      </c>
      <c r="B105" s="9" t="s">
        <v>1790</v>
      </c>
      <c r="C105" s="9">
        <v>117304738.59999999</v>
      </c>
      <c r="D105" s="10">
        <v>36985301.501000002</v>
      </c>
      <c r="E105" t="str">
        <f>VLOOKUP(A105,data!$B$2:$B$405,1,0)</f>
        <v>03404000</v>
      </c>
      <c r="F105" t="str">
        <f>VLOOKUP(A105,data!$B:$B,1,0)</f>
        <v>03404000</v>
      </c>
      <c r="G105">
        <f t="shared" si="1"/>
        <v>0.31529247618135015</v>
      </c>
    </row>
    <row r="106" spans="1:7" x14ac:dyDescent="0.25">
      <c r="A106" s="3" t="s">
        <v>1031</v>
      </c>
      <c r="B106" s="9" t="s">
        <v>1791</v>
      </c>
      <c r="C106" s="9">
        <v>1405456568</v>
      </c>
      <c r="D106" s="10">
        <v>133073976.65099999</v>
      </c>
      <c r="E106" t="str">
        <f>VLOOKUP(A106,data!$B$2:$B$405,1,0)</f>
        <v>03452000</v>
      </c>
      <c r="F106" t="str">
        <f>VLOOKUP(A106,data!$B:$B,1,0)</f>
        <v>03452000</v>
      </c>
      <c r="G106">
        <f t="shared" si="1"/>
        <v>9.4683805733227031E-2</v>
      </c>
    </row>
    <row r="107" spans="1:7" x14ac:dyDescent="0.25">
      <c r="A107" s="3" t="s">
        <v>1593</v>
      </c>
      <c r="B107" s="9" t="s">
        <v>1792</v>
      </c>
      <c r="C107" s="9">
        <v>1420692860</v>
      </c>
      <c r="D107" s="10">
        <v>66812136.434</v>
      </c>
      <c r="E107" t="str">
        <f>VLOOKUP(A107,data!$B$2:$B$405,1,0)</f>
        <v>03453000</v>
      </c>
      <c r="F107" t="str">
        <f>VLOOKUP(A107,data!$B:$B,1,0)</f>
        <v>03453000</v>
      </c>
      <c r="G107">
        <f t="shared" si="1"/>
        <v>4.7027854024690459E-2</v>
      </c>
    </row>
    <row r="108" spans="1:7" x14ac:dyDescent="0.25">
      <c r="A108" s="3" t="s">
        <v>1383</v>
      </c>
      <c r="B108" s="9" t="s">
        <v>1793</v>
      </c>
      <c r="C108" s="9">
        <v>2886300177</v>
      </c>
      <c r="D108" s="10">
        <v>693223213.90600002</v>
      </c>
      <c r="E108" t="str">
        <f>VLOOKUP(A108,data!$B$2:$B$405,1,0)</f>
        <v>03454000</v>
      </c>
      <c r="F108" t="str">
        <f>VLOOKUP(A108,data!$B:$B,1,0)</f>
        <v>03454000</v>
      </c>
      <c r="G108">
        <f t="shared" si="1"/>
        <v>0.24017710265552883</v>
      </c>
    </row>
    <row r="109" spans="1:7" x14ac:dyDescent="0.25">
      <c r="A109" s="3" t="s">
        <v>1023</v>
      </c>
      <c r="B109" s="9" t="s">
        <v>1794</v>
      </c>
      <c r="C109" s="9">
        <v>724809123.20000005</v>
      </c>
      <c r="D109" s="10">
        <v>41950603.696999997</v>
      </c>
      <c r="E109" t="str">
        <f>VLOOKUP(A109,data!$B$2:$B$405,1,0)</f>
        <v>03455000</v>
      </c>
      <c r="F109" t="str">
        <f>VLOOKUP(A109,data!$B:$B,1,0)</f>
        <v>03455000</v>
      </c>
      <c r="G109">
        <f t="shared" si="1"/>
        <v>5.7878139711859511E-2</v>
      </c>
    </row>
    <row r="110" spans="1:7" x14ac:dyDescent="0.25">
      <c r="A110" s="3" t="s">
        <v>1455</v>
      </c>
      <c r="B110" s="9" t="s">
        <v>1795</v>
      </c>
      <c r="C110" s="9">
        <v>982662533.5</v>
      </c>
      <c r="D110" s="10">
        <v>25764240.723000001</v>
      </c>
      <c r="E110" t="str">
        <f>VLOOKUP(A110,data!$B$2:$B$405,1,0)</f>
        <v>03456000</v>
      </c>
      <c r="F110" t="str">
        <f>VLOOKUP(A110,data!$B:$B,1,0)</f>
        <v>03456000</v>
      </c>
      <c r="G110">
        <f t="shared" si="1"/>
        <v>2.6218808435927818E-2</v>
      </c>
    </row>
    <row r="111" spans="1:7" x14ac:dyDescent="0.25">
      <c r="A111" s="3" t="s">
        <v>1087</v>
      </c>
      <c r="B111" s="9" t="s">
        <v>1796</v>
      </c>
      <c r="C111" s="9">
        <v>1065135964</v>
      </c>
      <c r="D111" s="10">
        <v>53289702.348999999</v>
      </c>
      <c r="E111" t="str">
        <f>VLOOKUP(A111,data!$B$2:$B$405,1,0)</f>
        <v>03457000</v>
      </c>
      <c r="F111" t="str">
        <f>VLOOKUP(A111,data!$B:$B,1,0)</f>
        <v>03457000</v>
      </c>
      <c r="G111">
        <f t="shared" si="1"/>
        <v>5.003089197070807E-2</v>
      </c>
    </row>
    <row r="112" spans="1:7" x14ac:dyDescent="0.25">
      <c r="A112" s="3" t="s">
        <v>1299</v>
      </c>
      <c r="B112" s="9" t="s">
        <v>1797</v>
      </c>
      <c r="C112" s="9">
        <v>1063481503</v>
      </c>
      <c r="D112" s="10">
        <v>895335459.773</v>
      </c>
      <c r="E112" t="str">
        <f>VLOOKUP(A112,data!$B$2:$B$405,1,0)</f>
        <v>03458000</v>
      </c>
      <c r="F112" t="str">
        <f>VLOOKUP(A112,data!$B:$B,1,0)</f>
        <v>03458000</v>
      </c>
      <c r="G112">
        <f t="shared" si="1"/>
        <v>0.84189095649273371</v>
      </c>
    </row>
    <row r="113" spans="1:7" x14ac:dyDescent="0.25">
      <c r="A113" s="3" t="s">
        <v>403</v>
      </c>
      <c r="B113" s="9" t="s">
        <v>1798</v>
      </c>
      <c r="C113" s="9">
        <v>2122006315</v>
      </c>
      <c r="D113" s="10">
        <v>1017483279.209</v>
      </c>
      <c r="E113" t="str">
        <f>VLOOKUP(A113,data!$B$2:$B$405,1,0)</f>
        <v>03459000</v>
      </c>
      <c r="F113" t="str">
        <f>VLOOKUP(A113,data!$B:$B,1,0)</f>
        <v>03459000</v>
      </c>
      <c r="G113">
        <f t="shared" si="1"/>
        <v>0.47949116457224117</v>
      </c>
    </row>
    <row r="114" spans="1:7" x14ac:dyDescent="0.25">
      <c r="A114" s="3" t="s">
        <v>1551</v>
      </c>
      <c r="B114" s="9" t="s">
        <v>1799</v>
      </c>
      <c r="C114" s="9">
        <v>815941769.89999998</v>
      </c>
      <c r="D114" s="10">
        <v>459680918.903</v>
      </c>
      <c r="E114" t="str">
        <f>VLOOKUP(A114,data!$B$2:$B$405,1,0)</f>
        <v>03460000</v>
      </c>
      <c r="F114" t="str">
        <f>VLOOKUP(A114,data!$B:$B,1,0)</f>
        <v>03460000</v>
      </c>
      <c r="G114">
        <f t="shared" si="1"/>
        <v>0.56337466209057718</v>
      </c>
    </row>
    <row r="115" spans="1:7" x14ac:dyDescent="0.25">
      <c r="A115" s="3" t="s">
        <v>717</v>
      </c>
      <c r="B115" s="9" t="s">
        <v>1800</v>
      </c>
      <c r="C115" s="9">
        <v>831693908.39999998</v>
      </c>
      <c r="D115" s="10">
        <v>40434008.465999998</v>
      </c>
      <c r="E115" t="str">
        <f>VLOOKUP(A115,data!$B$2:$B$405,1,0)</f>
        <v>03461000</v>
      </c>
      <c r="F115" t="str">
        <f>VLOOKUP(A115,data!$B:$B,1,0)</f>
        <v>03461000</v>
      </c>
      <c r="G115">
        <f t="shared" si="1"/>
        <v>4.861645379101829E-2</v>
      </c>
    </row>
    <row r="116" spans="1:7" x14ac:dyDescent="0.25">
      <c r="A116" s="3" t="s">
        <v>1483</v>
      </c>
      <c r="B116" s="9" t="s">
        <v>1801</v>
      </c>
      <c r="C116" s="9">
        <v>662492278.89999998</v>
      </c>
      <c r="D116" s="10">
        <v>66786043.692000002</v>
      </c>
      <c r="E116" t="str">
        <f>VLOOKUP(A116,data!$B$2:$B$405,1,0)</f>
        <v>03462000</v>
      </c>
      <c r="F116" t="str">
        <f>VLOOKUP(A116,data!$B:$B,1,0)</f>
        <v>03462000</v>
      </c>
      <c r="G116">
        <f t="shared" si="1"/>
        <v>0.10081029744662282</v>
      </c>
    </row>
    <row r="117" spans="1:7" x14ac:dyDescent="0.25">
      <c r="A117" s="3" t="s">
        <v>110</v>
      </c>
      <c r="B117" s="9" t="s">
        <v>1802</v>
      </c>
      <c r="C117" s="9">
        <v>324156844.80000001</v>
      </c>
      <c r="D117" s="10">
        <v>466560.21799999999</v>
      </c>
      <c r="E117" t="str">
        <f>VLOOKUP(A117,data!$B$2:$B$405,1,0)</f>
        <v>04011000</v>
      </c>
      <c r="F117" t="str">
        <f>VLOOKUP(A117,data!$B:$B,1,0)</f>
        <v>04011000</v>
      </c>
      <c r="G117">
        <f t="shared" si="1"/>
        <v>1.4393039218032269E-3</v>
      </c>
    </row>
    <row r="118" spans="1:7" x14ac:dyDescent="0.25">
      <c r="A118" s="3" t="s">
        <v>387</v>
      </c>
      <c r="B118" s="9" t="s">
        <v>1803</v>
      </c>
      <c r="C118" s="9">
        <v>170188604.30000001</v>
      </c>
      <c r="D118" s="10">
        <v>7115700.5810000002</v>
      </c>
      <c r="E118" t="str">
        <f>VLOOKUP(A118,data!$B$2:$B$405,1,0)</f>
        <v>05116000</v>
      </c>
      <c r="F118" t="str">
        <f>VLOOKUP(A118,data!$B:$B,1,0)</f>
        <v>05116000</v>
      </c>
      <c r="G118">
        <f t="shared" si="1"/>
        <v>4.1810675927847651E-2</v>
      </c>
    </row>
    <row r="119" spans="1:7" x14ac:dyDescent="0.25">
      <c r="A119" s="3" t="s">
        <v>639</v>
      </c>
      <c r="B119" s="9" t="s">
        <v>1804</v>
      </c>
      <c r="C119" s="9">
        <v>75832988.799999997</v>
      </c>
      <c r="D119" s="10">
        <v>5898698.6770000001</v>
      </c>
      <c r="E119" t="str">
        <f>VLOOKUP(A119,data!$B$2:$B$405,1,0)</f>
        <v>05119000</v>
      </c>
      <c r="F119" t="str">
        <f>VLOOKUP(A119,data!$B:$B,1,0)</f>
        <v>05119000</v>
      </c>
      <c r="G119">
        <f t="shared" si="1"/>
        <v>7.778539090101115E-2</v>
      </c>
    </row>
    <row r="120" spans="1:7" x14ac:dyDescent="0.25">
      <c r="A120" s="3" t="s">
        <v>1147</v>
      </c>
      <c r="B120" s="9" t="s">
        <v>1805</v>
      </c>
      <c r="C120" s="9">
        <v>73434707.780000001</v>
      </c>
      <c r="D120" s="10">
        <v>49655321.663999997</v>
      </c>
      <c r="E120" t="str">
        <f>VLOOKUP(A120,data!$B$2:$B$405,1,0)</f>
        <v>05120000</v>
      </c>
      <c r="F120" t="str">
        <f>VLOOKUP(A120,data!$B:$B,1,0)</f>
        <v>05120000</v>
      </c>
      <c r="G120">
        <f t="shared" si="1"/>
        <v>0.67618328124570626</v>
      </c>
    </row>
    <row r="121" spans="1:7" x14ac:dyDescent="0.25">
      <c r="A121" s="3" t="s">
        <v>475</v>
      </c>
      <c r="B121" s="9" t="s">
        <v>1806</v>
      </c>
      <c r="C121" s="9">
        <v>88846233.920000002</v>
      </c>
      <c r="D121" s="10">
        <v>43987285.096000001</v>
      </c>
      <c r="E121" t="str">
        <f>VLOOKUP(A121,data!$B$2:$B$405,1,0)</f>
        <v>05122000</v>
      </c>
      <c r="F121" t="str">
        <f>VLOOKUP(A121,data!$B:$B,1,0)</f>
        <v>05122000</v>
      </c>
      <c r="G121">
        <f t="shared" si="1"/>
        <v>0.49509453755358457</v>
      </c>
    </row>
    <row r="122" spans="1:7" x14ac:dyDescent="0.25">
      <c r="A122" s="3" t="s">
        <v>289</v>
      </c>
      <c r="B122" s="9" t="s">
        <v>1807</v>
      </c>
      <c r="C122" s="9">
        <v>169459048.40000001</v>
      </c>
      <c r="D122" s="10">
        <v>79030369.240999997</v>
      </c>
      <c r="E122" t="str">
        <f>VLOOKUP(A122,data!$B$2:$B$405,1,0)</f>
        <v>05124000</v>
      </c>
      <c r="F122" t="str">
        <f>VLOOKUP(A122,data!$B:$B,1,0)</f>
        <v>05124000</v>
      </c>
      <c r="G122">
        <f t="shared" si="1"/>
        <v>0.46636854146880713</v>
      </c>
    </row>
    <row r="123" spans="1:7" x14ac:dyDescent="0.25">
      <c r="A123" s="3" t="s">
        <v>293</v>
      </c>
      <c r="B123" s="9" t="s">
        <v>1808</v>
      </c>
      <c r="C123" s="9">
        <v>1233432843</v>
      </c>
      <c r="D123" s="10">
        <v>35690975.093999997</v>
      </c>
      <c r="E123" t="str">
        <f>VLOOKUP(A123,data!$B$2:$B$405,1,0)</f>
        <v>05154000</v>
      </c>
      <c r="F123" t="str">
        <f>VLOOKUP(A123,data!$B:$B,1,0)</f>
        <v>05154000</v>
      </c>
      <c r="G123">
        <f t="shared" si="1"/>
        <v>2.8936293772744946E-2</v>
      </c>
    </row>
    <row r="124" spans="1:7" x14ac:dyDescent="0.25">
      <c r="A124" s="3" t="s">
        <v>479</v>
      </c>
      <c r="B124" s="9" t="s">
        <v>1809</v>
      </c>
      <c r="C124" s="9">
        <v>409355021</v>
      </c>
      <c r="D124" s="10">
        <v>43370.266000000003</v>
      </c>
      <c r="E124" t="str">
        <f>VLOOKUP(A124,data!$B$2:$B$405,1,0)</f>
        <v>05158000</v>
      </c>
      <c r="F124" t="str">
        <f>VLOOKUP(A124,data!$B:$B,1,0)</f>
        <v>05158000</v>
      </c>
      <c r="G124">
        <f t="shared" si="1"/>
        <v>1.0594780514491357E-4</v>
      </c>
    </row>
    <row r="125" spans="1:7" x14ac:dyDescent="0.25">
      <c r="A125" s="3" t="s">
        <v>511</v>
      </c>
      <c r="B125" s="9" t="s">
        <v>1810</v>
      </c>
      <c r="C125" s="9">
        <v>577546225.20000005</v>
      </c>
      <c r="D125" s="10">
        <v>1216555.4820000001</v>
      </c>
      <c r="E125" t="str">
        <f>VLOOKUP(A125,data!$B$2:$B$405,1,0)</f>
        <v>05162000</v>
      </c>
      <c r="F125" t="str">
        <f>VLOOKUP(A125,data!$B:$B,1,0)</f>
        <v>05162000</v>
      </c>
      <c r="G125">
        <f t="shared" si="1"/>
        <v>2.1064209736263374E-3</v>
      </c>
    </row>
    <row r="126" spans="1:7" x14ac:dyDescent="0.25">
      <c r="A126" s="3" t="s">
        <v>214</v>
      </c>
      <c r="B126" s="9" t="s">
        <v>1811</v>
      </c>
      <c r="C126" s="9">
        <v>562960585.10000002</v>
      </c>
      <c r="D126" s="10">
        <v>275537162.912</v>
      </c>
      <c r="E126" t="str">
        <f>VLOOKUP(A126,data!$B$2:$B$405,1,0)</f>
        <v>05166000</v>
      </c>
      <c r="F126" t="str">
        <f>VLOOKUP(A126,data!$B:$B,1,0)</f>
        <v>05166000</v>
      </c>
      <c r="G126">
        <f t="shared" si="1"/>
        <v>0.48944308039443946</v>
      </c>
    </row>
    <row r="127" spans="1:7" x14ac:dyDescent="0.25">
      <c r="A127" s="3" t="s">
        <v>226</v>
      </c>
      <c r="B127" s="9" t="s">
        <v>1812</v>
      </c>
      <c r="C127" s="9">
        <v>1043803817</v>
      </c>
      <c r="D127" s="10">
        <v>413865902.03100002</v>
      </c>
      <c r="E127" t="str">
        <f>VLOOKUP(A127,data!$B$2:$B$405,1,0)</f>
        <v>05170000</v>
      </c>
      <c r="F127" t="str">
        <f>VLOOKUP(A127,data!$B:$B,1,0)</f>
        <v>05170000</v>
      </c>
      <c r="G127">
        <f t="shared" si="1"/>
        <v>0.39649778559010579</v>
      </c>
    </row>
    <row r="128" spans="1:7" x14ac:dyDescent="0.25">
      <c r="A128" s="3" t="s">
        <v>407</v>
      </c>
      <c r="B128" s="9" t="s">
        <v>1813</v>
      </c>
      <c r="C128" s="9">
        <v>141430389.30000001</v>
      </c>
      <c r="D128" s="10">
        <v>63750372.346000001</v>
      </c>
      <c r="E128" t="str">
        <f>VLOOKUP(A128,data!$B$2:$B$405,1,0)</f>
        <v>05314000</v>
      </c>
      <c r="F128" t="str">
        <f>VLOOKUP(A128,data!$B:$B,1,0)</f>
        <v>05314000</v>
      </c>
      <c r="G128">
        <f t="shared" si="1"/>
        <v>0.45075441467373517</v>
      </c>
    </row>
    <row r="129" spans="1:7" x14ac:dyDescent="0.25">
      <c r="A129" s="3" t="s">
        <v>198</v>
      </c>
      <c r="B129" s="9" t="s">
        <v>1814</v>
      </c>
      <c r="C129" s="9">
        <v>404287366.60000002</v>
      </c>
      <c r="D129" s="10">
        <v>27171145.673</v>
      </c>
      <c r="E129" t="str">
        <f>VLOOKUP(A129,data!$B$2:$B$405,1,0)</f>
        <v>05315000</v>
      </c>
      <c r="F129" t="str">
        <f>VLOOKUP(A129,data!$B:$B,1,0)</f>
        <v>05315000</v>
      </c>
      <c r="G129">
        <f t="shared" si="1"/>
        <v>6.7207506139767656E-2</v>
      </c>
    </row>
    <row r="130" spans="1:7" x14ac:dyDescent="0.25">
      <c r="A130" s="3" t="s">
        <v>1173</v>
      </c>
      <c r="B130" s="9" t="s">
        <v>1815</v>
      </c>
      <c r="C130" s="9">
        <v>77561130.159999996</v>
      </c>
      <c r="D130" s="10">
        <v>214764.22500000001</v>
      </c>
      <c r="E130" t="str">
        <f>VLOOKUP(A130,data!$B$2:$B$405,1,0)</f>
        <v>05316000</v>
      </c>
      <c r="F130" t="str">
        <f>VLOOKUP(A130,data!$B:$B,1,0)</f>
        <v>05316000</v>
      </c>
      <c r="G130">
        <f t="shared" ref="G130:G193" si="2">D130/C130</f>
        <v>2.7689671947400104E-3</v>
      </c>
    </row>
    <row r="131" spans="1:7" x14ac:dyDescent="0.25">
      <c r="A131" s="3" t="s">
        <v>126</v>
      </c>
      <c r="B131" s="9" t="s">
        <v>1816</v>
      </c>
      <c r="C131" s="9">
        <v>709366926.79999995</v>
      </c>
      <c r="D131" s="10">
        <v>358208568.15100002</v>
      </c>
      <c r="E131" t="str">
        <f>VLOOKUP(A131,data!$B$2:$B$405,1,0)</f>
        <v>05334000</v>
      </c>
      <c r="F131" t="str">
        <f>VLOOKUP(A131,data!$B:$B,1,0)</f>
        <v>05334000</v>
      </c>
      <c r="G131">
        <f t="shared" si="2"/>
        <v>0.50496936721719188</v>
      </c>
    </row>
    <row r="132" spans="1:7" x14ac:dyDescent="0.25">
      <c r="A132" s="3" t="s">
        <v>581</v>
      </c>
      <c r="B132" s="9" t="s">
        <v>1817</v>
      </c>
      <c r="C132" s="9">
        <v>943756974.10000002</v>
      </c>
      <c r="D132" s="10">
        <v>334408004.44099998</v>
      </c>
      <c r="E132" t="str">
        <f>VLOOKUP(A132,data!$B$2:$B$405,1,0)</f>
        <v>05358000</v>
      </c>
      <c r="F132" t="str">
        <f>VLOOKUP(A132,data!$B:$B,1,0)</f>
        <v>05358000</v>
      </c>
      <c r="G132">
        <f t="shared" si="2"/>
        <v>0.35433698888413862</v>
      </c>
    </row>
    <row r="133" spans="1:7" x14ac:dyDescent="0.25">
      <c r="A133" s="3" t="s">
        <v>569</v>
      </c>
      <c r="B133" s="9" t="s">
        <v>1818</v>
      </c>
      <c r="C133" s="9">
        <v>701805393.20000005</v>
      </c>
      <c r="D133" s="10">
        <v>423117166.77600002</v>
      </c>
      <c r="E133" t="str">
        <f>VLOOKUP(A133,data!$B$2:$B$405,1,0)</f>
        <v>05362000</v>
      </c>
      <c r="F133" t="str">
        <f>VLOOKUP(A133,data!$B:$B,1,0)</f>
        <v>05362000</v>
      </c>
      <c r="G133">
        <f t="shared" si="2"/>
        <v>0.60289814081753623</v>
      </c>
    </row>
    <row r="134" spans="1:7" x14ac:dyDescent="0.25">
      <c r="A134" s="3" t="s">
        <v>561</v>
      </c>
      <c r="B134" s="9" t="s">
        <v>1819</v>
      </c>
      <c r="C134" s="9">
        <v>1256663927</v>
      </c>
      <c r="D134" s="10">
        <v>1289780510.2279999</v>
      </c>
      <c r="E134" t="str">
        <f>VLOOKUP(A134,data!$B$2:$B$405,1,0)</f>
        <v>05366000</v>
      </c>
      <c r="F134" t="str">
        <f>VLOOKUP(A134,data!$B:$B,1,0)</f>
        <v>05366000</v>
      </c>
      <c r="G134">
        <f t="shared" si="2"/>
        <v>1.0263527762009197</v>
      </c>
    </row>
    <row r="135" spans="1:7" x14ac:dyDescent="0.25">
      <c r="A135" s="3" t="s">
        <v>693</v>
      </c>
      <c r="B135" s="9" t="s">
        <v>1820</v>
      </c>
      <c r="C135" s="9">
        <v>625344238.79999995</v>
      </c>
      <c r="D135" s="10">
        <v>119986414.278</v>
      </c>
      <c r="E135" t="str">
        <f>VLOOKUP(A135,data!$B$2:$B$405,1,0)</f>
        <v>05370000</v>
      </c>
      <c r="F135" t="str">
        <f>VLOOKUP(A135,data!$B:$B,1,0)</f>
        <v>05370000</v>
      </c>
      <c r="G135">
        <f t="shared" si="2"/>
        <v>0.19187258286451492</v>
      </c>
    </row>
    <row r="136" spans="1:7" x14ac:dyDescent="0.25">
      <c r="A136" s="3" t="s">
        <v>257</v>
      </c>
      <c r="B136" s="9" t="s">
        <v>259</v>
      </c>
      <c r="C136" s="9">
        <v>921304994</v>
      </c>
      <c r="D136" s="10">
        <v>919523970.88600004</v>
      </c>
      <c r="E136" t="str">
        <f>VLOOKUP(A136,data!$B$2:$B$405,1,0)</f>
        <v>05374000</v>
      </c>
      <c r="F136" t="str">
        <f>VLOOKUP(A136,data!$B:$B,1,0)</f>
        <v>05374000</v>
      </c>
      <c r="G136">
        <f t="shared" si="2"/>
        <v>0.9980668474331531</v>
      </c>
    </row>
    <row r="137" spans="1:7" x14ac:dyDescent="0.25">
      <c r="A137" s="3" t="s">
        <v>689</v>
      </c>
      <c r="B137" s="9" t="s">
        <v>691</v>
      </c>
      <c r="C137" s="9">
        <v>437513064.80000001</v>
      </c>
      <c r="D137" s="10">
        <v>364516025.64200002</v>
      </c>
      <c r="E137" t="str">
        <f>VLOOKUP(A137,data!$B$2:$B$405,1,0)</f>
        <v>05378000</v>
      </c>
      <c r="F137" t="str">
        <f>VLOOKUP(A137,data!$B:$B,1,0)</f>
        <v>05378000</v>
      </c>
      <c r="G137">
        <f t="shared" si="2"/>
        <v>0.83315460718557266</v>
      </c>
    </row>
    <row r="138" spans="1:7" x14ac:dyDescent="0.25">
      <c r="A138" s="3" t="s">
        <v>146</v>
      </c>
      <c r="B138" s="9" t="s">
        <v>148</v>
      </c>
      <c r="C138" s="9">
        <v>1151751586</v>
      </c>
      <c r="D138" s="10">
        <v>997247284.05799997</v>
      </c>
      <c r="E138" t="str">
        <f>VLOOKUP(A138,data!$B$2:$B$405,1,0)</f>
        <v>05382000</v>
      </c>
      <c r="F138" t="str">
        <f>VLOOKUP(A138,data!$B:$B,1,0)</f>
        <v>05382000</v>
      </c>
      <c r="G138">
        <f t="shared" si="2"/>
        <v>0.86585275521209482</v>
      </c>
    </row>
    <row r="139" spans="1:7" x14ac:dyDescent="0.25">
      <c r="A139" s="3" t="s">
        <v>1047</v>
      </c>
      <c r="B139" s="9" t="s">
        <v>1821</v>
      </c>
      <c r="C139" s="9">
        <v>99568853.859999999</v>
      </c>
      <c r="D139" s="10">
        <v>43157129.806999996</v>
      </c>
      <c r="E139" t="str">
        <f>VLOOKUP(A139,data!$B$2:$B$405,1,0)</f>
        <v>05512000</v>
      </c>
      <c r="F139" t="str">
        <f>VLOOKUP(A139,data!$B:$B,1,0)</f>
        <v>05512000</v>
      </c>
      <c r="G139">
        <f t="shared" si="2"/>
        <v>0.43344005814992714</v>
      </c>
    </row>
    <row r="140" spans="1:7" x14ac:dyDescent="0.25">
      <c r="A140" s="3" t="s">
        <v>1471</v>
      </c>
      <c r="B140" s="9" t="s">
        <v>1822</v>
      </c>
      <c r="C140" s="9">
        <v>302244460.30000001</v>
      </c>
      <c r="D140" s="10">
        <v>7985192.8609999996</v>
      </c>
      <c r="E140" t="str">
        <f>VLOOKUP(A140,data!$B$2:$B$405,1,0)</f>
        <v>05515000</v>
      </c>
      <c r="F140" t="str">
        <f>VLOOKUP(A140,data!$B:$B,1,0)</f>
        <v>05515000</v>
      </c>
      <c r="G140">
        <f t="shared" si="2"/>
        <v>2.6419650017982476E-2</v>
      </c>
    </row>
    <row r="141" spans="1:7" x14ac:dyDescent="0.25">
      <c r="A141" s="3" t="s">
        <v>935</v>
      </c>
      <c r="B141" s="9" t="s">
        <v>1823</v>
      </c>
      <c r="C141" s="9">
        <v>1427303742</v>
      </c>
      <c r="D141" s="10">
        <v>668383018.398</v>
      </c>
      <c r="E141" t="str">
        <f>VLOOKUP(A141,data!$B$2:$B$405,1,0)</f>
        <v>05554000</v>
      </c>
      <c r="F141" t="str">
        <f>VLOOKUP(A141,data!$B:$B,1,0)</f>
        <v>05554000</v>
      </c>
      <c r="G141">
        <f t="shared" si="2"/>
        <v>0.46828365871263861</v>
      </c>
    </row>
    <row r="142" spans="1:7" x14ac:dyDescent="0.25">
      <c r="A142" s="3" t="s">
        <v>1177</v>
      </c>
      <c r="B142" s="9" t="s">
        <v>1824</v>
      </c>
      <c r="C142" s="9">
        <v>1110792622</v>
      </c>
      <c r="D142" s="10">
        <v>476106648.66799998</v>
      </c>
      <c r="E142" t="str">
        <f>VLOOKUP(A142,data!$B$2:$B$405,1,0)</f>
        <v>05558000</v>
      </c>
      <c r="F142" t="str">
        <f>VLOOKUP(A142,data!$B:$B,1,0)</f>
        <v>05558000</v>
      </c>
      <c r="G142">
        <f t="shared" si="2"/>
        <v>0.42861884319213633</v>
      </c>
    </row>
    <row r="143" spans="1:7" x14ac:dyDescent="0.25">
      <c r="A143" s="3" t="s">
        <v>102</v>
      </c>
      <c r="B143" s="9" t="s">
        <v>1825</v>
      </c>
      <c r="C143" s="9">
        <v>759535748.10000002</v>
      </c>
      <c r="D143" s="10">
        <v>399857299.458</v>
      </c>
      <c r="E143" t="str">
        <f>VLOOKUP(A143,data!$B$2:$B$405,1,0)</f>
        <v>05562000</v>
      </c>
      <c r="F143" t="str">
        <f>VLOOKUP(A143,data!$B:$B,1,0)</f>
        <v>05562000</v>
      </c>
      <c r="G143">
        <f t="shared" si="2"/>
        <v>0.52644961143468794</v>
      </c>
    </row>
    <row r="144" spans="1:7" x14ac:dyDescent="0.25">
      <c r="A144" s="3" t="s">
        <v>553</v>
      </c>
      <c r="B144" s="9" t="s">
        <v>1826</v>
      </c>
      <c r="C144" s="9">
        <v>1795182008</v>
      </c>
      <c r="D144" s="10">
        <v>276496555.96399999</v>
      </c>
      <c r="E144" t="str">
        <f>VLOOKUP(A144,data!$B$2:$B$405,1,0)</f>
        <v>05566000</v>
      </c>
      <c r="F144" t="str">
        <f>VLOOKUP(A144,data!$B:$B,1,0)</f>
        <v>05566000</v>
      </c>
      <c r="G144">
        <f t="shared" si="2"/>
        <v>0.15402146118434137</v>
      </c>
    </row>
    <row r="145" spans="1:7" x14ac:dyDescent="0.25">
      <c r="A145" s="3" t="s">
        <v>617</v>
      </c>
      <c r="B145" s="9" t="s">
        <v>1827</v>
      </c>
      <c r="C145" s="9">
        <v>1321741364</v>
      </c>
      <c r="D145" s="10">
        <v>1911777.202</v>
      </c>
      <c r="E145" t="str">
        <f>VLOOKUP(A145,data!$B$2:$B$405,1,0)</f>
        <v>05570000</v>
      </c>
      <c r="F145" t="str">
        <f>VLOOKUP(A145,data!$B:$B,1,0)</f>
        <v>05570000</v>
      </c>
      <c r="G145">
        <f t="shared" si="2"/>
        <v>1.4464079388530056E-3</v>
      </c>
    </row>
    <row r="146" spans="1:7" x14ac:dyDescent="0.25">
      <c r="A146" s="3" t="s">
        <v>745</v>
      </c>
      <c r="B146" s="9" t="s">
        <v>1828</v>
      </c>
      <c r="C146" s="9">
        <v>258913210.59999999</v>
      </c>
      <c r="D146" s="10">
        <v>44384764.564000003</v>
      </c>
      <c r="E146" t="str">
        <f>VLOOKUP(A146,data!$B$2:$B$405,1,0)</f>
        <v>05711000</v>
      </c>
      <c r="F146" t="str">
        <f>VLOOKUP(A146,data!$B:$B,1,0)</f>
        <v>05711000</v>
      </c>
      <c r="G146">
        <f t="shared" si="2"/>
        <v>0.17142719161043846</v>
      </c>
    </row>
    <row r="147" spans="1:7" x14ac:dyDescent="0.25">
      <c r="A147" s="3" t="s">
        <v>907</v>
      </c>
      <c r="B147" s="9" t="s">
        <v>1829</v>
      </c>
      <c r="C147" s="9">
        <v>968603463.20000005</v>
      </c>
      <c r="D147" s="10">
        <v>78803011.950000003</v>
      </c>
      <c r="E147" t="str">
        <f>VLOOKUP(A147,data!$B$2:$B$405,1,0)</f>
        <v>05754000</v>
      </c>
      <c r="F147" t="str">
        <f>VLOOKUP(A147,data!$B:$B,1,0)</f>
        <v>05754000</v>
      </c>
      <c r="G147">
        <f t="shared" si="2"/>
        <v>8.1357351015095974E-2</v>
      </c>
    </row>
    <row r="148" spans="1:7" x14ac:dyDescent="0.25">
      <c r="A148" s="3" t="s">
        <v>363</v>
      </c>
      <c r="B148" s="9" t="s">
        <v>1830</v>
      </c>
      <c r="C148" s="9">
        <v>451158144</v>
      </c>
      <c r="D148" s="10">
        <v>12629960.016000001</v>
      </c>
      <c r="E148" t="str">
        <f>VLOOKUP(A148,data!$B$2:$B$405,1,0)</f>
        <v>05758000</v>
      </c>
      <c r="F148" t="str">
        <f>VLOOKUP(A148,data!$B:$B,1,0)</f>
        <v>05758000</v>
      </c>
      <c r="G148">
        <f t="shared" si="2"/>
        <v>2.7994529598915987E-2</v>
      </c>
    </row>
    <row r="149" spans="1:7" x14ac:dyDescent="0.25">
      <c r="A149" s="3" t="s">
        <v>753</v>
      </c>
      <c r="B149" s="9" t="s">
        <v>1831</v>
      </c>
      <c r="C149" s="9">
        <v>1199299101</v>
      </c>
      <c r="D149" s="10">
        <v>1197179650.484</v>
      </c>
      <c r="E149" t="str">
        <f>VLOOKUP(A149,data!$B$2:$B$405,1,0)</f>
        <v>05762000</v>
      </c>
      <c r="F149" t="str">
        <f>VLOOKUP(A149,data!$B:$B,1,0)</f>
        <v>05762000</v>
      </c>
      <c r="G149">
        <f t="shared" si="2"/>
        <v>0.99823275902213815</v>
      </c>
    </row>
    <row r="150" spans="1:7" x14ac:dyDescent="0.25">
      <c r="A150" s="3" t="s">
        <v>170</v>
      </c>
      <c r="B150" s="9" t="s">
        <v>1832</v>
      </c>
      <c r="C150" s="9">
        <v>1242749218</v>
      </c>
      <c r="D150" s="10">
        <v>1241351003.6849999</v>
      </c>
      <c r="E150" t="str">
        <f>VLOOKUP(A150,data!$B$2:$B$405,1,0)</f>
        <v>05766000</v>
      </c>
      <c r="F150" t="str">
        <f>VLOOKUP(A150,data!$B:$B,1,0)</f>
        <v>05766000</v>
      </c>
      <c r="G150">
        <f t="shared" si="2"/>
        <v>0.99887490227734743</v>
      </c>
    </row>
    <row r="151" spans="1:7" x14ac:dyDescent="0.25">
      <c r="A151" s="3" t="s">
        <v>261</v>
      </c>
      <c r="B151" s="9" t="s">
        <v>1833</v>
      </c>
      <c r="C151" s="9">
        <v>1151046674</v>
      </c>
      <c r="D151" s="10">
        <v>290880468.54799998</v>
      </c>
      <c r="E151" t="str">
        <f>VLOOKUP(A151,data!$B$2:$B$405,1,0)</f>
        <v>05770000</v>
      </c>
      <c r="F151" t="str">
        <f>VLOOKUP(A151,data!$B:$B,1,0)</f>
        <v>05770000</v>
      </c>
      <c r="G151">
        <f t="shared" si="2"/>
        <v>0.25270953395587498</v>
      </c>
    </row>
    <row r="152" spans="1:7" x14ac:dyDescent="0.25">
      <c r="A152" s="3" t="s">
        <v>1205</v>
      </c>
      <c r="B152" s="9" t="s">
        <v>1834</v>
      </c>
      <c r="C152" s="9">
        <v>1247938420</v>
      </c>
      <c r="D152" s="10">
        <v>355652956.384</v>
      </c>
      <c r="E152" t="str">
        <f>VLOOKUP(A152,data!$B$2:$B$405,1,0)</f>
        <v>05774000</v>
      </c>
      <c r="F152" t="str">
        <f>VLOOKUP(A152,data!$B:$B,1,0)</f>
        <v>05774000</v>
      </c>
      <c r="G152">
        <f t="shared" si="2"/>
        <v>0.28499239280092042</v>
      </c>
    </row>
    <row r="153" spans="1:7" x14ac:dyDescent="0.25">
      <c r="A153" s="3" t="s">
        <v>831</v>
      </c>
      <c r="B153" s="9" t="s">
        <v>1835</v>
      </c>
      <c r="C153" s="9">
        <v>228289306.69999999</v>
      </c>
      <c r="D153" s="10">
        <v>1247100.7949999999</v>
      </c>
      <c r="E153" t="str">
        <f>VLOOKUP(A153,data!$B$2:$B$405,1,0)</f>
        <v>05915000</v>
      </c>
      <c r="F153" t="str">
        <f>VLOOKUP(A153,data!$B:$B,1,0)</f>
        <v>05915000</v>
      </c>
      <c r="G153">
        <f t="shared" si="2"/>
        <v>5.4628086309747416E-3</v>
      </c>
    </row>
    <row r="154" spans="1:7" x14ac:dyDescent="0.25">
      <c r="A154" s="3" t="s">
        <v>311</v>
      </c>
      <c r="B154" s="9" t="s">
        <v>313</v>
      </c>
      <c r="C154" s="9">
        <v>410162437.69999999</v>
      </c>
      <c r="D154" s="10">
        <v>1439891.1569999999</v>
      </c>
      <c r="E154" t="str">
        <f>VLOOKUP(A154,data!$B$2:$B$405,1,0)</f>
        <v>05954000</v>
      </c>
      <c r="F154" t="str">
        <f>VLOOKUP(A154,data!$B:$B,1,0)</f>
        <v>05954000</v>
      </c>
      <c r="G154">
        <f t="shared" si="2"/>
        <v>3.5105388125598221E-3</v>
      </c>
    </row>
    <row r="155" spans="1:7" x14ac:dyDescent="0.25">
      <c r="A155" s="3" t="s">
        <v>371</v>
      </c>
      <c r="B155" s="9" t="s">
        <v>373</v>
      </c>
      <c r="C155" s="9">
        <v>1961595735</v>
      </c>
      <c r="D155" s="10">
        <v>1686768419.878</v>
      </c>
      <c r="E155" t="str">
        <f>VLOOKUP(A155,data!$B$2:$B$405,1,0)</f>
        <v>05958000</v>
      </c>
      <c r="F155" t="str">
        <f>VLOOKUP(A155,data!$B:$B,1,0)</f>
        <v>05958000</v>
      </c>
      <c r="G155">
        <f t="shared" si="2"/>
        <v>0.8598960477847899</v>
      </c>
    </row>
    <row r="156" spans="1:7" x14ac:dyDescent="0.25">
      <c r="A156" s="3" t="s">
        <v>178</v>
      </c>
      <c r="B156" s="9" t="s">
        <v>180</v>
      </c>
      <c r="C156" s="9">
        <v>1060673607</v>
      </c>
      <c r="D156" s="10">
        <v>790217131.45299995</v>
      </c>
      <c r="E156" t="str">
        <f>VLOOKUP(A156,data!$B$2:$B$405,1,0)</f>
        <v>05962000</v>
      </c>
      <c r="F156" t="str">
        <f>VLOOKUP(A156,data!$B:$B,1,0)</f>
        <v>05962000</v>
      </c>
      <c r="G156">
        <f t="shared" si="2"/>
        <v>0.74501441936322255</v>
      </c>
    </row>
    <row r="157" spans="1:7" x14ac:dyDescent="0.25">
      <c r="A157" s="3" t="s">
        <v>1075</v>
      </c>
      <c r="B157" s="9" t="s">
        <v>1836</v>
      </c>
      <c r="C157" s="9">
        <v>711505994.10000002</v>
      </c>
      <c r="D157" s="10">
        <v>711093181.49899995</v>
      </c>
      <c r="E157" t="str">
        <f>VLOOKUP(A157,data!$B$2:$B$405,1,0)</f>
        <v>05966000</v>
      </c>
      <c r="F157" t="str">
        <f>VLOOKUP(A157,data!$B:$B,1,0)</f>
        <v>05966000</v>
      </c>
      <c r="G157">
        <f t="shared" si="2"/>
        <v>0.99941980446486289</v>
      </c>
    </row>
    <row r="158" spans="1:7" x14ac:dyDescent="0.25">
      <c r="A158" s="3" t="s">
        <v>182</v>
      </c>
      <c r="B158" s="9" t="s">
        <v>1837</v>
      </c>
      <c r="C158" s="9">
        <v>1134500217</v>
      </c>
      <c r="D158" s="10">
        <v>1085315129.0309999</v>
      </c>
      <c r="E158" t="str">
        <f>VLOOKUP(A158,data!$B$2:$B$405,1,0)</f>
        <v>05970000</v>
      </c>
      <c r="F158" t="str">
        <f>VLOOKUP(A158,data!$B:$B,1,0)</f>
        <v>05970000</v>
      </c>
      <c r="G158">
        <f t="shared" si="2"/>
        <v>0.95664603035593765</v>
      </c>
    </row>
    <row r="159" spans="1:7" x14ac:dyDescent="0.25">
      <c r="A159" s="3" t="s">
        <v>319</v>
      </c>
      <c r="B159" s="9" t="s">
        <v>1838</v>
      </c>
      <c r="C159" s="9">
        <v>1330308967</v>
      </c>
      <c r="D159" s="10">
        <v>301097534.96799999</v>
      </c>
      <c r="E159" t="str">
        <f>VLOOKUP(A159,data!$B$2:$B$405,1,0)</f>
        <v>05974000</v>
      </c>
      <c r="F159" t="str">
        <f>VLOOKUP(A159,data!$B:$B,1,0)</f>
        <v>05974000</v>
      </c>
      <c r="G159">
        <f t="shared" si="2"/>
        <v>0.22633654469533468</v>
      </c>
    </row>
    <row r="160" spans="1:7" x14ac:dyDescent="0.25">
      <c r="A160" s="3" t="s">
        <v>249</v>
      </c>
      <c r="B160" s="9" t="s">
        <v>1839</v>
      </c>
      <c r="C160" s="9">
        <v>544207847.70000005</v>
      </c>
      <c r="D160" s="10">
        <v>2831539.2859999998</v>
      </c>
      <c r="E160" t="str">
        <f>VLOOKUP(A160,data!$B$2:$B$405,1,0)</f>
        <v>05978000</v>
      </c>
      <c r="F160" t="str">
        <f>VLOOKUP(A160,data!$B:$B,1,0)</f>
        <v>05978000</v>
      </c>
      <c r="G160">
        <f t="shared" si="2"/>
        <v>5.2030475083499972E-3</v>
      </c>
    </row>
    <row r="161" spans="1:7" x14ac:dyDescent="0.25">
      <c r="A161" s="3" t="s">
        <v>1217</v>
      </c>
      <c r="B161" s="9" t="s">
        <v>1840</v>
      </c>
      <c r="C161" s="9">
        <v>122766027.59999999</v>
      </c>
      <c r="D161" s="10">
        <v>63271062.149999999</v>
      </c>
      <c r="E161" t="str">
        <f>VLOOKUP(A161,data!$B$2:$B$405,1,0)</f>
        <v>06411000</v>
      </c>
      <c r="F161" t="str">
        <f>VLOOKUP(A161,data!$B:$B,1,0)</f>
        <v>06411000</v>
      </c>
      <c r="G161">
        <f t="shared" si="2"/>
        <v>0.51537924120304435</v>
      </c>
    </row>
    <row r="162" spans="1:7" x14ac:dyDescent="0.25">
      <c r="A162" s="3" t="s">
        <v>122</v>
      </c>
      <c r="B162" s="9" t="s">
        <v>1841</v>
      </c>
      <c r="C162" s="9">
        <v>247472582.59999999</v>
      </c>
      <c r="D162" s="10">
        <v>1627476.537</v>
      </c>
      <c r="E162" t="str">
        <f>VLOOKUP(A162,data!$B$2:$B$405,1,0)</f>
        <v>06412000</v>
      </c>
      <c r="F162" t="str">
        <f>VLOOKUP(A162,data!$B:$B,1,0)</f>
        <v>06412000</v>
      </c>
      <c r="G162">
        <f t="shared" si="2"/>
        <v>6.5763912911134745E-3</v>
      </c>
    </row>
    <row r="163" spans="1:7" x14ac:dyDescent="0.25">
      <c r="A163" s="3" t="s">
        <v>597</v>
      </c>
      <c r="B163" s="9" t="s">
        <v>1842</v>
      </c>
      <c r="C163" s="9">
        <v>206112134.80000001</v>
      </c>
      <c r="D163" s="10">
        <v>73507228.531000003</v>
      </c>
      <c r="E163" t="str">
        <f>VLOOKUP(A163,data!$B$2:$B$405,1,0)</f>
        <v>06414000</v>
      </c>
      <c r="F163" t="str">
        <f>VLOOKUP(A163,data!$B:$B,1,0)</f>
        <v>06414000</v>
      </c>
      <c r="G163">
        <f t="shared" si="2"/>
        <v>0.35663707332092509</v>
      </c>
    </row>
    <row r="164" spans="1:7" x14ac:dyDescent="0.25">
      <c r="A164" s="3" t="s">
        <v>533</v>
      </c>
      <c r="B164" s="9" t="s">
        <v>1843</v>
      </c>
      <c r="C164" s="9">
        <v>720606956.10000002</v>
      </c>
      <c r="D164" s="10">
        <v>717339622.22300005</v>
      </c>
      <c r="E164" t="str">
        <f>VLOOKUP(A164,data!$B$2:$B$405,1,0)</f>
        <v>06431000</v>
      </c>
      <c r="F164" t="str">
        <f>VLOOKUP(A164,data!$B:$B,1,0)</f>
        <v>06431000</v>
      </c>
      <c r="G164">
        <f t="shared" si="2"/>
        <v>0.99546585853863645</v>
      </c>
    </row>
    <row r="165" spans="1:7" x14ac:dyDescent="0.25">
      <c r="A165" s="3" t="s">
        <v>443</v>
      </c>
      <c r="B165" s="9" t="s">
        <v>1844</v>
      </c>
      <c r="C165" s="9">
        <v>658160817.29999995</v>
      </c>
      <c r="D165" s="10">
        <v>303132107.22299999</v>
      </c>
      <c r="E165" t="str">
        <f>VLOOKUP(A165,data!$B$2:$B$405,1,0)</f>
        <v>06432000</v>
      </c>
      <c r="F165" t="str">
        <f>VLOOKUP(A165,data!$B:$B,1,0)</f>
        <v>06432000</v>
      </c>
      <c r="G165">
        <f t="shared" si="2"/>
        <v>0.46057452715971642</v>
      </c>
    </row>
    <row r="166" spans="1:7" x14ac:dyDescent="0.25">
      <c r="A166" s="3" t="s">
        <v>861</v>
      </c>
      <c r="B166" s="9" t="s">
        <v>1845</v>
      </c>
      <c r="C166" s="9">
        <v>455504641.39999998</v>
      </c>
      <c r="D166" s="10">
        <v>151175836.84900001</v>
      </c>
      <c r="E166" t="str">
        <f>VLOOKUP(A166,data!$B$2:$B$405,1,0)</f>
        <v>06433000</v>
      </c>
      <c r="F166" t="str">
        <f>VLOOKUP(A166,data!$B:$B,1,0)</f>
        <v>06433000</v>
      </c>
      <c r="G166">
        <f t="shared" si="2"/>
        <v>0.33188649051820618</v>
      </c>
    </row>
    <row r="167" spans="1:7" x14ac:dyDescent="0.25">
      <c r="A167" s="3" t="s">
        <v>797</v>
      </c>
      <c r="B167" s="9" t="s">
        <v>799</v>
      </c>
      <c r="C167" s="9">
        <v>481597770</v>
      </c>
      <c r="D167" s="10">
        <v>480820360.04400003</v>
      </c>
      <c r="E167" t="str">
        <f>VLOOKUP(A167,data!$B$2:$B$405,1,0)</f>
        <v>06434000</v>
      </c>
      <c r="F167" t="str">
        <f>VLOOKUP(A167,data!$B:$B,1,0)</f>
        <v>06434000</v>
      </c>
      <c r="G167">
        <f t="shared" si="2"/>
        <v>0.99838576919490307</v>
      </c>
    </row>
    <row r="168" spans="1:7" x14ac:dyDescent="0.25">
      <c r="A168" s="3" t="s">
        <v>218</v>
      </c>
      <c r="B168" s="9" t="s">
        <v>220</v>
      </c>
      <c r="C168" s="9">
        <v>1397765839</v>
      </c>
      <c r="D168" s="10">
        <v>822900232.426</v>
      </c>
      <c r="E168" t="str">
        <f>VLOOKUP(A168,data!$B$2:$B$405,1,0)</f>
        <v>06435000</v>
      </c>
      <c r="F168" t="str">
        <f>VLOOKUP(A168,data!$B:$B,1,0)</f>
        <v>06435000</v>
      </c>
      <c r="G168">
        <f t="shared" si="2"/>
        <v>0.58872538551573517</v>
      </c>
    </row>
    <row r="169" spans="1:7" x14ac:dyDescent="0.25">
      <c r="A169" s="3" t="s">
        <v>973</v>
      </c>
      <c r="B169" s="9" t="s">
        <v>975</v>
      </c>
      <c r="C169" s="9">
        <v>218587453.09999999</v>
      </c>
      <c r="D169" s="10">
        <v>216649515.77599999</v>
      </c>
      <c r="E169" t="str">
        <f>VLOOKUP(A169,data!$B$2:$B$405,1,0)</f>
        <v>06436000</v>
      </c>
      <c r="F169" t="str">
        <f>VLOOKUP(A169,data!$B:$B,1,0)</f>
        <v>06436000</v>
      </c>
      <c r="G169">
        <f t="shared" si="2"/>
        <v>0.99113427007581523</v>
      </c>
    </row>
    <row r="170" spans="1:7" x14ac:dyDescent="0.25">
      <c r="A170" s="3" t="s">
        <v>1169</v>
      </c>
      <c r="B170" s="9" t="s">
        <v>1171</v>
      </c>
      <c r="C170" s="9">
        <v>626328821.29999995</v>
      </c>
      <c r="D170" s="10">
        <v>625489206.18099999</v>
      </c>
      <c r="E170" t="str">
        <f>VLOOKUP(A170,data!$B$2:$B$405,1,0)</f>
        <v>06437000</v>
      </c>
      <c r="F170" t="str">
        <f>VLOOKUP(A170,data!$B:$B,1,0)</f>
        <v>06437000</v>
      </c>
      <c r="G170">
        <f t="shared" si="2"/>
        <v>0.99865946593794408</v>
      </c>
    </row>
    <row r="171" spans="1:7" x14ac:dyDescent="0.25">
      <c r="A171" s="3" t="s">
        <v>737</v>
      </c>
      <c r="B171" s="9" t="s">
        <v>1846</v>
      </c>
      <c r="C171" s="9">
        <v>355723373.5</v>
      </c>
      <c r="D171" s="10">
        <v>179179.51800000001</v>
      </c>
      <c r="E171" t="str">
        <f>VLOOKUP(A171,data!$B$2:$B$405,1,0)</f>
        <v>06438000</v>
      </c>
      <c r="F171" t="str">
        <f>VLOOKUP(A171,data!$B:$B,1,0)</f>
        <v>06438000</v>
      </c>
      <c r="G171">
        <f t="shared" si="2"/>
        <v>5.0370465183952832E-4</v>
      </c>
    </row>
    <row r="172" spans="1:7" x14ac:dyDescent="0.25">
      <c r="A172" s="3" t="s">
        <v>629</v>
      </c>
      <c r="B172" s="9" t="s">
        <v>631</v>
      </c>
      <c r="C172" s="9">
        <v>809856793.10000002</v>
      </c>
      <c r="D172" s="10">
        <v>725868909.05200005</v>
      </c>
      <c r="E172" t="str">
        <f>VLOOKUP(A172,data!$B$2:$B$405,1,0)</f>
        <v>06439000</v>
      </c>
      <c r="F172" t="str">
        <f>VLOOKUP(A172,data!$B:$B,1,0)</f>
        <v>06439000</v>
      </c>
      <c r="G172">
        <f t="shared" si="2"/>
        <v>0.89629291899064278</v>
      </c>
    </row>
    <row r="173" spans="1:7" x14ac:dyDescent="0.25">
      <c r="A173" s="3" t="s">
        <v>245</v>
      </c>
      <c r="B173" s="9" t="s">
        <v>247</v>
      </c>
      <c r="C173" s="9">
        <v>1098220081</v>
      </c>
      <c r="D173" s="10">
        <v>313765154.96899998</v>
      </c>
      <c r="E173" t="str">
        <f>VLOOKUP(A173,data!$B$2:$B$405,1,0)</f>
        <v>06440000</v>
      </c>
      <c r="F173" t="str">
        <f>VLOOKUP(A173,data!$B:$B,1,0)</f>
        <v>06440000</v>
      </c>
      <c r="G173">
        <f t="shared" si="2"/>
        <v>0.28570334889824328</v>
      </c>
    </row>
    <row r="174" spans="1:7" x14ac:dyDescent="0.25">
      <c r="A174" s="3" t="s">
        <v>355</v>
      </c>
      <c r="B174" s="9" t="s">
        <v>1847</v>
      </c>
      <c r="C174" s="9">
        <v>855840113.70000005</v>
      </c>
      <c r="D174" s="10">
        <v>133635819.94</v>
      </c>
      <c r="E174" t="str">
        <f>VLOOKUP(A174,data!$B$2:$B$405,1,0)</f>
        <v>06531000</v>
      </c>
      <c r="F174" t="str">
        <f>VLOOKUP(A174,data!$B:$B,1,0)</f>
        <v>06531000</v>
      </c>
      <c r="G174">
        <f t="shared" si="2"/>
        <v>0.15614577746567709</v>
      </c>
    </row>
    <row r="175" spans="1:7" x14ac:dyDescent="0.25">
      <c r="A175" s="3" t="s">
        <v>297</v>
      </c>
      <c r="B175" s="9" t="s">
        <v>299</v>
      </c>
      <c r="C175" s="9">
        <v>1064117377</v>
      </c>
      <c r="D175" s="10">
        <v>706685887.86600006</v>
      </c>
      <c r="E175" t="str">
        <f>VLOOKUP(A175,data!$B$2:$B$405,1,0)</f>
        <v>06532000</v>
      </c>
      <c r="F175" t="str">
        <f>VLOOKUP(A175,data!$B:$B,1,0)</f>
        <v>06532000</v>
      </c>
      <c r="G175">
        <f t="shared" si="2"/>
        <v>0.66410520412542806</v>
      </c>
    </row>
    <row r="176" spans="1:7" x14ac:dyDescent="0.25">
      <c r="A176" s="3" t="s">
        <v>399</v>
      </c>
      <c r="B176" s="9" t="s">
        <v>1848</v>
      </c>
      <c r="C176" s="9">
        <v>740911086.89999998</v>
      </c>
      <c r="D176" s="10">
        <v>314764559.45599997</v>
      </c>
      <c r="E176" t="str">
        <f>VLOOKUP(A176,data!$B$2:$B$405,1,0)</f>
        <v>06533000</v>
      </c>
      <c r="F176" t="str">
        <f>VLOOKUP(A176,data!$B:$B,1,0)</f>
        <v>06533000</v>
      </c>
      <c r="G176">
        <f t="shared" si="2"/>
        <v>0.42483445722615221</v>
      </c>
    </row>
    <row r="177" spans="1:7" x14ac:dyDescent="0.25">
      <c r="A177" s="3" t="s">
        <v>269</v>
      </c>
      <c r="B177" s="9" t="s">
        <v>1849</v>
      </c>
      <c r="C177" s="9">
        <v>1265189632</v>
      </c>
      <c r="D177" s="10">
        <v>361620427.25700003</v>
      </c>
      <c r="E177" t="str">
        <f>VLOOKUP(A177,data!$B$2:$B$405,1,0)</f>
        <v>06534000</v>
      </c>
      <c r="F177" t="str">
        <f>VLOOKUP(A177,data!$B:$B,1,0)</f>
        <v>06534000</v>
      </c>
      <c r="G177">
        <f t="shared" si="2"/>
        <v>0.28582310359701085</v>
      </c>
    </row>
    <row r="178" spans="1:7" x14ac:dyDescent="0.25">
      <c r="A178" s="3" t="s">
        <v>577</v>
      </c>
      <c r="B178" s="9" t="s">
        <v>579</v>
      </c>
      <c r="C178" s="9">
        <v>1458523969</v>
      </c>
      <c r="D178" s="10">
        <v>496808589.50999999</v>
      </c>
      <c r="E178" t="str">
        <f>VLOOKUP(A178,data!$B$2:$B$405,1,0)</f>
        <v>06535000</v>
      </c>
      <c r="F178" t="str">
        <f>VLOOKUP(A178,data!$B:$B,1,0)</f>
        <v>06535000</v>
      </c>
      <c r="G178">
        <f t="shared" si="2"/>
        <v>0.34062422014951471</v>
      </c>
    </row>
    <row r="179" spans="1:7" x14ac:dyDescent="0.25">
      <c r="A179" s="3" t="s">
        <v>1311</v>
      </c>
      <c r="B179" s="9" t="s">
        <v>1850</v>
      </c>
      <c r="C179" s="9">
        <v>102406267.8</v>
      </c>
      <c r="D179" s="10">
        <v>27588337.238000002</v>
      </c>
      <c r="E179" t="str">
        <f>VLOOKUP(A179,data!$B$2:$B$405,1,0)</f>
        <v>06611000</v>
      </c>
      <c r="F179" t="str">
        <f>VLOOKUP(A179,data!$B:$B,1,0)</f>
        <v>06611000</v>
      </c>
      <c r="G179">
        <f t="shared" si="2"/>
        <v>0.26940086608644087</v>
      </c>
    </row>
    <row r="180" spans="1:7" x14ac:dyDescent="0.25">
      <c r="A180" s="3" t="s">
        <v>853</v>
      </c>
      <c r="B180" s="9" t="s">
        <v>1851</v>
      </c>
      <c r="C180" s="9">
        <v>1384195935</v>
      </c>
      <c r="D180" s="10">
        <v>1331815472.1600001</v>
      </c>
      <c r="E180" t="str">
        <f>VLOOKUP(A180,data!$B$2:$B$405,1,0)</f>
        <v>06631000</v>
      </c>
      <c r="F180" t="str">
        <f>VLOOKUP(A180,data!$B:$B,1,0)</f>
        <v>06631000</v>
      </c>
      <c r="G180">
        <f t="shared" si="2"/>
        <v>0.96215820209008207</v>
      </c>
    </row>
    <row r="181" spans="1:7" x14ac:dyDescent="0.25">
      <c r="A181" s="3" t="s">
        <v>897</v>
      </c>
      <c r="B181" s="9" t="s">
        <v>1852</v>
      </c>
      <c r="C181" s="9">
        <v>1097386884</v>
      </c>
      <c r="D181" s="10">
        <v>492970153.26200002</v>
      </c>
      <c r="E181" t="str">
        <f>VLOOKUP(A181,data!$B$2:$B$405,1,0)</f>
        <v>06632000</v>
      </c>
      <c r="F181" t="str">
        <f>VLOOKUP(A181,data!$B:$B,1,0)</f>
        <v>06632000</v>
      </c>
      <c r="G181">
        <f t="shared" si="2"/>
        <v>0.44922183821362316</v>
      </c>
    </row>
    <row r="182" spans="1:7" x14ac:dyDescent="0.25">
      <c r="A182" s="3" t="s">
        <v>281</v>
      </c>
      <c r="B182" s="9" t="s">
        <v>1853</v>
      </c>
      <c r="C182" s="9">
        <v>1295648542</v>
      </c>
      <c r="D182" s="10">
        <v>987637867.79299998</v>
      </c>
      <c r="E182" t="str">
        <f>VLOOKUP(A182,data!$B$2:$B$405,1,0)</f>
        <v>06633000</v>
      </c>
      <c r="F182" t="str">
        <f>VLOOKUP(A182,data!$B:$B,1,0)</f>
        <v>06633000</v>
      </c>
      <c r="G182">
        <f t="shared" si="2"/>
        <v>0.76227297432716901</v>
      </c>
    </row>
    <row r="183" spans="1:7" x14ac:dyDescent="0.25">
      <c r="A183" s="3" t="s">
        <v>241</v>
      </c>
      <c r="B183" s="9" t="s">
        <v>243</v>
      </c>
      <c r="C183" s="9">
        <v>1536314252</v>
      </c>
      <c r="D183" s="10">
        <v>575979567.43799996</v>
      </c>
      <c r="E183" t="str">
        <f>VLOOKUP(A183,data!$B$2:$B$405,1,0)</f>
        <v>06634000</v>
      </c>
      <c r="F183" t="str">
        <f>VLOOKUP(A183,data!$B:$B,1,0)</f>
        <v>06634000</v>
      </c>
      <c r="G183">
        <f t="shared" si="2"/>
        <v>0.37490999428546601</v>
      </c>
    </row>
    <row r="184" spans="1:7" x14ac:dyDescent="0.25">
      <c r="A184" s="3" t="s">
        <v>455</v>
      </c>
      <c r="B184" s="9" t="s">
        <v>1854</v>
      </c>
      <c r="C184" s="9">
        <v>1848530267</v>
      </c>
      <c r="D184" s="10">
        <v>630232039.91299999</v>
      </c>
      <c r="E184" t="str">
        <f>VLOOKUP(A184,data!$B$2:$B$405,1,0)</f>
        <v>06635000</v>
      </c>
      <c r="F184" t="str">
        <f>VLOOKUP(A184,data!$B:$B,1,0)</f>
        <v>06635000</v>
      </c>
      <c r="G184">
        <f t="shared" si="2"/>
        <v>0.34093682487320615</v>
      </c>
    </row>
    <row r="185" spans="1:7" x14ac:dyDescent="0.25">
      <c r="A185" s="3" t="s">
        <v>541</v>
      </c>
      <c r="B185" s="9" t="s">
        <v>543</v>
      </c>
      <c r="C185" s="9">
        <v>1023744983</v>
      </c>
      <c r="D185" s="10">
        <v>1020636920.8839999</v>
      </c>
      <c r="E185" t="str">
        <f>VLOOKUP(A185,data!$B$2:$B$405,1,0)</f>
        <v>06636000</v>
      </c>
      <c r="F185" t="str">
        <f>VLOOKUP(A185,data!$B:$B,1,0)</f>
        <v>06636000</v>
      </c>
      <c r="G185">
        <f t="shared" si="2"/>
        <v>0.99696402701101194</v>
      </c>
    </row>
    <row r="186" spans="1:7" x14ac:dyDescent="0.25">
      <c r="A186" s="3" t="s">
        <v>1253</v>
      </c>
      <c r="B186" s="9" t="s">
        <v>1855</v>
      </c>
      <c r="C186" s="9">
        <v>107270792.40000001</v>
      </c>
      <c r="D186" s="10">
        <v>3400732.165</v>
      </c>
      <c r="E186" t="str">
        <f>VLOOKUP(A186,data!$B$2:$B$405,1,0)</f>
        <v>07111000</v>
      </c>
      <c r="F186" t="str">
        <f>VLOOKUP(A186,data!$B:$B,1,0)</f>
        <v>07111000</v>
      </c>
      <c r="G186">
        <f t="shared" si="2"/>
        <v>3.1702312334182026E-2</v>
      </c>
    </row>
    <row r="187" spans="1:7" x14ac:dyDescent="0.25">
      <c r="A187" s="3" t="s">
        <v>911</v>
      </c>
      <c r="B187" s="9" t="s">
        <v>1856</v>
      </c>
      <c r="C187" s="9">
        <v>783908481.60000002</v>
      </c>
      <c r="D187" s="10">
        <v>4368184.7869999995</v>
      </c>
      <c r="E187" t="str">
        <f>VLOOKUP(A187,data!$B$2:$B$405,1,0)</f>
        <v>07131000</v>
      </c>
      <c r="F187" t="str">
        <f>VLOOKUP(A187,data!$B:$B,1,0)</f>
        <v>07131000</v>
      </c>
      <c r="G187">
        <f t="shared" si="2"/>
        <v>5.5723147402159702E-3</v>
      </c>
    </row>
    <row r="188" spans="1:7" x14ac:dyDescent="0.25">
      <c r="A188" s="3" t="s">
        <v>671</v>
      </c>
      <c r="B188" s="9" t="s">
        <v>1857</v>
      </c>
      <c r="C188" s="9">
        <v>639964334.79999995</v>
      </c>
      <c r="D188" s="10">
        <v>48451417.899999999</v>
      </c>
      <c r="E188" t="str">
        <f>VLOOKUP(A188,data!$B$2:$B$405,1,0)</f>
        <v>07132000</v>
      </c>
      <c r="F188" t="str">
        <f>VLOOKUP(A188,data!$B:$B,1,0)</f>
        <v>07132000</v>
      </c>
      <c r="G188">
        <f t="shared" si="2"/>
        <v>7.5709559525910006E-2</v>
      </c>
    </row>
    <row r="189" spans="1:7" x14ac:dyDescent="0.25">
      <c r="A189" s="3" t="s">
        <v>351</v>
      </c>
      <c r="B189" s="9" t="s">
        <v>1858</v>
      </c>
      <c r="C189" s="9">
        <v>865587510.29999995</v>
      </c>
      <c r="D189" s="10">
        <v>506791228.09899998</v>
      </c>
      <c r="E189" t="str">
        <f>VLOOKUP(A189,data!$B$2:$B$405,1,0)</f>
        <v>07133000</v>
      </c>
      <c r="F189" t="str">
        <f>VLOOKUP(A189,data!$B:$B,1,0)</f>
        <v>07133000</v>
      </c>
      <c r="G189">
        <f t="shared" si="2"/>
        <v>0.58548814772449009</v>
      </c>
    </row>
    <row r="190" spans="1:7" x14ac:dyDescent="0.25">
      <c r="A190" s="3" t="s">
        <v>931</v>
      </c>
      <c r="B190" s="9" t="s">
        <v>1859</v>
      </c>
      <c r="C190" s="9">
        <v>779548902.20000005</v>
      </c>
      <c r="D190" s="10">
        <v>430698179.977</v>
      </c>
      <c r="E190" t="str">
        <f>VLOOKUP(A190,data!$B$2:$B$405,1,0)</f>
        <v>07134000</v>
      </c>
      <c r="F190" t="str">
        <f>VLOOKUP(A190,data!$B:$B,1,0)</f>
        <v>07134000</v>
      </c>
      <c r="G190">
        <f t="shared" si="2"/>
        <v>0.5524966795046562</v>
      </c>
    </row>
    <row r="191" spans="1:7" x14ac:dyDescent="0.25">
      <c r="A191" s="3" t="s">
        <v>919</v>
      </c>
      <c r="B191" s="9" t="s">
        <v>1860</v>
      </c>
      <c r="C191" s="9">
        <v>691864916.20000005</v>
      </c>
      <c r="D191" s="10">
        <v>43563795.163000003</v>
      </c>
      <c r="E191" t="str">
        <f>VLOOKUP(A191,data!$B$2:$B$405,1,0)</f>
        <v>07135000</v>
      </c>
      <c r="F191" t="str">
        <f>VLOOKUP(A191,data!$B:$B,1,0)</f>
        <v>07135000</v>
      </c>
      <c r="G191">
        <f t="shared" si="2"/>
        <v>6.2965752624471641E-2</v>
      </c>
    </row>
    <row r="192" spans="1:7" x14ac:dyDescent="0.25">
      <c r="A192" s="3" t="s">
        <v>285</v>
      </c>
      <c r="B192" s="9" t="s">
        <v>1861</v>
      </c>
      <c r="C192" s="9">
        <v>820484205.5</v>
      </c>
      <c r="D192" s="10">
        <v>2716677.139</v>
      </c>
      <c r="E192" t="str">
        <f>VLOOKUP(A192,data!$B$2:$B$405,1,0)</f>
        <v>07137000</v>
      </c>
      <c r="F192" t="str">
        <f>VLOOKUP(A192,data!$B:$B,1,0)</f>
        <v>07137000</v>
      </c>
      <c r="G192">
        <f t="shared" si="2"/>
        <v>3.3110657350734342E-3</v>
      </c>
    </row>
    <row r="193" spans="1:7" x14ac:dyDescent="0.25">
      <c r="A193" s="3" t="s">
        <v>665</v>
      </c>
      <c r="B193" s="9" t="s">
        <v>1862</v>
      </c>
      <c r="C193" s="9">
        <v>626765474</v>
      </c>
      <c r="D193" s="10">
        <v>423100566.38499999</v>
      </c>
      <c r="E193" t="str">
        <f>VLOOKUP(A193,data!$B$2:$B$405,1,0)</f>
        <v>07138000</v>
      </c>
      <c r="F193" t="str">
        <f>VLOOKUP(A193,data!$B:$B,1,0)</f>
        <v>07138000</v>
      </c>
      <c r="G193">
        <f t="shared" si="2"/>
        <v>0.67505404164141947</v>
      </c>
    </row>
    <row r="194" spans="1:7" x14ac:dyDescent="0.25">
      <c r="A194" s="3" t="s">
        <v>873</v>
      </c>
      <c r="B194" s="9" t="s">
        <v>875</v>
      </c>
      <c r="C194" s="9">
        <v>993715189.39999998</v>
      </c>
      <c r="D194" s="10">
        <v>228765746.354</v>
      </c>
      <c r="E194" t="str">
        <f>VLOOKUP(A194,data!$B$2:$B$405,1,0)</f>
        <v>07140000</v>
      </c>
      <c r="F194" t="str">
        <f>VLOOKUP(A194,data!$B:$B,1,0)</f>
        <v>07140000</v>
      </c>
      <c r="G194">
        <f t="shared" ref="G194:G257" si="3">D194/C194</f>
        <v>0.23021258887280124</v>
      </c>
    </row>
    <row r="195" spans="1:7" x14ac:dyDescent="0.25">
      <c r="A195" s="3" t="s">
        <v>463</v>
      </c>
      <c r="B195" s="9" t="s">
        <v>465</v>
      </c>
      <c r="C195" s="9">
        <v>780857146.10000002</v>
      </c>
      <c r="D195" s="10">
        <v>414855956.94199997</v>
      </c>
      <c r="E195" t="str">
        <f>VLOOKUP(A195,data!$B$2:$B$405,1,0)</f>
        <v>07141000</v>
      </c>
      <c r="F195" t="str">
        <f>VLOOKUP(A195,data!$B:$B,1,0)</f>
        <v>07141000</v>
      </c>
      <c r="G195">
        <f t="shared" si="3"/>
        <v>0.53128278202229795</v>
      </c>
    </row>
    <row r="196" spans="1:7" x14ac:dyDescent="0.25">
      <c r="A196" s="3" t="s">
        <v>411</v>
      </c>
      <c r="B196" s="9" t="s">
        <v>413</v>
      </c>
      <c r="C196" s="9">
        <v>986837486.20000005</v>
      </c>
      <c r="D196" s="10">
        <v>148705102.366</v>
      </c>
      <c r="E196" t="str">
        <f>VLOOKUP(A196,data!$B$2:$B$405,1,0)</f>
        <v>07143000</v>
      </c>
      <c r="F196" t="str">
        <f>VLOOKUP(A196,data!$B:$B,1,0)</f>
        <v>07143000</v>
      </c>
      <c r="G196">
        <f t="shared" si="3"/>
        <v>0.15068854238463969</v>
      </c>
    </row>
    <row r="197" spans="1:7" x14ac:dyDescent="0.25">
      <c r="A197" s="3" t="s">
        <v>383</v>
      </c>
      <c r="B197" s="9" t="s">
        <v>1863</v>
      </c>
      <c r="C197" s="9">
        <v>1167387621</v>
      </c>
      <c r="D197" s="10">
        <v>262978450.88600001</v>
      </c>
      <c r="E197" t="str">
        <f>VLOOKUP(A197,data!$B$2:$B$405,1,0)</f>
        <v>07231000</v>
      </c>
      <c r="F197" t="str">
        <f>VLOOKUP(A197,data!$B:$B,1,0)</f>
        <v>07231000</v>
      </c>
      <c r="G197">
        <f t="shared" si="3"/>
        <v>0.22527089216581644</v>
      </c>
    </row>
    <row r="198" spans="1:7" x14ac:dyDescent="0.25">
      <c r="A198" s="3" t="s">
        <v>705</v>
      </c>
      <c r="B198" s="9" t="s">
        <v>707</v>
      </c>
      <c r="C198" s="9">
        <v>1628220666</v>
      </c>
      <c r="D198" s="10">
        <v>750718753.60099995</v>
      </c>
      <c r="E198" t="str">
        <f>VLOOKUP(A198,data!$B$2:$B$405,1,0)</f>
        <v>07232000</v>
      </c>
      <c r="F198" t="str">
        <f>VLOOKUP(A198,data!$B:$B,1,0)</f>
        <v>07232000</v>
      </c>
      <c r="G198">
        <f t="shared" si="3"/>
        <v>0.46106696056454549</v>
      </c>
    </row>
    <row r="199" spans="1:7" x14ac:dyDescent="0.25">
      <c r="A199" s="3" t="s">
        <v>1115</v>
      </c>
      <c r="B199" s="9" t="s">
        <v>1864</v>
      </c>
      <c r="C199" s="9">
        <v>909292983.89999998</v>
      </c>
      <c r="D199" s="10">
        <v>893126813.199</v>
      </c>
      <c r="E199" t="str">
        <f>VLOOKUP(A199,data!$B$2:$B$405,1,0)</f>
        <v>07233000</v>
      </c>
      <c r="F199" t="str">
        <f>VLOOKUP(A199,data!$B:$B,1,0)</f>
        <v>07233000</v>
      </c>
      <c r="G199">
        <f t="shared" si="3"/>
        <v>0.98222116414924643</v>
      </c>
    </row>
    <row r="200" spans="1:7" x14ac:dyDescent="0.25">
      <c r="A200" s="3" t="s">
        <v>649</v>
      </c>
      <c r="B200" s="9" t="s">
        <v>1865</v>
      </c>
      <c r="C200" s="9">
        <v>1105732574</v>
      </c>
      <c r="D200" s="10">
        <v>557740402.15999997</v>
      </c>
      <c r="E200" t="str">
        <f>VLOOKUP(A200,data!$B$2:$B$405,1,0)</f>
        <v>07235000</v>
      </c>
      <c r="F200" t="str">
        <f>VLOOKUP(A200,data!$B:$B,1,0)</f>
        <v>07235000</v>
      </c>
      <c r="G200">
        <f t="shared" si="3"/>
        <v>0.50440804157769159</v>
      </c>
    </row>
    <row r="201" spans="1:7" x14ac:dyDescent="0.25">
      <c r="A201" s="3" t="s">
        <v>487</v>
      </c>
      <c r="B201" s="9" t="s">
        <v>1866</v>
      </c>
      <c r="C201" s="9">
        <v>700333502.20000005</v>
      </c>
      <c r="D201" s="10">
        <v>2127259.4530000002</v>
      </c>
      <c r="E201" t="str">
        <f>VLOOKUP(A201,data!$B$2:$B$405,1,0)</f>
        <v>07331000</v>
      </c>
      <c r="F201" t="str">
        <f>VLOOKUP(A201,data!$B:$B,1,0)</f>
        <v>07331000</v>
      </c>
      <c r="G201">
        <f t="shared" si="3"/>
        <v>3.0374949168039387E-3</v>
      </c>
    </row>
    <row r="202" spans="1:7" x14ac:dyDescent="0.25">
      <c r="A202" s="3" t="s">
        <v>679</v>
      </c>
      <c r="B202" s="9" t="s">
        <v>1867</v>
      </c>
      <c r="C202" s="9">
        <v>708486460.60000002</v>
      </c>
      <c r="D202" s="10">
        <v>431569203.22500002</v>
      </c>
      <c r="E202" t="str">
        <f>VLOOKUP(A202,data!$B$2:$B$405,1,0)</f>
        <v>07332000</v>
      </c>
      <c r="F202" t="str">
        <f>VLOOKUP(A202,data!$B:$B,1,0)</f>
        <v>07332000</v>
      </c>
      <c r="G202">
        <f t="shared" si="3"/>
        <v>0.60914248503706692</v>
      </c>
    </row>
    <row r="203" spans="1:7" x14ac:dyDescent="0.25">
      <c r="A203" s="3" t="s">
        <v>781</v>
      </c>
      <c r="B203" s="9" t="s">
        <v>783</v>
      </c>
      <c r="C203" s="9">
        <v>641840514</v>
      </c>
      <c r="D203" s="10">
        <v>51058932.82</v>
      </c>
      <c r="E203" t="str">
        <f>VLOOKUP(A203,data!$B$2:$B$405,1,0)</f>
        <v>07333000</v>
      </c>
      <c r="F203" t="str">
        <f>VLOOKUP(A203,data!$B:$B,1,0)</f>
        <v>07333000</v>
      </c>
      <c r="G203">
        <f t="shared" si="3"/>
        <v>7.9550810063074323E-2</v>
      </c>
    </row>
    <row r="204" spans="1:7" x14ac:dyDescent="0.25">
      <c r="A204" s="3" t="s">
        <v>969</v>
      </c>
      <c r="B204" s="9" t="s">
        <v>1868</v>
      </c>
      <c r="C204" s="9">
        <v>784592893</v>
      </c>
      <c r="D204" s="10">
        <v>275919892.57800001</v>
      </c>
      <c r="E204" t="str">
        <f>VLOOKUP(A204,data!$B$2:$B$405,1,0)</f>
        <v>07335000</v>
      </c>
      <c r="F204" t="str">
        <f>VLOOKUP(A204,data!$B:$B,1,0)</f>
        <v>07335000</v>
      </c>
      <c r="G204">
        <f t="shared" si="3"/>
        <v>0.35167268916110361</v>
      </c>
    </row>
    <row r="205" spans="1:7" x14ac:dyDescent="0.25">
      <c r="A205" s="3" t="s">
        <v>713</v>
      </c>
      <c r="B205" s="9" t="s">
        <v>1869</v>
      </c>
      <c r="C205" s="9">
        <v>571573377.20000005</v>
      </c>
      <c r="D205" s="10">
        <v>24486657.329999998</v>
      </c>
      <c r="E205" t="str">
        <f>VLOOKUP(A205,data!$B$2:$B$405,1,0)</f>
        <v>07336000</v>
      </c>
      <c r="F205" t="str">
        <f>VLOOKUP(A205,data!$B:$B,1,0)</f>
        <v>07336000</v>
      </c>
      <c r="G205">
        <f t="shared" si="3"/>
        <v>4.2840794037598849E-2</v>
      </c>
    </row>
    <row r="206" spans="1:7" x14ac:dyDescent="0.25">
      <c r="A206" s="3" t="s">
        <v>683</v>
      </c>
      <c r="B206" s="9" t="s">
        <v>1870</v>
      </c>
      <c r="C206" s="9">
        <v>725628751.60000002</v>
      </c>
      <c r="D206" s="10">
        <v>405781613.41799998</v>
      </c>
      <c r="E206" t="str">
        <f>VLOOKUP(A206,data!$B$2:$B$405,1,0)</f>
        <v>07337000</v>
      </c>
      <c r="F206" t="str">
        <f>VLOOKUP(A206,data!$B:$B,1,0)</f>
        <v>07337000</v>
      </c>
      <c r="G206">
        <f t="shared" si="3"/>
        <v>0.55921380254470054</v>
      </c>
    </row>
    <row r="207" spans="1:7" x14ac:dyDescent="0.25">
      <c r="A207" s="3" t="s">
        <v>1043</v>
      </c>
      <c r="B207" s="9" t="s">
        <v>1871</v>
      </c>
      <c r="C207" s="9">
        <v>392782006</v>
      </c>
      <c r="D207" s="10">
        <v>22953.062000000002</v>
      </c>
      <c r="E207" t="str">
        <f>VLOOKUP(A207,data!$B$2:$B$405,1,0)</f>
        <v>07338000</v>
      </c>
      <c r="F207" t="str">
        <f>VLOOKUP(A207,data!$B:$B,1,0)</f>
        <v>07338000</v>
      </c>
      <c r="G207">
        <f t="shared" si="3"/>
        <v>5.8437152541045892E-5</v>
      </c>
    </row>
    <row r="208" spans="1:7" x14ac:dyDescent="0.25">
      <c r="A208" s="3" t="s">
        <v>301</v>
      </c>
      <c r="B208" s="9" t="s">
        <v>1872</v>
      </c>
      <c r="C208" s="9">
        <v>605725576.89999998</v>
      </c>
      <c r="D208" s="10">
        <v>1097756.3770000001</v>
      </c>
      <c r="E208" t="str">
        <f>VLOOKUP(A208,data!$B$2:$B$405,1,0)</f>
        <v>07339000</v>
      </c>
      <c r="F208" t="str">
        <f>VLOOKUP(A208,data!$B:$B,1,0)</f>
        <v>07339000</v>
      </c>
      <c r="G208">
        <f t="shared" si="3"/>
        <v>1.8122998579953148E-3</v>
      </c>
    </row>
    <row r="209" spans="1:7" x14ac:dyDescent="0.25">
      <c r="A209" s="3" t="s">
        <v>1067</v>
      </c>
      <c r="B209" s="9" t="s">
        <v>1873</v>
      </c>
      <c r="C209" s="9">
        <v>1086191174</v>
      </c>
      <c r="D209" s="10">
        <v>624829981.39699996</v>
      </c>
      <c r="E209" t="str">
        <f>VLOOKUP(A209,data!$B$2:$B$405,1,0)</f>
        <v>07340000</v>
      </c>
      <c r="F209" t="str">
        <f>VLOOKUP(A209,data!$B:$B,1,0)</f>
        <v>07340000</v>
      </c>
      <c r="G209">
        <f t="shared" si="3"/>
        <v>0.57524862690239453</v>
      </c>
    </row>
    <row r="210" spans="1:7" x14ac:dyDescent="0.25">
      <c r="A210" s="3" t="s">
        <v>1039</v>
      </c>
      <c r="B210" s="9" t="s">
        <v>1874</v>
      </c>
      <c r="C210" s="9">
        <v>618119091.60000002</v>
      </c>
      <c r="D210" s="10">
        <v>59800681.847999997</v>
      </c>
      <c r="E210" t="str">
        <f>VLOOKUP(A210,data!$B$2:$B$405,1,0)</f>
        <v>08115000</v>
      </c>
      <c r="F210" t="str">
        <f>VLOOKUP(A210,data!$B:$B,1,0)</f>
        <v>08115000</v>
      </c>
      <c r="G210">
        <f t="shared" si="3"/>
        <v>9.6746213894164074E-2</v>
      </c>
    </row>
    <row r="211" spans="1:7" x14ac:dyDescent="0.25">
      <c r="A211" s="3" t="s">
        <v>327</v>
      </c>
      <c r="B211" s="9" t="s">
        <v>1875</v>
      </c>
      <c r="C211" s="9">
        <v>636857110.79999995</v>
      </c>
      <c r="D211" s="10">
        <v>144165847.053</v>
      </c>
      <c r="E211" t="str">
        <f>VLOOKUP(A211,data!$B$2:$B$405,1,0)</f>
        <v>08116000</v>
      </c>
      <c r="F211" t="str">
        <f>VLOOKUP(A211,data!$B:$B,1,0)</f>
        <v>08116000</v>
      </c>
      <c r="G211">
        <f t="shared" si="3"/>
        <v>0.22637078962956603</v>
      </c>
    </row>
    <row r="212" spans="1:7" x14ac:dyDescent="0.25">
      <c r="A212" s="3" t="s">
        <v>601</v>
      </c>
      <c r="B212" s="9" t="s">
        <v>1876</v>
      </c>
      <c r="C212" s="9">
        <v>643975891.29999995</v>
      </c>
      <c r="D212" s="10">
        <v>1019838.779</v>
      </c>
      <c r="E212" t="str">
        <f>VLOOKUP(A212,data!$B$2:$B$405,1,0)</f>
        <v>08117000</v>
      </c>
      <c r="F212" t="str">
        <f>VLOOKUP(A212,data!$B:$B,1,0)</f>
        <v>08117000</v>
      </c>
      <c r="G212">
        <f t="shared" si="3"/>
        <v>1.5836598741938029E-3</v>
      </c>
    </row>
    <row r="213" spans="1:7" x14ac:dyDescent="0.25">
      <c r="A213" s="3" t="s">
        <v>375</v>
      </c>
      <c r="B213" s="9" t="s">
        <v>1877</v>
      </c>
      <c r="C213" s="9">
        <v>685845724.39999998</v>
      </c>
      <c r="D213" s="10">
        <v>106366172.794</v>
      </c>
      <c r="E213" t="str">
        <f>VLOOKUP(A213,data!$B$2:$B$405,1,0)</f>
        <v>08118000</v>
      </c>
      <c r="F213" t="str">
        <f>VLOOKUP(A213,data!$B:$B,1,0)</f>
        <v>08118000</v>
      </c>
      <c r="G213">
        <f t="shared" si="3"/>
        <v>0.15508760791219128</v>
      </c>
    </row>
    <row r="214" spans="1:7" x14ac:dyDescent="0.25">
      <c r="A214" s="3" t="s">
        <v>549</v>
      </c>
      <c r="B214" s="9" t="s">
        <v>1878</v>
      </c>
      <c r="C214" s="9">
        <v>857652651.29999995</v>
      </c>
      <c r="D214" s="10">
        <v>497726773.46200001</v>
      </c>
      <c r="E214" t="str">
        <f>VLOOKUP(A214,data!$B$2:$B$405,1,0)</f>
        <v>08119000</v>
      </c>
      <c r="F214" t="str">
        <f>VLOOKUP(A214,data!$B:$B,1,0)</f>
        <v>08119000</v>
      </c>
      <c r="G214">
        <f t="shared" si="3"/>
        <v>0.58033607510868546</v>
      </c>
    </row>
    <row r="215" spans="1:7" x14ac:dyDescent="0.25">
      <c r="A215" s="3" t="s">
        <v>491</v>
      </c>
      <c r="B215" s="9" t="s">
        <v>1879</v>
      </c>
      <c r="C215" s="9">
        <v>1101211846</v>
      </c>
      <c r="D215" s="10">
        <v>250862201.76800001</v>
      </c>
      <c r="E215" t="str">
        <f>VLOOKUP(A215,data!$B$2:$B$405,1,0)</f>
        <v>08125000</v>
      </c>
      <c r="F215" t="str">
        <f>VLOOKUP(A215,data!$B:$B,1,0)</f>
        <v>08125000</v>
      </c>
      <c r="G215">
        <f t="shared" si="3"/>
        <v>0.22780557862614928</v>
      </c>
    </row>
    <row r="216" spans="1:7" x14ac:dyDescent="0.25">
      <c r="A216" s="3" t="s">
        <v>1209</v>
      </c>
      <c r="B216" s="9" t="s">
        <v>1880</v>
      </c>
      <c r="C216" s="9">
        <v>774335692</v>
      </c>
      <c r="D216" s="10">
        <v>100512671.102</v>
      </c>
      <c r="E216" t="str">
        <f>VLOOKUP(A216,data!$B$2:$B$405,1,0)</f>
        <v>08126000</v>
      </c>
      <c r="F216" t="str">
        <f>VLOOKUP(A216,data!$B:$B,1,0)</f>
        <v>08126000</v>
      </c>
      <c r="G216">
        <f t="shared" si="3"/>
        <v>0.12980503435453158</v>
      </c>
    </row>
    <row r="217" spans="1:7" x14ac:dyDescent="0.25">
      <c r="A217" s="3" t="s">
        <v>765</v>
      </c>
      <c r="B217" s="9" t="s">
        <v>1881</v>
      </c>
      <c r="C217" s="9">
        <v>1482802003</v>
      </c>
      <c r="D217" s="10">
        <v>337252046.06900001</v>
      </c>
      <c r="E217" t="str">
        <f>VLOOKUP(A217,data!$B$2:$B$405,1,0)</f>
        <v>08127000</v>
      </c>
      <c r="F217" t="str">
        <f>VLOOKUP(A217,data!$B:$B,1,0)</f>
        <v>08127000</v>
      </c>
      <c r="G217">
        <f t="shared" si="3"/>
        <v>0.22744239985289527</v>
      </c>
    </row>
    <row r="218" spans="1:7" x14ac:dyDescent="0.25">
      <c r="A218" s="3" t="s">
        <v>869</v>
      </c>
      <c r="B218" s="9" t="s">
        <v>1882</v>
      </c>
      <c r="C218" s="9">
        <v>1307463208</v>
      </c>
      <c r="D218" s="10">
        <v>12663380.034</v>
      </c>
      <c r="E218" t="str">
        <f>VLOOKUP(A218,data!$B$2:$B$405,1,0)</f>
        <v>08128000</v>
      </c>
      <c r="F218" t="str">
        <f>VLOOKUP(A218,data!$B:$B,1,0)</f>
        <v>08128000</v>
      </c>
      <c r="G218">
        <f t="shared" si="3"/>
        <v>9.6854580354661882E-3</v>
      </c>
    </row>
    <row r="219" spans="1:7" x14ac:dyDescent="0.25">
      <c r="A219" s="3" t="s">
        <v>565</v>
      </c>
      <c r="B219" s="9" t="s">
        <v>1883</v>
      </c>
      <c r="C219" s="9">
        <v>1511490198</v>
      </c>
      <c r="D219" s="10">
        <v>217883613.13299999</v>
      </c>
      <c r="E219" t="str">
        <f>VLOOKUP(A219,data!$B$2:$B$405,1,0)</f>
        <v>08136000</v>
      </c>
      <c r="F219" t="str">
        <f>VLOOKUP(A219,data!$B:$B,1,0)</f>
        <v>08136000</v>
      </c>
      <c r="G219">
        <f t="shared" si="3"/>
        <v>0.14415152239908868</v>
      </c>
    </row>
    <row r="220" spans="1:7" x14ac:dyDescent="0.25">
      <c r="A220" s="3" t="s">
        <v>769</v>
      </c>
      <c r="B220" s="9" t="s">
        <v>1884</v>
      </c>
      <c r="C220" s="9">
        <v>171388515.80000001</v>
      </c>
      <c r="D220" s="10">
        <v>232119.258</v>
      </c>
      <c r="E220" t="str">
        <f>VLOOKUP(A220,data!$B$2:$B$405,1,0)</f>
        <v>08212000</v>
      </c>
      <c r="F220" t="str">
        <f>VLOOKUP(A220,data!$B:$B,1,0)</f>
        <v>08212000</v>
      </c>
      <c r="G220">
        <f t="shared" si="3"/>
        <v>1.3543454584254004E-3</v>
      </c>
    </row>
    <row r="221" spans="1:7" x14ac:dyDescent="0.25">
      <c r="A221" s="3" t="s">
        <v>265</v>
      </c>
      <c r="B221" s="9" t="s">
        <v>1885</v>
      </c>
      <c r="C221" s="9">
        <v>1086400462</v>
      </c>
      <c r="D221" s="10">
        <v>205561018.81200001</v>
      </c>
      <c r="E221" t="str">
        <f>VLOOKUP(A221,data!$B$2:$B$405,1,0)</f>
        <v>08215000</v>
      </c>
      <c r="F221" t="str">
        <f>VLOOKUP(A221,data!$B:$B,1,0)</f>
        <v>08215000</v>
      </c>
      <c r="G221">
        <f t="shared" si="3"/>
        <v>0.18921293390613453</v>
      </c>
    </row>
    <row r="222" spans="1:7" x14ac:dyDescent="0.25">
      <c r="A222" s="3" t="s">
        <v>839</v>
      </c>
      <c r="B222" s="9" t="s">
        <v>1886</v>
      </c>
      <c r="C222" s="9">
        <v>875253339.79999995</v>
      </c>
      <c r="D222" s="10">
        <v>526666066.36400002</v>
      </c>
      <c r="E222" t="str">
        <f>VLOOKUP(A222,data!$B$2:$B$405,1,0)</f>
        <v>08216000</v>
      </c>
      <c r="F222" t="str">
        <f>VLOOKUP(A222,data!$B:$B,1,0)</f>
        <v>08216000</v>
      </c>
      <c r="G222">
        <f t="shared" si="3"/>
        <v>0.60172985627720776</v>
      </c>
    </row>
    <row r="223" spans="1:7" x14ac:dyDescent="0.25">
      <c r="A223" s="3" t="s">
        <v>1107</v>
      </c>
      <c r="B223" s="9" t="s">
        <v>1887</v>
      </c>
      <c r="C223" s="9">
        <v>109636901.3</v>
      </c>
      <c r="D223" s="10">
        <v>59395423.682999998</v>
      </c>
      <c r="E223" t="str">
        <f>VLOOKUP(A223,data!$B$2:$B$405,1,0)</f>
        <v>08221000</v>
      </c>
      <c r="F223" t="str">
        <f>VLOOKUP(A223,data!$B:$B,1,0)</f>
        <v>08221000</v>
      </c>
      <c r="G223">
        <f t="shared" si="3"/>
        <v>0.54174664714826271</v>
      </c>
    </row>
    <row r="224" spans="1:7" x14ac:dyDescent="0.25">
      <c r="A224" s="3" t="s">
        <v>947</v>
      </c>
      <c r="B224" s="9" t="s">
        <v>1888</v>
      </c>
      <c r="C224" s="9">
        <v>144796085.40000001</v>
      </c>
      <c r="D224" s="10">
        <v>191654.34599999999</v>
      </c>
      <c r="E224" t="str">
        <f>VLOOKUP(A224,data!$B$2:$B$405,1,0)</f>
        <v>08222000</v>
      </c>
      <c r="F224" t="str">
        <f>VLOOKUP(A224,data!$B:$B,1,0)</f>
        <v>08222000</v>
      </c>
      <c r="G224">
        <f t="shared" si="3"/>
        <v>1.3236155208930806E-3</v>
      </c>
    </row>
    <row r="225" spans="1:7" x14ac:dyDescent="0.25">
      <c r="A225" s="3" t="s">
        <v>927</v>
      </c>
      <c r="B225" s="9" t="s">
        <v>1889</v>
      </c>
      <c r="C225" s="9">
        <v>1127060313</v>
      </c>
      <c r="D225" s="10">
        <v>978027826.50999999</v>
      </c>
      <c r="E225" t="str">
        <f>VLOOKUP(A225,data!$B$2:$B$405,1,0)</f>
        <v>08225000</v>
      </c>
      <c r="F225" t="str">
        <f>VLOOKUP(A225,data!$B:$B,1,0)</f>
        <v>08225000</v>
      </c>
      <c r="G225">
        <f t="shared" si="3"/>
        <v>0.86776884540162136</v>
      </c>
    </row>
    <row r="226" spans="1:7" x14ac:dyDescent="0.25">
      <c r="A226" s="3" t="s">
        <v>190</v>
      </c>
      <c r="B226" s="9" t="s">
        <v>1890</v>
      </c>
      <c r="C226" s="9">
        <v>1053857936</v>
      </c>
      <c r="D226" s="10">
        <v>479866773.11000001</v>
      </c>
      <c r="E226" t="str">
        <f>VLOOKUP(A226,data!$B$2:$B$405,1,0)</f>
        <v>08226000</v>
      </c>
      <c r="F226" t="str">
        <f>VLOOKUP(A226,data!$B:$B,1,0)</f>
        <v>08226000</v>
      </c>
      <c r="G226">
        <f t="shared" si="3"/>
        <v>0.45534294207753634</v>
      </c>
    </row>
    <row r="227" spans="1:7" x14ac:dyDescent="0.25">
      <c r="A227" s="3" t="s">
        <v>1503</v>
      </c>
      <c r="B227" s="9" t="s">
        <v>1891</v>
      </c>
      <c r="C227" s="9">
        <v>96315547.010000005</v>
      </c>
      <c r="D227" s="10">
        <v>56335388.193000004</v>
      </c>
      <c r="E227" t="str">
        <f>VLOOKUP(A227,data!$B$2:$B$405,1,0)</f>
        <v>08231000</v>
      </c>
      <c r="F227" t="str">
        <f>VLOOKUP(A227,data!$B:$B,1,0)</f>
        <v>08231000</v>
      </c>
      <c r="G227">
        <f t="shared" si="3"/>
        <v>0.58490440995108461</v>
      </c>
    </row>
    <row r="228" spans="1:7" x14ac:dyDescent="0.25">
      <c r="A228" s="3" t="s">
        <v>893</v>
      </c>
      <c r="B228" s="9" t="s">
        <v>1892</v>
      </c>
      <c r="C228" s="9">
        <v>799251030.70000005</v>
      </c>
      <c r="D228" s="10">
        <v>685840159.91299999</v>
      </c>
      <c r="E228" t="str">
        <f>VLOOKUP(A228,data!$B$2:$B$405,1,0)</f>
        <v>08235000</v>
      </c>
      <c r="F228" t="str">
        <f>VLOOKUP(A228,data!$B:$B,1,0)</f>
        <v>08235000</v>
      </c>
      <c r="G228">
        <f t="shared" si="3"/>
        <v>0.85810356642559149</v>
      </c>
    </row>
    <row r="229" spans="1:7" x14ac:dyDescent="0.25">
      <c r="A229" s="3" t="s">
        <v>675</v>
      </c>
      <c r="B229" s="9" t="s">
        <v>1893</v>
      </c>
      <c r="C229" s="9">
        <v>573943029.10000002</v>
      </c>
      <c r="D229" s="10">
        <v>245674031.99399999</v>
      </c>
      <c r="E229" t="str">
        <f>VLOOKUP(A229,data!$B$2:$B$405,1,0)</f>
        <v>08236000</v>
      </c>
      <c r="F229" t="str">
        <f>VLOOKUP(A229,data!$B:$B,1,0)</f>
        <v>08236000</v>
      </c>
      <c r="G229">
        <f t="shared" si="3"/>
        <v>0.42804602467119673</v>
      </c>
    </row>
    <row r="230" spans="1:7" x14ac:dyDescent="0.25">
      <c r="A230" s="3" t="s">
        <v>993</v>
      </c>
      <c r="B230" s="9" t="s">
        <v>1894</v>
      </c>
      <c r="C230" s="9">
        <v>868364665.70000005</v>
      </c>
      <c r="D230" s="10">
        <v>882745652.32299995</v>
      </c>
      <c r="E230" t="str">
        <f>VLOOKUP(A230,data!$B$2:$B$405,1,0)</f>
        <v>08237000</v>
      </c>
      <c r="F230" t="str">
        <f>VLOOKUP(A230,data!$B:$B,1,0)</f>
        <v>08237000</v>
      </c>
      <c r="G230">
        <f t="shared" si="3"/>
        <v>1.0165609993025306</v>
      </c>
    </row>
    <row r="231" spans="1:7" x14ac:dyDescent="0.25">
      <c r="A231" s="3" t="s">
        <v>1131</v>
      </c>
      <c r="B231" s="9" t="s">
        <v>1895</v>
      </c>
      <c r="C231" s="9">
        <v>154733039.80000001</v>
      </c>
      <c r="D231" s="10">
        <v>54380772.505999997</v>
      </c>
      <c r="E231" t="str">
        <f>VLOOKUP(A231,data!$B$2:$B$405,1,0)</f>
        <v>08311000</v>
      </c>
      <c r="F231" t="str">
        <f>VLOOKUP(A231,data!$B:$B,1,0)</f>
        <v>08311000</v>
      </c>
      <c r="G231">
        <f t="shared" si="3"/>
        <v>0.35144900259369166</v>
      </c>
    </row>
    <row r="232" spans="1:7" x14ac:dyDescent="0.25">
      <c r="A232" s="3" t="s">
        <v>621</v>
      </c>
      <c r="B232" s="9" t="s">
        <v>1896</v>
      </c>
      <c r="C232" s="9">
        <v>1376300220</v>
      </c>
      <c r="D232" s="10">
        <v>1046844055.4960001</v>
      </c>
      <c r="E232" t="str">
        <f>VLOOKUP(A232,data!$B$2:$B$405,1,0)</f>
        <v>08315000</v>
      </c>
      <c r="F232" t="str">
        <f>VLOOKUP(A232,data!$B:$B,1,0)</f>
        <v>08315000</v>
      </c>
      <c r="G232">
        <f t="shared" si="3"/>
        <v>0.76062187616013033</v>
      </c>
    </row>
    <row r="233" spans="1:7" x14ac:dyDescent="0.25">
      <c r="A233" s="3" t="s">
        <v>951</v>
      </c>
      <c r="B233" s="9" t="s">
        <v>1897</v>
      </c>
      <c r="C233" s="9">
        <v>679443468.89999998</v>
      </c>
      <c r="D233" s="10">
        <v>443288277.26499999</v>
      </c>
      <c r="E233" t="str">
        <f>VLOOKUP(A233,data!$B$2:$B$405,1,0)</f>
        <v>08316000</v>
      </c>
      <c r="F233" t="str">
        <f>VLOOKUP(A233,data!$B:$B,1,0)</f>
        <v>08316000</v>
      </c>
      <c r="G233">
        <f t="shared" si="3"/>
        <v>0.65242849119246282</v>
      </c>
    </row>
    <row r="234" spans="1:7" x14ac:dyDescent="0.25">
      <c r="A234" s="3" t="s">
        <v>158</v>
      </c>
      <c r="B234" s="9" t="s">
        <v>1898</v>
      </c>
      <c r="C234" s="9">
        <v>1860602658</v>
      </c>
      <c r="D234" s="10">
        <v>1167109292.9089999</v>
      </c>
      <c r="E234" t="str">
        <f>VLOOKUP(A234,data!$B$2:$B$405,1,0)</f>
        <v>08317000</v>
      </c>
      <c r="F234" t="str">
        <f>VLOOKUP(A234,data!$B:$B,1,0)</f>
        <v>08317000</v>
      </c>
      <c r="G234">
        <f t="shared" si="3"/>
        <v>0.62727487133848858</v>
      </c>
    </row>
    <row r="235" spans="1:7" x14ac:dyDescent="0.25">
      <c r="A235" s="3" t="s">
        <v>877</v>
      </c>
      <c r="B235" s="9" t="s">
        <v>1899</v>
      </c>
      <c r="C235" s="9">
        <v>768551798.79999995</v>
      </c>
      <c r="D235" s="10">
        <v>243500723.73500001</v>
      </c>
      <c r="E235" t="str">
        <f>VLOOKUP(A235,data!$B$2:$B$405,1,0)</f>
        <v>08325000</v>
      </c>
      <c r="F235" t="str">
        <f>VLOOKUP(A235,data!$B:$B,1,0)</f>
        <v>08325000</v>
      </c>
      <c r="G235">
        <f t="shared" si="3"/>
        <v>0.31683059504277622</v>
      </c>
    </row>
    <row r="236" spans="1:7" x14ac:dyDescent="0.25">
      <c r="A236" s="3" t="s">
        <v>757</v>
      </c>
      <c r="B236" s="9" t="s">
        <v>1900</v>
      </c>
      <c r="C236" s="9">
        <v>1029037080</v>
      </c>
      <c r="D236" s="10">
        <v>861859354.40799999</v>
      </c>
      <c r="E236" t="str">
        <f>VLOOKUP(A236,data!$B$2:$B$405,1,0)</f>
        <v>08326000</v>
      </c>
      <c r="F236" t="str">
        <f>VLOOKUP(A236,data!$B:$B,1,0)</f>
        <v>08326000</v>
      </c>
      <c r="G236">
        <f t="shared" si="3"/>
        <v>0.83753964862762764</v>
      </c>
    </row>
    <row r="237" spans="1:7" x14ac:dyDescent="0.25">
      <c r="A237" s="3" t="s">
        <v>1001</v>
      </c>
      <c r="B237" s="9" t="s">
        <v>1901</v>
      </c>
      <c r="C237" s="9">
        <v>730919495.29999995</v>
      </c>
      <c r="D237" s="10">
        <v>564758974.28100002</v>
      </c>
      <c r="E237" t="str">
        <f>VLOOKUP(A237,data!$B$2:$B$405,1,0)</f>
        <v>08327000</v>
      </c>
      <c r="F237" t="str">
        <f>VLOOKUP(A237,data!$B:$B,1,0)</f>
        <v>08327000</v>
      </c>
      <c r="G237">
        <f t="shared" si="3"/>
        <v>0.77266918985270638</v>
      </c>
    </row>
    <row r="238" spans="1:7" x14ac:dyDescent="0.25">
      <c r="A238" s="3" t="s">
        <v>613</v>
      </c>
      <c r="B238" s="9" t="s">
        <v>1902</v>
      </c>
      <c r="C238" s="9">
        <v>820971266.5</v>
      </c>
      <c r="D238" s="10">
        <v>2329973.1660000002</v>
      </c>
      <c r="E238" t="str">
        <f>VLOOKUP(A238,data!$B$2:$B$405,1,0)</f>
        <v>08335000</v>
      </c>
      <c r="F238" t="str">
        <f>VLOOKUP(A238,data!$B:$B,1,0)</f>
        <v>08335000</v>
      </c>
      <c r="G238">
        <f t="shared" si="3"/>
        <v>2.8380690787550237E-3</v>
      </c>
    </row>
    <row r="239" spans="1:7" x14ac:dyDescent="0.25">
      <c r="A239" s="3" t="s">
        <v>609</v>
      </c>
      <c r="B239" s="9" t="s">
        <v>1903</v>
      </c>
      <c r="C239" s="9">
        <v>805119094.60000002</v>
      </c>
      <c r="D239" s="10">
        <v>994063643.48800004</v>
      </c>
      <c r="E239" t="str">
        <f>VLOOKUP(A239,data!$B$2:$B$405,1,0)</f>
        <v>08336000</v>
      </c>
      <c r="F239" t="str">
        <f>VLOOKUP(A239,data!$B:$B,1,0)</f>
        <v>08336000</v>
      </c>
      <c r="G239">
        <f t="shared" si="3"/>
        <v>1.2346790060691228</v>
      </c>
    </row>
    <row r="240" spans="1:7" x14ac:dyDescent="0.25">
      <c r="A240" s="3" t="s">
        <v>849</v>
      </c>
      <c r="B240" s="9" t="s">
        <v>1904</v>
      </c>
      <c r="C240" s="9">
        <v>1134305860</v>
      </c>
      <c r="D240" s="10">
        <v>1164629971.1029999</v>
      </c>
      <c r="E240" t="str">
        <f>VLOOKUP(A240,data!$B$2:$B$405,1,0)</f>
        <v>08337000</v>
      </c>
      <c r="F240" t="str">
        <f>VLOOKUP(A240,data!$B:$B,1,0)</f>
        <v>08337000</v>
      </c>
      <c r="G240">
        <f t="shared" si="3"/>
        <v>1.0267336281794399</v>
      </c>
    </row>
    <row r="241" spans="1:7" x14ac:dyDescent="0.25">
      <c r="A241" s="3" t="s">
        <v>431</v>
      </c>
      <c r="B241" s="9" t="s">
        <v>1905</v>
      </c>
      <c r="C241" s="9">
        <v>1092779748</v>
      </c>
      <c r="D241" s="10">
        <v>576531051.41799998</v>
      </c>
      <c r="E241" t="str">
        <f>VLOOKUP(A241,data!$B$2:$B$405,1,0)</f>
        <v>08415000</v>
      </c>
      <c r="F241" t="str">
        <f>VLOOKUP(A241,data!$B:$B,1,0)</f>
        <v>08415000</v>
      </c>
      <c r="G241">
        <f t="shared" si="3"/>
        <v>0.52758211567625057</v>
      </c>
    </row>
    <row r="242" spans="1:7" x14ac:dyDescent="0.25">
      <c r="A242" s="3" t="s">
        <v>725</v>
      </c>
      <c r="B242" s="9" t="s">
        <v>1906</v>
      </c>
      <c r="C242" s="9">
        <v>521688297.69999999</v>
      </c>
      <c r="D242" s="10">
        <v>71276016.363999993</v>
      </c>
      <c r="E242" t="str">
        <f>VLOOKUP(A242,data!$B$2:$B$405,1,0)</f>
        <v>08416000</v>
      </c>
      <c r="F242" t="str">
        <f>VLOOKUP(A242,data!$B:$B,1,0)</f>
        <v>08416000</v>
      </c>
      <c r="G242">
        <f t="shared" si="3"/>
        <v>0.13662567605644799</v>
      </c>
    </row>
    <row r="243" spans="1:7" x14ac:dyDescent="0.25">
      <c r="A243" s="3" t="s">
        <v>507</v>
      </c>
      <c r="B243" s="9" t="s">
        <v>1907</v>
      </c>
      <c r="C243" s="9">
        <v>917119885.39999998</v>
      </c>
      <c r="D243" s="10">
        <v>222129478.963</v>
      </c>
      <c r="E243" t="str">
        <f>VLOOKUP(A243,data!$B$2:$B$405,1,0)</f>
        <v>08417000</v>
      </c>
      <c r="F243" t="str">
        <f>VLOOKUP(A243,data!$B:$B,1,0)</f>
        <v>08417000</v>
      </c>
      <c r="G243">
        <f t="shared" si="3"/>
        <v>0.24220331768961556</v>
      </c>
    </row>
    <row r="244" spans="1:7" x14ac:dyDescent="0.25">
      <c r="A244" s="3" t="s">
        <v>1467</v>
      </c>
      <c r="B244" s="9" t="s">
        <v>1908</v>
      </c>
      <c r="C244" s="9">
        <v>119440523.5</v>
      </c>
      <c r="D244" s="10">
        <v>2752908.7880000002</v>
      </c>
      <c r="E244" t="str">
        <f>VLOOKUP(A244,data!$B$2:$B$405,1,0)</f>
        <v>08421000</v>
      </c>
      <c r="F244" t="str">
        <f>VLOOKUP(A244,data!$B:$B,1,0)</f>
        <v>08421000</v>
      </c>
      <c r="G244">
        <f t="shared" si="3"/>
        <v>2.3048365055097907E-2</v>
      </c>
    </row>
    <row r="245" spans="1:7" x14ac:dyDescent="0.25">
      <c r="A245" s="3" t="s">
        <v>823</v>
      </c>
      <c r="B245" s="9" t="s">
        <v>1909</v>
      </c>
      <c r="C245" s="9">
        <v>1355798370</v>
      </c>
      <c r="D245" s="10">
        <v>159210382.56099999</v>
      </c>
      <c r="E245" t="str">
        <f>VLOOKUP(A245,data!$B$2:$B$405,1,0)</f>
        <v>08425000</v>
      </c>
      <c r="F245" t="str">
        <f>VLOOKUP(A245,data!$B:$B,1,0)</f>
        <v>08425000</v>
      </c>
      <c r="G245">
        <f t="shared" si="3"/>
        <v>0.11742924765501819</v>
      </c>
    </row>
    <row r="246" spans="1:7" x14ac:dyDescent="0.25">
      <c r="A246" s="3" t="s">
        <v>593</v>
      </c>
      <c r="B246" s="9" t="s">
        <v>1910</v>
      </c>
      <c r="C246" s="9">
        <v>1412756465</v>
      </c>
      <c r="D246" s="10">
        <v>33820940.626999997</v>
      </c>
      <c r="E246" t="str">
        <f>VLOOKUP(A246,data!$B$2:$B$405,1,0)</f>
        <v>08426000</v>
      </c>
      <c r="F246" t="str">
        <f>VLOOKUP(A246,data!$B:$B,1,0)</f>
        <v>08426000</v>
      </c>
      <c r="G246">
        <f t="shared" si="3"/>
        <v>2.3939682078892483E-2</v>
      </c>
    </row>
    <row r="247" spans="1:7" x14ac:dyDescent="0.25">
      <c r="A247" s="3" t="s">
        <v>923</v>
      </c>
      <c r="B247" s="9" t="s">
        <v>1911</v>
      </c>
      <c r="C247" s="9">
        <v>1203261613</v>
      </c>
      <c r="D247" s="10">
        <v>714291679.58000004</v>
      </c>
      <c r="E247" t="str">
        <f>VLOOKUP(A247,data!$B$2:$B$405,1,0)</f>
        <v>08437000</v>
      </c>
      <c r="F247" t="str">
        <f>VLOOKUP(A247,data!$B:$B,1,0)</f>
        <v>08437000</v>
      </c>
      <c r="G247">
        <f t="shared" si="3"/>
        <v>0.59362957470164057</v>
      </c>
    </row>
    <row r="248" spans="1:7" x14ac:dyDescent="0.25">
      <c r="A248" s="3" t="s">
        <v>1627</v>
      </c>
      <c r="B248" s="9" t="s">
        <v>1912</v>
      </c>
      <c r="C248" s="9">
        <v>132816119.8</v>
      </c>
      <c r="D248" s="10">
        <v>10376126.285</v>
      </c>
      <c r="E248" t="str">
        <f>VLOOKUP(A248,data!$B$2:$B$405,1,0)</f>
        <v>09161000</v>
      </c>
      <c r="F248" t="str">
        <f>VLOOKUP(A248,data!$B:$B,1,0)</f>
        <v>09161000</v>
      </c>
      <c r="G248">
        <f t="shared" si="3"/>
        <v>7.8123998055543264E-2</v>
      </c>
    </row>
    <row r="249" spans="1:7" x14ac:dyDescent="0.25">
      <c r="A249" s="3" t="s">
        <v>277</v>
      </c>
      <c r="B249" s="9" t="s">
        <v>1913</v>
      </c>
      <c r="C249" s="9">
        <v>311350207.80000001</v>
      </c>
      <c r="D249" s="10">
        <v>218583.07399999999</v>
      </c>
      <c r="E249" t="str">
        <f>VLOOKUP(A249,data!$B$2:$B$405,1,0)</f>
        <v>09162000</v>
      </c>
      <c r="F249" t="str">
        <f>VLOOKUP(A249,data!$B:$B,1,0)</f>
        <v>09162000</v>
      </c>
      <c r="G249">
        <f t="shared" si="3"/>
        <v>7.0204890995418821E-4</v>
      </c>
    </row>
    <row r="250" spans="1:7" x14ac:dyDescent="0.25">
      <c r="A250" s="3" t="s">
        <v>1347</v>
      </c>
      <c r="B250" s="9" t="s">
        <v>1914</v>
      </c>
      <c r="C250" s="9">
        <v>838302439.10000002</v>
      </c>
      <c r="D250" s="10">
        <v>1039936807.04</v>
      </c>
      <c r="E250" t="str">
        <f>VLOOKUP(A250,data!$B$2:$B$405,1,0)</f>
        <v>09172000</v>
      </c>
      <c r="F250" t="str">
        <f>VLOOKUP(A250,data!$B:$B,1,0)</f>
        <v>09172000</v>
      </c>
      <c r="G250">
        <f t="shared" si="3"/>
        <v>1.2405269966248389</v>
      </c>
    </row>
    <row r="251" spans="1:7" x14ac:dyDescent="0.25">
      <c r="A251" s="3" t="s">
        <v>1443</v>
      </c>
      <c r="B251" s="9" t="s">
        <v>1915</v>
      </c>
      <c r="C251" s="9">
        <v>1216665640</v>
      </c>
      <c r="D251" s="10">
        <v>1075559278.1440001</v>
      </c>
      <c r="E251" t="str">
        <f>VLOOKUP(A251,data!$B$2:$B$405,1,0)</f>
        <v>09176000</v>
      </c>
      <c r="F251" t="str">
        <f>VLOOKUP(A251,data!$B:$B,1,0)</f>
        <v>09176000</v>
      </c>
      <c r="G251">
        <f t="shared" si="3"/>
        <v>0.88402207047122661</v>
      </c>
    </row>
    <row r="252" spans="1:7" x14ac:dyDescent="0.25">
      <c r="A252" s="3" t="s">
        <v>1435</v>
      </c>
      <c r="B252" s="9" t="s">
        <v>1916</v>
      </c>
      <c r="C252" s="9">
        <v>1009262698</v>
      </c>
      <c r="D252" s="10">
        <v>230515531.49900001</v>
      </c>
      <c r="E252" t="str">
        <f>VLOOKUP(A252,data!$B$2:$B$405,1,0)</f>
        <v>09180000</v>
      </c>
      <c r="F252" t="str">
        <f>VLOOKUP(A252,data!$B:$B,1,0)</f>
        <v>09180000</v>
      </c>
      <c r="G252">
        <f t="shared" si="3"/>
        <v>0.22839993190652927</v>
      </c>
    </row>
    <row r="253" spans="1:7" x14ac:dyDescent="0.25">
      <c r="A253" s="3" t="s">
        <v>1279</v>
      </c>
      <c r="B253" s="9" t="s">
        <v>1917</v>
      </c>
      <c r="C253" s="9">
        <v>805390614.39999998</v>
      </c>
      <c r="D253" s="10">
        <v>7071613.7050000001</v>
      </c>
      <c r="E253" t="str">
        <f>VLOOKUP(A253,data!$B$2:$B$405,1,0)</f>
        <v>09181000</v>
      </c>
      <c r="F253" t="str">
        <f>VLOOKUP(A253,data!$B:$B,1,0)</f>
        <v>09181000</v>
      </c>
      <c r="G253">
        <f t="shared" si="3"/>
        <v>8.7803527612104245E-3</v>
      </c>
    </row>
    <row r="254" spans="1:7" x14ac:dyDescent="0.25">
      <c r="A254" s="3" t="s">
        <v>1515</v>
      </c>
      <c r="B254" s="9" t="s">
        <v>1918</v>
      </c>
      <c r="C254" s="9">
        <v>663642936.89999998</v>
      </c>
      <c r="D254" s="10">
        <v>2166394.702</v>
      </c>
      <c r="E254" t="str">
        <f>VLOOKUP(A254,data!$B$2:$B$405,1,0)</f>
        <v>09184000</v>
      </c>
      <c r="F254" t="str">
        <f>VLOOKUP(A254,data!$B:$B,1,0)</f>
        <v>09184000</v>
      </c>
      <c r="G254">
        <f t="shared" si="3"/>
        <v>3.2643980392824401E-3</v>
      </c>
    </row>
    <row r="255" spans="1:7" x14ac:dyDescent="0.25">
      <c r="A255" s="3" t="s">
        <v>1585</v>
      </c>
      <c r="B255" s="9" t="s">
        <v>1919</v>
      </c>
      <c r="C255" s="9">
        <v>740449174.60000002</v>
      </c>
      <c r="D255" s="10">
        <v>119950892.693</v>
      </c>
      <c r="E255" t="str">
        <f>VLOOKUP(A255,data!$B$2:$B$405,1,0)</f>
        <v>09185000</v>
      </c>
      <c r="F255" t="str">
        <f>VLOOKUP(A255,data!$B:$B,1,0)</f>
        <v>09185000</v>
      </c>
      <c r="G255">
        <f t="shared" si="3"/>
        <v>0.16199746965454986</v>
      </c>
    </row>
    <row r="256" spans="1:7" x14ac:dyDescent="0.25">
      <c r="A256" s="3" t="s">
        <v>939</v>
      </c>
      <c r="B256" s="9" t="s">
        <v>1920</v>
      </c>
      <c r="C256" s="9">
        <v>1533334529</v>
      </c>
      <c r="D256" s="10">
        <v>3659241.8640000001</v>
      </c>
      <c r="E256" t="str">
        <f>VLOOKUP(A256,data!$B$2:$B$405,1,0)</f>
        <v>09189000</v>
      </c>
      <c r="F256" t="str">
        <f>VLOOKUP(A256,data!$B:$B,1,0)</f>
        <v>09189000</v>
      </c>
      <c r="G256">
        <f t="shared" si="3"/>
        <v>2.3864602242972123E-3</v>
      </c>
    </row>
    <row r="257" spans="1:7" x14ac:dyDescent="0.25">
      <c r="A257" s="3" t="s">
        <v>1257</v>
      </c>
      <c r="B257" s="9" t="s">
        <v>1921</v>
      </c>
      <c r="C257" s="9">
        <v>970716650.60000002</v>
      </c>
      <c r="D257" s="10">
        <v>1095491.9950000001</v>
      </c>
      <c r="E257" t="str">
        <f>VLOOKUP(A257,data!$B$2:$B$405,1,0)</f>
        <v>09190000</v>
      </c>
      <c r="F257" t="str">
        <f>VLOOKUP(A257,data!$B:$B,1,0)</f>
        <v>09190000</v>
      </c>
      <c r="G257">
        <f t="shared" si="3"/>
        <v>1.1285394088201501E-3</v>
      </c>
    </row>
    <row r="258" spans="1:7" x14ac:dyDescent="0.25">
      <c r="A258" s="3" t="s">
        <v>1307</v>
      </c>
      <c r="B258" s="9" t="s">
        <v>1922</v>
      </c>
      <c r="C258" s="9">
        <v>861051909.70000005</v>
      </c>
      <c r="D258" s="10">
        <v>457595052.86199999</v>
      </c>
      <c r="E258" t="str">
        <f>VLOOKUP(A258,data!$B$2:$B$405,1,0)</f>
        <v>09271000</v>
      </c>
      <c r="F258" t="str">
        <f>VLOOKUP(A258,data!$B:$B,1,0)</f>
        <v>09271000</v>
      </c>
      <c r="G258">
        <f t="shared" ref="G258:G302" si="4">D258/C258</f>
        <v>0.53143724287358141</v>
      </c>
    </row>
    <row r="259" spans="1:7" x14ac:dyDescent="0.25">
      <c r="A259" s="3" t="s">
        <v>1411</v>
      </c>
      <c r="B259" s="9" t="s">
        <v>1923</v>
      </c>
      <c r="C259" s="9">
        <v>984786784.5</v>
      </c>
      <c r="D259" s="10">
        <v>979695052.09300005</v>
      </c>
      <c r="E259" t="str">
        <f>VLOOKUP(A259,data!$B$2:$B$405,1,0)</f>
        <v>09272000</v>
      </c>
      <c r="F259" t="str">
        <f>VLOOKUP(A259,data!$B:$B,1,0)</f>
        <v>09272000</v>
      </c>
      <c r="G259">
        <f t="shared" si="4"/>
        <v>0.99482960932544895</v>
      </c>
    </row>
    <row r="260" spans="1:7" x14ac:dyDescent="0.25">
      <c r="A260" s="3" t="s">
        <v>1479</v>
      </c>
      <c r="B260" s="9" t="s">
        <v>1924</v>
      </c>
      <c r="C260" s="9">
        <v>1061815736</v>
      </c>
      <c r="D260" s="10">
        <v>199891962.80899999</v>
      </c>
      <c r="E260" t="str">
        <f>VLOOKUP(A260,data!$B$2:$B$405,1,0)</f>
        <v>09273000</v>
      </c>
      <c r="F260" t="str">
        <f>VLOOKUP(A260,data!$B:$B,1,0)</f>
        <v>09273000</v>
      </c>
      <c r="G260">
        <f t="shared" si="4"/>
        <v>0.18825485065988887</v>
      </c>
    </row>
    <row r="261" spans="1:7" x14ac:dyDescent="0.25">
      <c r="A261" s="3" t="s">
        <v>761</v>
      </c>
      <c r="B261" s="9" t="s">
        <v>1925</v>
      </c>
      <c r="C261" s="9">
        <v>1600576284</v>
      </c>
      <c r="D261" s="10">
        <v>5069415.0839999998</v>
      </c>
      <c r="E261" t="str">
        <f>VLOOKUP(A261,data!$B$2:$B$405,1,0)</f>
        <v>09275000</v>
      </c>
      <c r="F261" t="str">
        <f>VLOOKUP(A261,data!$B:$B,1,0)</f>
        <v>09275000</v>
      </c>
      <c r="G261">
        <f t="shared" si="4"/>
        <v>3.1672436575975156E-3</v>
      </c>
    </row>
    <row r="262" spans="1:7" x14ac:dyDescent="0.25">
      <c r="A262" s="3" t="s">
        <v>1459</v>
      </c>
      <c r="B262" s="9" t="s">
        <v>1926</v>
      </c>
      <c r="C262" s="9">
        <v>974337026.79999995</v>
      </c>
      <c r="D262" s="10">
        <v>976457543.91799998</v>
      </c>
      <c r="E262" t="str">
        <f>VLOOKUP(A262,data!$B$2:$B$405,1,0)</f>
        <v>09276000</v>
      </c>
      <c r="F262" t="str">
        <f>VLOOKUP(A262,data!$B:$B,1,0)</f>
        <v>09276000</v>
      </c>
      <c r="G262">
        <f t="shared" si="4"/>
        <v>1.0021763692230443</v>
      </c>
    </row>
    <row r="263" spans="1:7" x14ac:dyDescent="0.25">
      <c r="A263" s="3" t="s">
        <v>1319</v>
      </c>
      <c r="B263" s="9" t="s">
        <v>1927</v>
      </c>
      <c r="C263" s="9">
        <v>1267872661</v>
      </c>
      <c r="D263" s="10">
        <v>613338270.58299994</v>
      </c>
      <c r="E263" t="str">
        <f>VLOOKUP(A263,data!$B$2:$B$405,1,0)</f>
        <v>09278000</v>
      </c>
      <c r="F263" t="str">
        <f>VLOOKUP(A263,data!$B:$B,1,0)</f>
        <v>09278000</v>
      </c>
      <c r="G263">
        <f t="shared" si="4"/>
        <v>0.4837538417298517</v>
      </c>
    </row>
    <row r="264" spans="1:7" x14ac:dyDescent="0.25">
      <c r="A264" s="3" t="s">
        <v>1363</v>
      </c>
      <c r="B264" s="9" t="s">
        <v>1928</v>
      </c>
      <c r="C264" s="9">
        <v>1310429506</v>
      </c>
      <c r="D264" s="10">
        <v>519396020.52899998</v>
      </c>
      <c r="E264" t="str">
        <f>VLOOKUP(A264,data!$B$2:$B$405,1,0)</f>
        <v>09371000</v>
      </c>
      <c r="F264" t="str">
        <f>VLOOKUP(A264,data!$B:$B,1,0)</f>
        <v>09371000</v>
      </c>
      <c r="G264">
        <f t="shared" si="4"/>
        <v>0.39635555987625937</v>
      </c>
    </row>
    <row r="265" spans="1:7" x14ac:dyDescent="0.25">
      <c r="A265" s="3" t="s">
        <v>1249</v>
      </c>
      <c r="B265" s="9" t="s">
        <v>1929</v>
      </c>
      <c r="C265" s="9">
        <v>1525700603</v>
      </c>
      <c r="D265" s="10">
        <v>1523459357.3559999</v>
      </c>
      <c r="E265" t="str">
        <f>VLOOKUP(A265,data!$B$2:$B$405,1,0)</f>
        <v>09372000</v>
      </c>
      <c r="F265" t="str">
        <f>VLOOKUP(A265,data!$B:$B,1,0)</f>
        <v>09372000</v>
      </c>
      <c r="G265">
        <f t="shared" si="4"/>
        <v>0.99853100559861285</v>
      </c>
    </row>
    <row r="266" spans="1:7" x14ac:dyDescent="0.25">
      <c r="A266" s="3" t="s">
        <v>1511</v>
      </c>
      <c r="B266" s="9" t="s">
        <v>1930</v>
      </c>
      <c r="C266" s="9">
        <v>1341541604</v>
      </c>
      <c r="D266" s="10">
        <v>422521019.72600001</v>
      </c>
      <c r="E266" t="str">
        <f>VLOOKUP(A266,data!$B$2:$B$405,1,0)</f>
        <v>09373000</v>
      </c>
      <c r="F266" t="str">
        <f>VLOOKUP(A266,data!$B:$B,1,0)</f>
        <v>09373000</v>
      </c>
      <c r="G266">
        <f t="shared" si="4"/>
        <v>0.31495185722618857</v>
      </c>
    </row>
    <row r="267" spans="1:7" x14ac:dyDescent="0.25">
      <c r="A267" s="3" t="s">
        <v>1323</v>
      </c>
      <c r="B267" s="9" t="s">
        <v>1931</v>
      </c>
      <c r="C267" s="9">
        <v>1499132061</v>
      </c>
      <c r="D267" s="10">
        <v>1492199924.204</v>
      </c>
      <c r="E267" t="str">
        <f>VLOOKUP(A267,data!$B$2:$B$405,1,0)</f>
        <v>09374000</v>
      </c>
      <c r="F267" t="str">
        <f>VLOOKUP(A267,data!$B:$B,1,0)</f>
        <v>09374000</v>
      </c>
      <c r="G267">
        <f t="shared" si="4"/>
        <v>0.99537589984475694</v>
      </c>
    </row>
    <row r="268" spans="1:7" x14ac:dyDescent="0.25">
      <c r="A268" s="3" t="s">
        <v>1283</v>
      </c>
      <c r="B268" s="9" t="s">
        <v>1441</v>
      </c>
      <c r="C268" s="9">
        <v>1393962741</v>
      </c>
      <c r="D268" s="10">
        <v>53807449.435999997</v>
      </c>
      <c r="E268" t="str">
        <f>VLOOKUP(A268,data!$B$2:$B$405,1,0)</f>
        <v>09375000</v>
      </c>
      <c r="F268" t="str">
        <f>VLOOKUP(A268,data!$B:$B,1,0)</f>
        <v>09375000</v>
      </c>
      <c r="G268">
        <f t="shared" si="4"/>
        <v>3.8600349818101773E-2</v>
      </c>
    </row>
    <row r="269" spans="1:7" x14ac:dyDescent="0.25">
      <c r="A269" s="3" t="s">
        <v>1407</v>
      </c>
      <c r="B269" s="9" t="s">
        <v>1932</v>
      </c>
      <c r="C269" s="9">
        <v>1459211298</v>
      </c>
      <c r="D269" s="10">
        <v>1037624026.913</v>
      </c>
      <c r="E269" t="str">
        <f>VLOOKUP(A269,data!$B$2:$B$405,1,0)</f>
        <v>09376000</v>
      </c>
      <c r="F269" t="str">
        <f>VLOOKUP(A269,data!$B:$B,1,0)</f>
        <v>09376000</v>
      </c>
      <c r="G269">
        <f t="shared" si="4"/>
        <v>0.71108552156577398</v>
      </c>
    </row>
    <row r="270" spans="1:7" x14ac:dyDescent="0.25">
      <c r="A270" s="3" t="s">
        <v>1291</v>
      </c>
      <c r="B270" s="9" t="s">
        <v>1933</v>
      </c>
      <c r="C270" s="9">
        <v>1086340357</v>
      </c>
      <c r="D270" s="10">
        <v>378770449.99000001</v>
      </c>
      <c r="E270" t="str">
        <f>VLOOKUP(A270,data!$B$2:$B$405,1,0)</f>
        <v>09377000</v>
      </c>
      <c r="F270" t="str">
        <f>VLOOKUP(A270,data!$B:$B,1,0)</f>
        <v>09377000</v>
      </c>
      <c r="G270">
        <f t="shared" si="4"/>
        <v>0.34866646309265303</v>
      </c>
    </row>
    <row r="271" spans="1:7" x14ac:dyDescent="0.25">
      <c r="A271" s="3" t="s">
        <v>1181</v>
      </c>
      <c r="B271" s="9" t="s">
        <v>1934</v>
      </c>
      <c r="C271" s="9">
        <v>1224336382</v>
      </c>
      <c r="D271" s="10">
        <v>699366627.74899995</v>
      </c>
      <c r="E271" t="str">
        <f>VLOOKUP(A271,data!$B$2:$B$405,1,0)</f>
        <v>09471000</v>
      </c>
      <c r="F271" t="str">
        <f>VLOOKUP(A271,data!$B:$B,1,0)</f>
        <v>09471000</v>
      </c>
      <c r="G271">
        <f t="shared" si="4"/>
        <v>0.57122097981484299</v>
      </c>
    </row>
    <row r="272" spans="1:7" x14ac:dyDescent="0.25">
      <c r="A272" s="3" t="s">
        <v>1111</v>
      </c>
      <c r="B272" s="9" t="s">
        <v>1935</v>
      </c>
      <c r="C272" s="9">
        <v>1337870749</v>
      </c>
      <c r="D272" s="10">
        <v>935774263.45299995</v>
      </c>
      <c r="E272" t="str">
        <f>VLOOKUP(A272,data!$B$2:$B$405,1,0)</f>
        <v>09472000</v>
      </c>
      <c r="F272" t="str">
        <f>VLOOKUP(A272,data!$B:$B,1,0)</f>
        <v>09472000</v>
      </c>
      <c r="G272">
        <f t="shared" si="4"/>
        <v>0.69945042460375961</v>
      </c>
    </row>
    <row r="273" spans="1:7" x14ac:dyDescent="0.25">
      <c r="A273" s="3" t="s">
        <v>1189</v>
      </c>
      <c r="B273" s="9" t="s">
        <v>1936</v>
      </c>
      <c r="C273" s="9">
        <v>638671732.5</v>
      </c>
      <c r="D273" s="10">
        <v>1373037.5549999999</v>
      </c>
      <c r="E273" t="str">
        <f>VLOOKUP(A273,data!$B$2:$B$405,1,0)</f>
        <v>09473000</v>
      </c>
      <c r="F273" t="str">
        <f>VLOOKUP(A273,data!$B:$B,1,0)</f>
        <v>09473000</v>
      </c>
      <c r="G273">
        <f t="shared" si="4"/>
        <v>2.1498329816875055E-3</v>
      </c>
    </row>
    <row r="274" spans="1:7" x14ac:dyDescent="0.25">
      <c r="A274" s="3" t="s">
        <v>1331</v>
      </c>
      <c r="B274" s="9" t="s">
        <v>1937</v>
      </c>
      <c r="C274" s="9">
        <v>640969240.89999998</v>
      </c>
      <c r="D274" s="10">
        <v>445494691.76599997</v>
      </c>
      <c r="E274" t="str">
        <f>VLOOKUP(A274,data!$B$2:$B$405,1,0)</f>
        <v>09474000</v>
      </c>
      <c r="F274" t="str">
        <f>VLOOKUP(A274,data!$B:$B,1,0)</f>
        <v>09474000</v>
      </c>
      <c r="G274">
        <f t="shared" si="4"/>
        <v>0.69503287106331402</v>
      </c>
    </row>
    <row r="275" spans="1:7" x14ac:dyDescent="0.25">
      <c r="A275" s="3" t="s">
        <v>843</v>
      </c>
      <c r="B275" s="9" t="s">
        <v>1938</v>
      </c>
      <c r="C275" s="9">
        <v>950098725.20000005</v>
      </c>
      <c r="D275" s="10">
        <v>313530774.509</v>
      </c>
      <c r="E275" t="str">
        <f>VLOOKUP(A275,data!$B$2:$B$405,1,0)</f>
        <v>09475000</v>
      </c>
      <c r="F275" t="str">
        <f>VLOOKUP(A275,data!$B:$B,1,0)</f>
        <v>09475000</v>
      </c>
      <c r="G275">
        <f t="shared" si="4"/>
        <v>0.32999810040056665</v>
      </c>
    </row>
    <row r="276" spans="1:7" x14ac:dyDescent="0.25">
      <c r="A276" s="3" t="s">
        <v>1315</v>
      </c>
      <c r="B276" s="9" t="s">
        <v>1939</v>
      </c>
      <c r="C276" s="9">
        <v>652427629.39999998</v>
      </c>
      <c r="D276" s="10">
        <v>563874659.59399998</v>
      </c>
      <c r="E276" t="str">
        <f>VLOOKUP(A276,data!$B$2:$B$405,1,0)</f>
        <v>09476000</v>
      </c>
      <c r="F276" t="str">
        <f>VLOOKUP(A276,data!$B:$B,1,0)</f>
        <v>09476000</v>
      </c>
      <c r="G276">
        <f t="shared" si="4"/>
        <v>0.86427158229421241</v>
      </c>
    </row>
    <row r="277" spans="1:7" x14ac:dyDescent="0.25">
      <c r="A277" s="3" t="s">
        <v>1221</v>
      </c>
      <c r="B277" s="9" t="s">
        <v>1940</v>
      </c>
      <c r="C277" s="9">
        <v>659067889.79999995</v>
      </c>
      <c r="D277" s="10">
        <v>325650583.273</v>
      </c>
      <c r="E277" t="str">
        <f>VLOOKUP(A277,data!$B$2:$B$405,1,0)</f>
        <v>09477000</v>
      </c>
      <c r="F277" t="str">
        <f>VLOOKUP(A277,data!$B:$B,1,0)</f>
        <v>09477000</v>
      </c>
      <c r="G277">
        <f t="shared" si="4"/>
        <v>0.49410779725867326</v>
      </c>
    </row>
    <row r="278" spans="1:7" x14ac:dyDescent="0.25">
      <c r="A278" s="3" t="s">
        <v>1275</v>
      </c>
      <c r="B278" s="9" t="s">
        <v>1941</v>
      </c>
      <c r="C278" s="9">
        <v>519488616.60000002</v>
      </c>
      <c r="D278" s="10">
        <v>235974586.90799999</v>
      </c>
      <c r="E278" t="str">
        <f>VLOOKUP(A278,data!$B$2:$B$405,1,0)</f>
        <v>09478000</v>
      </c>
      <c r="F278" t="str">
        <f>VLOOKUP(A278,data!$B:$B,1,0)</f>
        <v>09478000</v>
      </c>
      <c r="G278">
        <f t="shared" si="4"/>
        <v>0.45424399951712047</v>
      </c>
    </row>
    <row r="279" spans="1:7" x14ac:dyDescent="0.25">
      <c r="A279" s="3" t="s">
        <v>1009</v>
      </c>
      <c r="B279" s="9" t="s">
        <v>1942</v>
      </c>
      <c r="C279" s="9">
        <v>607152269.70000005</v>
      </c>
      <c r="D279" s="10">
        <v>603435814.52999997</v>
      </c>
      <c r="E279" t="str">
        <f>VLOOKUP(A279,data!$B$2:$B$405,1,0)</f>
        <v>09479000</v>
      </c>
      <c r="F279" t="str">
        <f>VLOOKUP(A279,data!$B:$B,1,0)</f>
        <v>09479000</v>
      </c>
      <c r="G279">
        <f t="shared" si="4"/>
        <v>0.99387887461602276</v>
      </c>
    </row>
    <row r="280" spans="1:7" x14ac:dyDescent="0.25">
      <c r="A280" s="3" t="s">
        <v>573</v>
      </c>
      <c r="B280" s="9" t="s">
        <v>1943</v>
      </c>
      <c r="C280" s="9">
        <v>2071680835</v>
      </c>
      <c r="D280" s="10">
        <v>821453988.00600004</v>
      </c>
      <c r="E280" t="str">
        <f>VLOOKUP(A280,data!$B$2:$B$405,1,0)</f>
        <v>09571000</v>
      </c>
      <c r="F280" t="str">
        <f>VLOOKUP(A280,data!$B:$B,1,0)</f>
        <v>09571000</v>
      </c>
      <c r="G280">
        <f t="shared" si="4"/>
        <v>0.39651570557006194</v>
      </c>
    </row>
    <row r="281" spans="1:7" x14ac:dyDescent="0.25">
      <c r="A281" s="3" t="s">
        <v>1431</v>
      </c>
      <c r="B281" s="9" t="s">
        <v>1944</v>
      </c>
      <c r="C281" s="9">
        <v>567906189.29999995</v>
      </c>
      <c r="D281" s="10">
        <v>54817410.432999998</v>
      </c>
      <c r="E281" t="str">
        <f>VLOOKUP(A281,data!$B$2:$B$405,1,0)</f>
        <v>09572000</v>
      </c>
      <c r="F281" t="str">
        <f>VLOOKUP(A281,data!$B:$B,1,0)</f>
        <v>09572000</v>
      </c>
      <c r="G281">
        <f t="shared" si="4"/>
        <v>9.6525467525838779E-2</v>
      </c>
    </row>
    <row r="282" spans="1:7" x14ac:dyDescent="0.25">
      <c r="A282" s="3" t="s">
        <v>1531</v>
      </c>
      <c r="B282" s="9" t="s">
        <v>1393</v>
      </c>
      <c r="C282" s="9">
        <v>306334518.89999998</v>
      </c>
      <c r="D282" s="10">
        <v>982575.03700000001</v>
      </c>
      <c r="E282" t="str">
        <f>VLOOKUP(A282,data!$B$2:$B$405,1,0)</f>
        <v>09573000</v>
      </c>
      <c r="F282" t="str">
        <f>VLOOKUP(A282,data!$B:$B,1,0)</f>
        <v>09573000</v>
      </c>
      <c r="G282">
        <f t="shared" si="4"/>
        <v>3.2075230716024934E-3</v>
      </c>
    </row>
    <row r="283" spans="1:7" x14ac:dyDescent="0.25">
      <c r="A283" s="3" t="s">
        <v>1055</v>
      </c>
      <c r="B283" s="9" t="s">
        <v>1945</v>
      </c>
      <c r="C283" s="9">
        <v>794123250.5</v>
      </c>
      <c r="D283" s="10">
        <v>267655005.22299999</v>
      </c>
      <c r="E283" t="str">
        <f>VLOOKUP(A283,data!$B$2:$B$405,1,0)</f>
        <v>09574000</v>
      </c>
      <c r="F283" t="str">
        <f>VLOOKUP(A283,data!$B:$B,1,0)</f>
        <v>09574000</v>
      </c>
      <c r="G283">
        <f t="shared" si="4"/>
        <v>0.33704466536457367</v>
      </c>
    </row>
    <row r="284" spans="1:7" x14ac:dyDescent="0.25">
      <c r="A284" s="3" t="s">
        <v>1005</v>
      </c>
      <c r="B284" s="9" t="s">
        <v>1946</v>
      </c>
      <c r="C284" s="9">
        <v>1272190003</v>
      </c>
      <c r="D284" s="10">
        <v>841253042.85500002</v>
      </c>
      <c r="E284" t="str">
        <f>VLOOKUP(A284,data!$B$2:$B$405,1,0)</f>
        <v>09575000</v>
      </c>
      <c r="F284" t="str">
        <f>VLOOKUP(A284,data!$B:$B,1,0)</f>
        <v>09575000</v>
      </c>
      <c r="G284">
        <f t="shared" si="4"/>
        <v>0.66126367985223033</v>
      </c>
    </row>
    <row r="285" spans="1:7" x14ac:dyDescent="0.25">
      <c r="A285" s="3" t="s">
        <v>1379</v>
      </c>
      <c r="B285" s="9" t="s">
        <v>1947</v>
      </c>
      <c r="C285" s="9">
        <v>933603121.29999995</v>
      </c>
      <c r="D285" s="10">
        <v>190586579.20899999</v>
      </c>
      <c r="E285" t="str">
        <f>VLOOKUP(A285,data!$B$2:$B$405,1,0)</f>
        <v>09576000</v>
      </c>
      <c r="F285" t="str">
        <f>VLOOKUP(A285,data!$B:$B,1,0)</f>
        <v>09576000</v>
      </c>
      <c r="G285">
        <f t="shared" si="4"/>
        <v>0.20414089762640986</v>
      </c>
    </row>
    <row r="286" spans="1:7" x14ac:dyDescent="0.25">
      <c r="A286" s="3" t="s">
        <v>1163</v>
      </c>
      <c r="B286" s="9" t="s">
        <v>1948</v>
      </c>
      <c r="C286" s="9">
        <v>971071392.60000002</v>
      </c>
      <c r="D286" s="10">
        <v>685037772.90699995</v>
      </c>
      <c r="E286" t="str">
        <f>VLOOKUP(A286,data!$B$2:$B$405,1,0)</f>
        <v>09577000</v>
      </c>
      <c r="F286" t="str">
        <f>VLOOKUP(A286,data!$B:$B,1,0)</f>
        <v>09577000</v>
      </c>
      <c r="G286">
        <f t="shared" si="4"/>
        <v>0.70544532371903379</v>
      </c>
    </row>
    <row r="287" spans="1:7" x14ac:dyDescent="0.25">
      <c r="A287" s="3" t="s">
        <v>1197</v>
      </c>
      <c r="B287" s="9" t="s">
        <v>1949</v>
      </c>
      <c r="C287" s="9">
        <v>761494588.39999998</v>
      </c>
      <c r="D287" s="10">
        <v>614271069.42999995</v>
      </c>
      <c r="E287" t="str">
        <f>VLOOKUP(A287,data!$B$2:$B$405,1,0)</f>
        <v>09671000</v>
      </c>
      <c r="F287" t="str">
        <f>VLOOKUP(A287,data!$B:$B,1,0)</f>
        <v>09671000</v>
      </c>
      <c r="G287">
        <f t="shared" si="4"/>
        <v>0.80666504895414171</v>
      </c>
    </row>
    <row r="288" spans="1:7" x14ac:dyDescent="0.25">
      <c r="A288" s="3" t="s">
        <v>1245</v>
      </c>
      <c r="B288" s="9" t="s">
        <v>1950</v>
      </c>
      <c r="C288" s="9">
        <v>1136732190</v>
      </c>
      <c r="D288" s="10">
        <v>1538822146.102</v>
      </c>
      <c r="E288" t="str">
        <f>VLOOKUP(A288,data!$B$2:$B$405,1,0)</f>
        <v>09672000</v>
      </c>
      <c r="F288" t="str">
        <f>VLOOKUP(A288,data!$B:$B,1,0)</f>
        <v>09672000</v>
      </c>
      <c r="G288">
        <f t="shared" si="4"/>
        <v>1.3537244389129157</v>
      </c>
    </row>
    <row r="289" spans="1:7" x14ac:dyDescent="0.25">
      <c r="A289" s="3" t="s">
        <v>1091</v>
      </c>
      <c r="B289" s="9" t="s">
        <v>1951</v>
      </c>
      <c r="C289" s="9">
        <v>1024969419</v>
      </c>
      <c r="D289" s="10">
        <v>1250390934.4360001</v>
      </c>
      <c r="E289" t="str">
        <f>VLOOKUP(A289,data!$B$2:$B$405,1,0)</f>
        <v>09673000</v>
      </c>
      <c r="F289" t="str">
        <f>VLOOKUP(A289,data!$B:$B,1,0)</f>
        <v>09673000</v>
      </c>
      <c r="G289">
        <f t="shared" si="4"/>
        <v>1.2199299913317707</v>
      </c>
    </row>
    <row r="290" spans="1:7" x14ac:dyDescent="0.25">
      <c r="A290" s="3" t="s">
        <v>1151</v>
      </c>
      <c r="B290" s="9" t="s">
        <v>1952</v>
      </c>
      <c r="C290" s="9">
        <v>955075898.20000005</v>
      </c>
      <c r="D290" s="10">
        <v>711806494.99199998</v>
      </c>
      <c r="E290" t="str">
        <f>VLOOKUP(A290,data!$B$2:$B$405,1,0)</f>
        <v>09674000</v>
      </c>
      <c r="F290" t="str">
        <f>VLOOKUP(A290,data!$B:$B,1,0)</f>
        <v>09674000</v>
      </c>
      <c r="G290">
        <f t="shared" si="4"/>
        <v>0.74528788375198052</v>
      </c>
    </row>
    <row r="291" spans="1:7" x14ac:dyDescent="0.25">
      <c r="A291" s="3" t="s">
        <v>1035</v>
      </c>
      <c r="B291" s="9" t="s">
        <v>1953</v>
      </c>
      <c r="C291" s="9">
        <v>684349969.89999998</v>
      </c>
      <c r="D291" s="10">
        <v>144268139.61000001</v>
      </c>
      <c r="E291" t="str">
        <f>VLOOKUP(A291,data!$B$2:$B$405,1,0)</f>
        <v>09675000</v>
      </c>
      <c r="F291" t="str">
        <f>VLOOKUP(A291,data!$B:$B,1,0)</f>
        <v>09675000</v>
      </c>
      <c r="G291">
        <f t="shared" si="4"/>
        <v>0.21081047118491297</v>
      </c>
    </row>
    <row r="292" spans="1:7" x14ac:dyDescent="0.25">
      <c r="A292" s="3" t="s">
        <v>1095</v>
      </c>
      <c r="B292" s="9" t="s">
        <v>1954</v>
      </c>
      <c r="C292" s="9">
        <v>713727788.79999995</v>
      </c>
      <c r="D292" s="10">
        <v>662002278.85399997</v>
      </c>
      <c r="E292" t="str">
        <f>VLOOKUP(A292,data!$B$2:$B$405,1,0)</f>
        <v>09676000</v>
      </c>
      <c r="F292" t="str">
        <f>VLOOKUP(A292,data!$B:$B,1,0)</f>
        <v>09676000</v>
      </c>
      <c r="G292">
        <f t="shared" si="4"/>
        <v>0.92752767825816795</v>
      </c>
    </row>
    <row r="293" spans="1:7" x14ac:dyDescent="0.25">
      <c r="A293" s="3" t="s">
        <v>1079</v>
      </c>
      <c r="B293" s="9" t="s">
        <v>1955</v>
      </c>
      <c r="C293" s="9">
        <v>1322845134</v>
      </c>
      <c r="D293" s="10">
        <v>802619250.02999997</v>
      </c>
      <c r="E293" t="str">
        <f>VLOOKUP(A293,data!$B$2:$B$405,1,0)</f>
        <v>09677000</v>
      </c>
      <c r="F293" t="str">
        <f>VLOOKUP(A293,data!$B:$B,1,0)</f>
        <v>09677000</v>
      </c>
      <c r="G293">
        <f t="shared" si="4"/>
        <v>0.60673712243477174</v>
      </c>
    </row>
    <row r="294" spans="1:7" x14ac:dyDescent="0.25">
      <c r="A294" s="3" t="s">
        <v>1233</v>
      </c>
      <c r="B294" s="9" t="s">
        <v>1956</v>
      </c>
      <c r="C294" s="9">
        <v>878004417.70000005</v>
      </c>
      <c r="D294" s="10">
        <v>105680647.846</v>
      </c>
      <c r="E294" t="str">
        <f>VLOOKUP(A294,data!$B$2:$B$405,1,0)</f>
        <v>09678000</v>
      </c>
      <c r="F294" t="str">
        <f>VLOOKUP(A294,data!$B:$B,1,0)</f>
        <v>09678000</v>
      </c>
      <c r="G294">
        <f t="shared" si="4"/>
        <v>0.12036459693772221</v>
      </c>
    </row>
    <row r="295" spans="1:7" x14ac:dyDescent="0.25">
      <c r="A295" s="3" t="s">
        <v>1127</v>
      </c>
      <c r="B295" s="9" t="s">
        <v>1957</v>
      </c>
      <c r="C295" s="9">
        <v>145018512.69999999</v>
      </c>
      <c r="D295" s="10">
        <v>16377462.73</v>
      </c>
      <c r="E295" t="str">
        <f>VLOOKUP(A295,data!$B$2:$B$405,1,0)</f>
        <v>09761000</v>
      </c>
      <c r="F295" t="str">
        <f>VLOOKUP(A295,data!$B:$B,1,0)</f>
        <v>09761000</v>
      </c>
      <c r="G295">
        <f t="shared" si="4"/>
        <v>0.11293360016648414</v>
      </c>
    </row>
    <row r="296" spans="1:7" x14ac:dyDescent="0.25">
      <c r="A296" s="3" t="s">
        <v>1225</v>
      </c>
      <c r="B296" s="9" t="s">
        <v>1129</v>
      </c>
      <c r="C296" s="9">
        <v>1070287858</v>
      </c>
      <c r="D296" s="10">
        <v>694291223.64600003</v>
      </c>
      <c r="E296" t="str">
        <f>VLOOKUP(A296,data!$B$2:$B$405,1,0)</f>
        <v>09772000</v>
      </c>
      <c r="F296" t="str">
        <f>VLOOKUP(A296,data!$B:$B,1,0)</f>
        <v>09772000</v>
      </c>
      <c r="G296">
        <f t="shared" si="4"/>
        <v>0.64869578633115732</v>
      </c>
    </row>
    <row r="297" spans="1:7" x14ac:dyDescent="0.25">
      <c r="A297" s="3" t="s">
        <v>1265</v>
      </c>
      <c r="B297" s="9" t="s">
        <v>1958</v>
      </c>
      <c r="C297" s="9">
        <v>794057168.29999995</v>
      </c>
      <c r="D297" s="10">
        <v>185781319.35600001</v>
      </c>
      <c r="E297" t="str">
        <f>VLOOKUP(A297,data!$B$2:$B$405,1,0)</f>
        <v>09773000</v>
      </c>
      <c r="F297" t="str">
        <f>VLOOKUP(A297,data!$B:$B,1,0)</f>
        <v>09773000</v>
      </c>
      <c r="G297">
        <f t="shared" si="4"/>
        <v>0.23396466497965121</v>
      </c>
    </row>
    <row r="298" spans="1:7" x14ac:dyDescent="0.25">
      <c r="A298" s="3" t="s">
        <v>1123</v>
      </c>
      <c r="B298" s="9" t="s">
        <v>1959</v>
      </c>
      <c r="C298" s="9">
        <v>763490073</v>
      </c>
      <c r="D298" s="10">
        <v>211482484.477</v>
      </c>
      <c r="E298" t="str">
        <f>VLOOKUP(A298,data!$B$2:$B$405,1,0)</f>
        <v>09774000</v>
      </c>
      <c r="F298" t="str">
        <f>VLOOKUP(A298,data!$B:$B,1,0)</f>
        <v>09774000</v>
      </c>
      <c r="G298">
        <f t="shared" si="4"/>
        <v>0.27699441283632775</v>
      </c>
    </row>
    <row r="299" spans="1:7" x14ac:dyDescent="0.25">
      <c r="A299" s="3" t="s">
        <v>985</v>
      </c>
      <c r="B299" s="9" t="s">
        <v>1960</v>
      </c>
      <c r="C299" s="9">
        <v>1434312774</v>
      </c>
      <c r="D299" s="10">
        <v>1282908.9879999999</v>
      </c>
      <c r="E299" t="str">
        <f>VLOOKUP(A299,data!$B$2:$B$405,1,0)</f>
        <v>09777000</v>
      </c>
      <c r="F299" t="str">
        <f>VLOOKUP(A299,data!$B:$B,1,0)</f>
        <v>09777000</v>
      </c>
      <c r="G299">
        <f t="shared" si="4"/>
        <v>8.944415829346856E-4</v>
      </c>
    </row>
    <row r="300" spans="1:7" x14ac:dyDescent="0.25">
      <c r="A300" s="3" t="s">
        <v>885</v>
      </c>
      <c r="B300" s="9" t="s">
        <v>1961</v>
      </c>
      <c r="C300" s="9">
        <v>1296347979</v>
      </c>
      <c r="D300" s="10">
        <v>121775362.272</v>
      </c>
      <c r="E300" t="str">
        <f>VLOOKUP(A300,data!$B$2:$B$405,1,0)</f>
        <v>09778000</v>
      </c>
      <c r="F300" t="str">
        <f>VLOOKUP(A300,data!$B:$B,1,0)</f>
        <v>09778000</v>
      </c>
      <c r="G300">
        <f t="shared" si="4"/>
        <v>9.3937248520213873E-2</v>
      </c>
    </row>
    <row r="301" spans="1:7" x14ac:dyDescent="0.25">
      <c r="A301" s="3" t="s">
        <v>1143</v>
      </c>
      <c r="B301" s="9" t="s">
        <v>1962</v>
      </c>
      <c r="C301" s="9">
        <v>1271540929</v>
      </c>
      <c r="D301" s="10">
        <v>386607008.79799998</v>
      </c>
      <c r="E301" t="str">
        <f>VLOOKUP(A301,data!$B$2:$B$405,1,0)</f>
        <v>09779000</v>
      </c>
      <c r="F301" t="str">
        <f>VLOOKUP(A301,data!$B:$B,1,0)</f>
        <v>09779000</v>
      </c>
      <c r="G301">
        <f t="shared" si="4"/>
        <v>0.304046059376198</v>
      </c>
    </row>
    <row r="302" spans="1:7" x14ac:dyDescent="0.25">
      <c r="A302" s="3" t="s">
        <v>965</v>
      </c>
      <c r="B302" s="9" t="s">
        <v>1963</v>
      </c>
      <c r="C302" s="9">
        <v>1591075926</v>
      </c>
      <c r="D302" s="10">
        <v>248868784.95500001</v>
      </c>
      <c r="E302" t="str">
        <f>VLOOKUP(A302,data!$B$2:$B$405,1,0)</f>
        <v>09780000</v>
      </c>
      <c r="F302" t="str">
        <f>VLOOKUP(A302,data!$B:$B,1,0)</f>
        <v>09780000</v>
      </c>
      <c r="G302">
        <f t="shared" si="4"/>
        <v>0.15641540475108667</v>
      </c>
    </row>
    <row r="303" spans="1:7" x14ac:dyDescent="0.25">
      <c r="A303" s="3"/>
    </row>
    <row r="304" spans="1:7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5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2"/>
  <sheetViews>
    <sheetView zoomScaleNormal="100" workbookViewId="0">
      <selection activeCell="F362" sqref="F362"/>
    </sheetView>
  </sheetViews>
  <sheetFormatPr defaultColWidth="11.5546875" defaultRowHeight="13.2" x14ac:dyDescent="0.25"/>
  <sheetData>
    <row r="1" spans="1:6" x14ac:dyDescent="0.25">
      <c r="A1" t="s">
        <v>1964</v>
      </c>
      <c r="C1" t="s">
        <v>1696</v>
      </c>
      <c r="D1" t="s">
        <v>1697</v>
      </c>
      <c r="E1" t="s">
        <v>1965</v>
      </c>
      <c r="F1" t="s">
        <v>1966</v>
      </c>
    </row>
    <row r="2" spans="1:6" x14ac:dyDescent="0.25">
      <c r="A2" t="s">
        <v>1967</v>
      </c>
      <c r="B2" t="str">
        <f t="shared" ref="B2:B65" si="0">0&amp;A2</f>
        <v>01002000</v>
      </c>
      <c r="C2" t="s">
        <v>1968</v>
      </c>
      <c r="D2">
        <v>112441178.90000001</v>
      </c>
      <c r="E2">
        <v>44136.595036381099</v>
      </c>
      <c r="F2">
        <v>41</v>
      </c>
    </row>
    <row r="3" spans="1:6" x14ac:dyDescent="0.25">
      <c r="A3" t="s">
        <v>1969</v>
      </c>
      <c r="B3" t="str">
        <f t="shared" si="0"/>
        <v>01003000</v>
      </c>
      <c r="C3" t="s">
        <v>1699</v>
      </c>
      <c r="D3">
        <v>209239799.19999999</v>
      </c>
      <c r="E3">
        <v>61020.512727049099</v>
      </c>
      <c r="F3">
        <v>35</v>
      </c>
    </row>
    <row r="4" spans="1:6" x14ac:dyDescent="0.25">
      <c r="A4" t="s">
        <v>1970</v>
      </c>
      <c r="B4" t="str">
        <f t="shared" si="0"/>
        <v>01051000</v>
      </c>
      <c r="C4" t="s">
        <v>1706</v>
      </c>
      <c r="D4">
        <v>1427205271</v>
      </c>
      <c r="E4">
        <v>116256.295608851</v>
      </c>
      <c r="F4">
        <v>46</v>
      </c>
    </row>
    <row r="5" spans="1:6" x14ac:dyDescent="0.25">
      <c r="A5" t="s">
        <v>1971</v>
      </c>
      <c r="B5" t="str">
        <f t="shared" si="0"/>
        <v>01053000</v>
      </c>
      <c r="C5" t="s">
        <v>1707</v>
      </c>
      <c r="D5">
        <v>1266311209</v>
      </c>
      <c r="E5">
        <v>103244.021019432</v>
      </c>
      <c r="F5">
        <v>47</v>
      </c>
    </row>
    <row r="6" spans="1:6" x14ac:dyDescent="0.25">
      <c r="A6" t="s">
        <v>1972</v>
      </c>
      <c r="B6" t="str">
        <f t="shared" si="0"/>
        <v>01054000</v>
      </c>
      <c r="C6" t="s">
        <v>1708</v>
      </c>
      <c r="D6">
        <v>2086460580</v>
      </c>
      <c r="E6">
        <v>186360.27256732201</v>
      </c>
      <c r="F6">
        <v>77</v>
      </c>
    </row>
    <row r="7" spans="1:6" x14ac:dyDescent="0.25">
      <c r="A7" t="s">
        <v>1973</v>
      </c>
      <c r="B7" t="str">
        <f t="shared" si="0"/>
        <v>01055000</v>
      </c>
      <c r="C7" t="s">
        <v>1709</v>
      </c>
      <c r="D7">
        <v>1393123539</v>
      </c>
      <c r="E7">
        <v>135253.641441196</v>
      </c>
      <c r="F7">
        <v>46</v>
      </c>
    </row>
    <row r="8" spans="1:6" x14ac:dyDescent="0.25">
      <c r="A8" t="s">
        <v>1974</v>
      </c>
      <c r="B8" t="str">
        <f t="shared" si="0"/>
        <v>01056000</v>
      </c>
      <c r="C8" t="s">
        <v>1975</v>
      </c>
      <c r="D8">
        <v>636327282.20000005</v>
      </c>
      <c r="E8">
        <v>71691.896145075007</v>
      </c>
      <c r="F8">
        <v>47</v>
      </c>
    </row>
    <row r="9" spans="1:6" x14ac:dyDescent="0.25">
      <c r="A9" t="s">
        <v>1976</v>
      </c>
      <c r="B9" t="str">
        <f t="shared" si="0"/>
        <v>01057000</v>
      </c>
      <c r="C9" t="s">
        <v>1710</v>
      </c>
      <c r="D9">
        <v>1083956240</v>
      </c>
      <c r="E9">
        <v>76992.877550310906</v>
      </c>
      <c r="F9">
        <v>27</v>
      </c>
    </row>
    <row r="10" spans="1:6" x14ac:dyDescent="0.25">
      <c r="A10" t="s">
        <v>1977</v>
      </c>
      <c r="B10" t="str">
        <f t="shared" si="0"/>
        <v>01058000</v>
      </c>
      <c r="C10" t="s">
        <v>1711</v>
      </c>
      <c r="D10">
        <v>2239577565</v>
      </c>
      <c r="E10">
        <v>208307.45782499001</v>
      </c>
      <c r="F10">
        <v>84</v>
      </c>
    </row>
    <row r="11" spans="1:6" x14ac:dyDescent="0.25">
      <c r="A11" t="s">
        <v>1978</v>
      </c>
      <c r="B11" t="str">
        <f t="shared" si="0"/>
        <v>01059000</v>
      </c>
      <c r="C11" t="s">
        <v>1712</v>
      </c>
      <c r="D11">
        <v>2037832492</v>
      </c>
      <c r="E11">
        <v>134054.085659823</v>
      </c>
      <c r="F11">
        <v>63</v>
      </c>
    </row>
    <row r="12" spans="1:6" x14ac:dyDescent="0.25">
      <c r="A12" t="s">
        <v>1979</v>
      </c>
      <c r="B12" t="str">
        <f t="shared" si="0"/>
        <v>01060000</v>
      </c>
      <c r="C12" t="s">
        <v>1713</v>
      </c>
      <c r="D12">
        <v>1344876019</v>
      </c>
      <c r="E12">
        <v>87535.484618393806</v>
      </c>
      <c r="F12">
        <v>46</v>
      </c>
    </row>
    <row r="13" spans="1:6" x14ac:dyDescent="0.25">
      <c r="A13" t="s">
        <v>1980</v>
      </c>
      <c r="B13" t="str">
        <f t="shared" si="0"/>
        <v>01061000</v>
      </c>
      <c r="C13" t="s">
        <v>1714</v>
      </c>
      <c r="D13">
        <v>1018441013</v>
      </c>
      <c r="E13">
        <v>95171.103092706602</v>
      </c>
      <c r="F13">
        <v>35</v>
      </c>
    </row>
    <row r="14" spans="1:6" x14ac:dyDescent="0.25">
      <c r="A14" t="s">
        <v>1981</v>
      </c>
      <c r="B14" t="str">
        <f t="shared" si="0"/>
        <v>01062000</v>
      </c>
      <c r="C14" t="s">
        <v>1715</v>
      </c>
      <c r="D14">
        <v>765334875.20000005</v>
      </c>
      <c r="E14">
        <v>53294.463755438403</v>
      </c>
      <c r="F14">
        <v>29</v>
      </c>
    </row>
    <row r="15" spans="1:6" x14ac:dyDescent="0.25">
      <c r="A15" t="s">
        <v>1982</v>
      </c>
      <c r="B15" t="str">
        <f t="shared" si="0"/>
        <v>02000000</v>
      </c>
      <c r="C15" t="s">
        <v>1764</v>
      </c>
      <c r="D15">
        <v>739675890.60000002</v>
      </c>
      <c r="E15">
        <v>190993.020278779</v>
      </c>
      <c r="F15">
        <v>210</v>
      </c>
    </row>
    <row r="16" spans="1:6" x14ac:dyDescent="0.25">
      <c r="A16" t="s">
        <v>1983</v>
      </c>
      <c r="B16" t="str">
        <f t="shared" si="0"/>
        <v>03101000</v>
      </c>
      <c r="C16" t="s">
        <v>1984</v>
      </c>
      <c r="D16">
        <v>191381537.40000001</v>
      </c>
      <c r="E16">
        <v>53616.566107739898</v>
      </c>
      <c r="F16">
        <v>59</v>
      </c>
    </row>
    <row r="17" spans="1:6" x14ac:dyDescent="0.25">
      <c r="A17" t="s">
        <v>1985</v>
      </c>
      <c r="B17" t="str">
        <f t="shared" si="0"/>
        <v>03102000</v>
      </c>
      <c r="C17" t="s">
        <v>1986</v>
      </c>
      <c r="D17">
        <v>229093482.30000001</v>
      </c>
      <c r="E17">
        <v>78158.560512944197</v>
      </c>
      <c r="F17">
        <v>61</v>
      </c>
    </row>
    <row r="18" spans="1:6" x14ac:dyDescent="0.25">
      <c r="A18" t="s">
        <v>1987</v>
      </c>
      <c r="B18" t="str">
        <f t="shared" si="0"/>
        <v>03103000</v>
      </c>
      <c r="C18" t="s">
        <v>1765</v>
      </c>
      <c r="D18">
        <v>204097675.40000001</v>
      </c>
      <c r="E18">
        <v>21353.316827739702</v>
      </c>
      <c r="F18">
        <v>8</v>
      </c>
    </row>
    <row r="19" spans="1:6" x14ac:dyDescent="0.25">
      <c r="A19" t="s">
        <v>1988</v>
      </c>
      <c r="B19" t="str">
        <f t="shared" si="0"/>
        <v>03151000</v>
      </c>
      <c r="C19" t="s">
        <v>1766</v>
      </c>
      <c r="D19">
        <v>1565448225</v>
      </c>
      <c r="E19">
        <v>105976.510421253</v>
      </c>
      <c r="F19">
        <v>42</v>
      </c>
    </row>
    <row r="20" spans="1:6" x14ac:dyDescent="0.25">
      <c r="A20" t="s">
        <v>1989</v>
      </c>
      <c r="B20" t="str">
        <f t="shared" si="0"/>
        <v>03153000</v>
      </c>
      <c r="C20" t="s">
        <v>1767</v>
      </c>
      <c r="D20">
        <v>970049948.60000002</v>
      </c>
      <c r="E20">
        <v>110264.130060903</v>
      </c>
      <c r="F20">
        <v>61</v>
      </c>
    </row>
    <row r="21" spans="1:6" x14ac:dyDescent="0.25">
      <c r="A21" t="s">
        <v>1990</v>
      </c>
      <c r="B21" t="str">
        <f t="shared" si="0"/>
        <v>03154000</v>
      </c>
      <c r="C21" t="s">
        <v>1768</v>
      </c>
      <c r="D21">
        <v>678409344</v>
      </c>
      <c r="E21">
        <v>72903.980769925707</v>
      </c>
      <c r="F21">
        <v>33</v>
      </c>
    </row>
    <row r="22" spans="1:6" x14ac:dyDescent="0.25">
      <c r="A22" t="s">
        <v>1991</v>
      </c>
      <c r="B22" t="str">
        <f t="shared" si="0"/>
        <v>03155000</v>
      </c>
      <c r="C22" t="s">
        <v>1769</v>
      </c>
      <c r="D22">
        <v>1268527565</v>
      </c>
      <c r="E22">
        <v>163474.924857306</v>
      </c>
      <c r="F22">
        <v>89</v>
      </c>
    </row>
    <row r="23" spans="1:6" x14ac:dyDescent="0.25">
      <c r="A23" t="s">
        <v>1992</v>
      </c>
      <c r="B23" t="str">
        <f t="shared" si="0"/>
        <v>03157000</v>
      </c>
      <c r="C23" t="s">
        <v>1993</v>
      </c>
      <c r="D23">
        <v>534402622.80000001</v>
      </c>
      <c r="E23">
        <v>77175.8597552477</v>
      </c>
      <c r="F23">
        <v>48</v>
      </c>
    </row>
    <row r="24" spans="1:6" x14ac:dyDescent="0.25">
      <c r="A24" t="s">
        <v>1994</v>
      </c>
      <c r="B24" t="str">
        <f t="shared" si="0"/>
        <v>03158000</v>
      </c>
      <c r="C24" t="s">
        <v>1770</v>
      </c>
      <c r="D24">
        <v>722921223.39999998</v>
      </c>
      <c r="E24">
        <v>80655.643137065796</v>
      </c>
      <c r="F24">
        <v>30</v>
      </c>
    </row>
    <row r="25" spans="1:6" x14ac:dyDescent="0.25">
      <c r="A25" t="s">
        <v>1995</v>
      </c>
      <c r="B25" t="str">
        <f t="shared" si="0"/>
        <v>03159000</v>
      </c>
      <c r="C25" t="s">
        <v>1771</v>
      </c>
      <c r="D25">
        <v>1755267130</v>
      </c>
      <c r="E25">
        <v>168980.644385769</v>
      </c>
      <c r="F25">
        <v>79</v>
      </c>
    </row>
    <row r="26" spans="1:6" x14ac:dyDescent="0.25">
      <c r="A26" t="s">
        <v>1996</v>
      </c>
      <c r="B26" t="str">
        <f t="shared" si="0"/>
        <v>03241000</v>
      </c>
      <c r="C26" t="s">
        <v>1772</v>
      </c>
      <c r="D26">
        <v>2299458768</v>
      </c>
      <c r="E26">
        <v>284081.93074650201</v>
      </c>
      <c r="F26">
        <v>187</v>
      </c>
    </row>
    <row r="27" spans="1:6" x14ac:dyDescent="0.25">
      <c r="A27" t="s">
        <v>1997</v>
      </c>
      <c r="B27" t="str">
        <f t="shared" si="0"/>
        <v>03251000</v>
      </c>
      <c r="C27" t="s">
        <v>1773</v>
      </c>
      <c r="D27">
        <v>2053080984</v>
      </c>
      <c r="E27">
        <v>238468.886973146</v>
      </c>
      <c r="F27">
        <v>101</v>
      </c>
    </row>
    <row r="28" spans="1:6" x14ac:dyDescent="0.25">
      <c r="A28" t="s">
        <v>1998</v>
      </c>
      <c r="B28" t="str">
        <f t="shared" si="0"/>
        <v>03252000</v>
      </c>
      <c r="C28" t="s">
        <v>1774</v>
      </c>
      <c r="D28">
        <v>800303662.79999995</v>
      </c>
      <c r="E28">
        <v>85743.311493061105</v>
      </c>
      <c r="F28">
        <v>46</v>
      </c>
    </row>
    <row r="29" spans="1:6" x14ac:dyDescent="0.25">
      <c r="A29" t="s">
        <v>1999</v>
      </c>
      <c r="B29" t="str">
        <f t="shared" si="0"/>
        <v>03254000</v>
      </c>
      <c r="C29" t="s">
        <v>1775</v>
      </c>
      <c r="D29">
        <v>1207563213</v>
      </c>
      <c r="E29">
        <v>202500.508947308</v>
      </c>
      <c r="F29">
        <v>81</v>
      </c>
    </row>
    <row r="30" spans="1:6" x14ac:dyDescent="0.25">
      <c r="A30" t="s">
        <v>2000</v>
      </c>
      <c r="B30" t="str">
        <f t="shared" si="0"/>
        <v>03255000</v>
      </c>
      <c r="C30" t="s">
        <v>1776</v>
      </c>
      <c r="D30">
        <v>695342817.70000005</v>
      </c>
      <c r="E30">
        <v>50446.774357526003</v>
      </c>
      <c r="F30">
        <v>35</v>
      </c>
    </row>
    <row r="31" spans="1:6" x14ac:dyDescent="0.25">
      <c r="A31" t="s">
        <v>2001</v>
      </c>
      <c r="B31" t="str">
        <f t="shared" si="0"/>
        <v>03256000</v>
      </c>
      <c r="C31" t="s">
        <v>1777</v>
      </c>
      <c r="D31">
        <v>1399387782</v>
      </c>
      <c r="E31">
        <v>108703.82978211901</v>
      </c>
      <c r="F31">
        <v>35</v>
      </c>
    </row>
    <row r="32" spans="1:6" x14ac:dyDescent="0.25">
      <c r="A32" t="s">
        <v>2002</v>
      </c>
      <c r="B32" t="str">
        <f t="shared" si="0"/>
        <v>03257000</v>
      </c>
      <c r="C32" t="s">
        <v>1778</v>
      </c>
      <c r="D32">
        <v>677102318.79999995</v>
      </c>
      <c r="E32">
        <v>75910.517880654996</v>
      </c>
      <c r="F32">
        <v>39</v>
      </c>
    </row>
    <row r="33" spans="1:6" x14ac:dyDescent="0.25">
      <c r="A33" t="s">
        <v>2003</v>
      </c>
      <c r="B33" t="str">
        <f t="shared" si="0"/>
        <v>03351000</v>
      </c>
      <c r="C33" t="s">
        <v>1779</v>
      </c>
      <c r="D33">
        <v>1549487193</v>
      </c>
      <c r="E33">
        <v>131171.39607543999</v>
      </c>
      <c r="F33">
        <v>39</v>
      </c>
    </row>
    <row r="34" spans="1:6" x14ac:dyDescent="0.25">
      <c r="A34" t="s">
        <v>2004</v>
      </c>
      <c r="B34" t="str">
        <f t="shared" si="0"/>
        <v>03352000</v>
      </c>
      <c r="C34" t="s">
        <v>1780</v>
      </c>
      <c r="D34">
        <v>2064844550</v>
      </c>
      <c r="E34">
        <v>139040.41373694999</v>
      </c>
      <c r="F34">
        <v>41</v>
      </c>
    </row>
    <row r="35" spans="1:6" x14ac:dyDescent="0.25">
      <c r="A35" t="s">
        <v>2005</v>
      </c>
      <c r="B35" t="str">
        <f t="shared" si="0"/>
        <v>03353000</v>
      </c>
      <c r="C35" t="s">
        <v>1781</v>
      </c>
      <c r="D35">
        <v>1248587888</v>
      </c>
      <c r="E35">
        <v>160981.56576697601</v>
      </c>
      <c r="F35">
        <v>52</v>
      </c>
    </row>
    <row r="36" spans="1:6" x14ac:dyDescent="0.25">
      <c r="A36" t="s">
        <v>2006</v>
      </c>
      <c r="B36" t="str">
        <f t="shared" si="0"/>
        <v>03354000</v>
      </c>
      <c r="C36" t="s">
        <v>1782</v>
      </c>
      <c r="D36">
        <v>1228004051</v>
      </c>
      <c r="E36">
        <v>69574.652026448501</v>
      </c>
      <c r="F36">
        <v>21</v>
      </c>
    </row>
    <row r="37" spans="1:6" x14ac:dyDescent="0.25">
      <c r="A37" t="s">
        <v>2007</v>
      </c>
      <c r="B37" t="str">
        <f t="shared" si="0"/>
        <v>03355000</v>
      </c>
      <c r="C37" t="s">
        <v>1783</v>
      </c>
      <c r="D37">
        <v>1327228896</v>
      </c>
      <c r="E37">
        <v>134903.539205181</v>
      </c>
      <c r="F37">
        <v>51</v>
      </c>
    </row>
    <row r="38" spans="1:6" x14ac:dyDescent="0.25">
      <c r="A38" t="s">
        <v>2008</v>
      </c>
      <c r="B38" t="str">
        <f t="shared" si="0"/>
        <v>03356000</v>
      </c>
      <c r="C38" t="s">
        <v>1784</v>
      </c>
      <c r="D38">
        <v>649497648.10000002</v>
      </c>
      <c r="E38">
        <v>45893.556508425798</v>
      </c>
      <c r="F38">
        <v>13</v>
      </c>
    </row>
    <row r="39" spans="1:6" x14ac:dyDescent="0.25">
      <c r="A39" t="s">
        <v>2009</v>
      </c>
      <c r="B39" t="str">
        <f t="shared" si="0"/>
        <v>03357000</v>
      </c>
      <c r="C39" t="s">
        <v>1785</v>
      </c>
      <c r="D39">
        <v>2070567082</v>
      </c>
      <c r="E39">
        <v>207417.089162805</v>
      </c>
      <c r="F39">
        <v>63</v>
      </c>
    </row>
    <row r="40" spans="1:6" x14ac:dyDescent="0.25">
      <c r="A40" t="s">
        <v>2010</v>
      </c>
      <c r="B40" t="str">
        <f t="shared" si="0"/>
        <v>03358000</v>
      </c>
      <c r="C40" t="s">
        <v>1786</v>
      </c>
      <c r="D40">
        <v>1884153634</v>
      </c>
      <c r="E40">
        <v>194006.87063689099</v>
      </c>
      <c r="F40">
        <v>65</v>
      </c>
    </row>
    <row r="41" spans="1:6" x14ac:dyDescent="0.25">
      <c r="A41" t="s">
        <v>2011</v>
      </c>
      <c r="B41" t="str">
        <f t="shared" si="0"/>
        <v>03359000</v>
      </c>
      <c r="C41" t="s">
        <v>2012</v>
      </c>
      <c r="D41">
        <v>1199432147</v>
      </c>
      <c r="E41">
        <v>104593.686404301</v>
      </c>
      <c r="F41">
        <v>42</v>
      </c>
    </row>
    <row r="42" spans="1:6" x14ac:dyDescent="0.25">
      <c r="A42" t="s">
        <v>2013</v>
      </c>
      <c r="B42" t="str">
        <f t="shared" si="0"/>
        <v>03360000</v>
      </c>
      <c r="C42" t="s">
        <v>1787</v>
      </c>
      <c r="D42">
        <v>1459288890</v>
      </c>
      <c r="E42">
        <v>116360.68709284101</v>
      </c>
      <c r="F42">
        <v>36</v>
      </c>
    </row>
    <row r="43" spans="1:6" x14ac:dyDescent="0.25">
      <c r="A43" t="s">
        <v>2014</v>
      </c>
      <c r="B43" t="str">
        <f t="shared" si="0"/>
        <v>03361000</v>
      </c>
      <c r="C43" t="s">
        <v>1788</v>
      </c>
      <c r="D43">
        <v>790994732</v>
      </c>
      <c r="E43">
        <v>103303.045750875</v>
      </c>
      <c r="F43">
        <v>42</v>
      </c>
    </row>
    <row r="44" spans="1:6" x14ac:dyDescent="0.25">
      <c r="A44" t="s">
        <v>2015</v>
      </c>
      <c r="B44" t="str">
        <f t="shared" si="0"/>
        <v>03403000</v>
      </c>
      <c r="C44" t="s">
        <v>1789</v>
      </c>
      <c r="D44">
        <v>104847452.5</v>
      </c>
      <c r="E44">
        <v>26429.5146824162</v>
      </c>
      <c r="F44">
        <v>20</v>
      </c>
    </row>
    <row r="45" spans="1:6" x14ac:dyDescent="0.25">
      <c r="A45" t="s">
        <v>2016</v>
      </c>
      <c r="B45" t="str">
        <f t="shared" si="0"/>
        <v>03404000</v>
      </c>
      <c r="C45" t="s">
        <v>1790</v>
      </c>
      <c r="D45">
        <v>117304738.59999999</v>
      </c>
      <c r="E45">
        <v>43061.591892005599</v>
      </c>
      <c r="F45">
        <v>47</v>
      </c>
    </row>
    <row r="46" spans="1:6" x14ac:dyDescent="0.25">
      <c r="A46" t="s">
        <v>2017</v>
      </c>
      <c r="B46" t="str">
        <f t="shared" si="0"/>
        <v>03451000</v>
      </c>
      <c r="C46" t="s">
        <v>2018</v>
      </c>
      <c r="D46">
        <v>733113196.39999998</v>
      </c>
      <c r="E46">
        <v>61442.993825509599</v>
      </c>
      <c r="F46">
        <v>22</v>
      </c>
    </row>
    <row r="47" spans="1:6" x14ac:dyDescent="0.25">
      <c r="A47" t="s">
        <v>2019</v>
      </c>
      <c r="B47" t="str">
        <f t="shared" si="0"/>
        <v>03452000</v>
      </c>
      <c r="C47" t="s">
        <v>1791</v>
      </c>
      <c r="D47">
        <v>1405456568</v>
      </c>
      <c r="E47">
        <v>90349.344456141203</v>
      </c>
      <c r="F47">
        <v>39</v>
      </c>
    </row>
    <row r="48" spans="1:6" x14ac:dyDescent="0.25">
      <c r="A48" t="s">
        <v>2020</v>
      </c>
      <c r="B48" t="str">
        <f t="shared" si="0"/>
        <v>03453000</v>
      </c>
      <c r="C48" t="s">
        <v>1792</v>
      </c>
      <c r="D48">
        <v>1420692860</v>
      </c>
      <c r="E48">
        <v>98254.432463589197</v>
      </c>
      <c r="F48">
        <v>28</v>
      </c>
    </row>
    <row r="49" spans="1:6" x14ac:dyDescent="0.25">
      <c r="A49" t="s">
        <v>2021</v>
      </c>
      <c r="B49" t="str">
        <f t="shared" si="0"/>
        <v>03454000</v>
      </c>
      <c r="C49" t="s">
        <v>1793</v>
      </c>
      <c r="D49">
        <v>2886300177</v>
      </c>
      <c r="E49">
        <v>186885.22218153701</v>
      </c>
      <c r="F49">
        <v>54</v>
      </c>
    </row>
    <row r="50" spans="1:6" x14ac:dyDescent="0.25">
      <c r="A50" t="s">
        <v>2022</v>
      </c>
      <c r="B50" t="str">
        <f t="shared" si="0"/>
        <v>03455000</v>
      </c>
      <c r="C50" t="s">
        <v>1794</v>
      </c>
      <c r="D50">
        <v>724809123.20000005</v>
      </c>
      <c r="E50">
        <v>84188.430598968494</v>
      </c>
      <c r="F50">
        <v>29</v>
      </c>
    </row>
    <row r="51" spans="1:6" x14ac:dyDescent="0.25">
      <c r="A51" t="s">
        <v>2023</v>
      </c>
      <c r="B51" t="str">
        <f t="shared" si="0"/>
        <v>03456000</v>
      </c>
      <c r="C51" t="s">
        <v>1795</v>
      </c>
      <c r="D51">
        <v>982662533.5</v>
      </c>
      <c r="E51">
        <v>84153.984654340195</v>
      </c>
      <c r="F51">
        <v>29</v>
      </c>
    </row>
    <row r="52" spans="1:6" x14ac:dyDescent="0.25">
      <c r="A52" t="s">
        <v>2024</v>
      </c>
      <c r="B52" t="str">
        <f t="shared" si="0"/>
        <v>03457000</v>
      </c>
      <c r="C52" t="s">
        <v>1796</v>
      </c>
      <c r="D52">
        <v>1065135964</v>
      </c>
      <c r="E52">
        <v>74886.817422635402</v>
      </c>
      <c r="F52">
        <v>31</v>
      </c>
    </row>
    <row r="53" spans="1:6" x14ac:dyDescent="0.25">
      <c r="A53" t="s">
        <v>2025</v>
      </c>
      <c r="B53" t="str">
        <f t="shared" si="0"/>
        <v>03458000</v>
      </c>
      <c r="C53" t="s">
        <v>1797</v>
      </c>
      <c r="D53">
        <v>1063481503</v>
      </c>
      <c r="E53">
        <v>88809.5951624523</v>
      </c>
      <c r="F53">
        <v>36</v>
      </c>
    </row>
    <row r="54" spans="1:6" x14ac:dyDescent="0.25">
      <c r="A54" t="s">
        <v>2026</v>
      </c>
      <c r="B54" t="str">
        <f t="shared" si="0"/>
        <v>03459000</v>
      </c>
      <c r="C54" t="s">
        <v>1798</v>
      </c>
      <c r="D54">
        <v>2122006315</v>
      </c>
      <c r="E54">
        <v>200635.05685063699</v>
      </c>
      <c r="F54">
        <v>89</v>
      </c>
    </row>
    <row r="55" spans="1:6" x14ac:dyDescent="0.25">
      <c r="A55" t="s">
        <v>2027</v>
      </c>
      <c r="B55" t="str">
        <f t="shared" si="0"/>
        <v>03460000</v>
      </c>
      <c r="C55" t="s">
        <v>1799</v>
      </c>
      <c r="D55">
        <v>815941769.89999998</v>
      </c>
      <c r="E55">
        <v>48060.663105762796</v>
      </c>
      <c r="F55">
        <v>18</v>
      </c>
    </row>
    <row r="56" spans="1:6" x14ac:dyDescent="0.25">
      <c r="A56" t="s">
        <v>2028</v>
      </c>
      <c r="B56" t="str">
        <f t="shared" si="0"/>
        <v>03461000</v>
      </c>
      <c r="C56" t="s">
        <v>1800</v>
      </c>
      <c r="D56">
        <v>831693908.39999998</v>
      </c>
      <c r="E56">
        <v>57383.003575170304</v>
      </c>
      <c r="F56">
        <v>21</v>
      </c>
    </row>
    <row r="57" spans="1:6" x14ac:dyDescent="0.25">
      <c r="A57" t="s">
        <v>2029</v>
      </c>
      <c r="B57" t="str">
        <f t="shared" si="0"/>
        <v>03462000</v>
      </c>
      <c r="C57" t="s">
        <v>1801</v>
      </c>
      <c r="D57">
        <v>662492278.89999998</v>
      </c>
      <c r="E57">
        <v>20691.738795149002</v>
      </c>
      <c r="F57">
        <v>5</v>
      </c>
    </row>
    <row r="58" spans="1:6" x14ac:dyDescent="0.25">
      <c r="A58" t="s">
        <v>2030</v>
      </c>
      <c r="B58" t="str">
        <f t="shared" si="0"/>
        <v>04011000</v>
      </c>
      <c r="C58" t="s">
        <v>1802</v>
      </c>
      <c r="D58">
        <v>324156844.80000001</v>
      </c>
      <c r="E58">
        <v>102331.12067874501</v>
      </c>
      <c r="F58">
        <v>110</v>
      </c>
    </row>
    <row r="59" spans="1:6" x14ac:dyDescent="0.25">
      <c r="A59" t="s">
        <v>2031</v>
      </c>
      <c r="B59" t="str">
        <f t="shared" si="0"/>
        <v>04012000</v>
      </c>
      <c r="C59" t="s">
        <v>2032</v>
      </c>
      <c r="D59">
        <v>74758427.010000005</v>
      </c>
      <c r="E59">
        <v>24904.465086858101</v>
      </c>
      <c r="F59">
        <v>28</v>
      </c>
    </row>
    <row r="60" spans="1:6" x14ac:dyDescent="0.25">
      <c r="A60" t="s">
        <v>2033</v>
      </c>
      <c r="B60" t="str">
        <f t="shared" si="0"/>
        <v>05111000</v>
      </c>
      <c r="C60" t="s">
        <v>2034</v>
      </c>
      <c r="D60">
        <v>217709162.40000001</v>
      </c>
      <c r="E60">
        <v>66527.261259498904</v>
      </c>
      <c r="F60">
        <v>83</v>
      </c>
    </row>
    <row r="61" spans="1:6" x14ac:dyDescent="0.25">
      <c r="A61" t="s">
        <v>2035</v>
      </c>
      <c r="B61" t="str">
        <f t="shared" si="0"/>
        <v>05112000</v>
      </c>
      <c r="C61" t="s">
        <v>2036</v>
      </c>
      <c r="D61">
        <v>232008801.90000001</v>
      </c>
      <c r="E61">
        <v>98303.312344858597</v>
      </c>
      <c r="F61">
        <v>131</v>
      </c>
    </row>
    <row r="62" spans="1:6" x14ac:dyDescent="0.25">
      <c r="A62" t="s">
        <v>2037</v>
      </c>
      <c r="B62" t="str">
        <f t="shared" si="0"/>
        <v>05113000</v>
      </c>
      <c r="C62" t="s">
        <v>2038</v>
      </c>
      <c r="D62">
        <v>211661830.19999999</v>
      </c>
      <c r="E62">
        <v>94570.161294231002</v>
      </c>
      <c r="F62">
        <v>108</v>
      </c>
    </row>
    <row r="63" spans="1:6" x14ac:dyDescent="0.25">
      <c r="A63" t="s">
        <v>2039</v>
      </c>
      <c r="B63" t="str">
        <f t="shared" si="0"/>
        <v>05114000</v>
      </c>
      <c r="C63" t="s">
        <v>2040</v>
      </c>
      <c r="D63">
        <v>137714556.40000001</v>
      </c>
      <c r="E63">
        <v>49332.469864170598</v>
      </c>
      <c r="F63">
        <v>42</v>
      </c>
    </row>
    <row r="64" spans="1:6" x14ac:dyDescent="0.25">
      <c r="A64" t="s">
        <v>2041</v>
      </c>
      <c r="B64" t="str">
        <f t="shared" si="0"/>
        <v>05116000</v>
      </c>
      <c r="C64" t="s">
        <v>1803</v>
      </c>
      <c r="D64">
        <v>170188604.30000001</v>
      </c>
      <c r="E64">
        <v>49651.9409239698</v>
      </c>
      <c r="F64">
        <v>51</v>
      </c>
    </row>
    <row r="65" spans="1:6" x14ac:dyDescent="0.25">
      <c r="A65" t="s">
        <v>2042</v>
      </c>
      <c r="B65" t="str">
        <f t="shared" si="0"/>
        <v>05117000</v>
      </c>
      <c r="C65" t="s">
        <v>2043</v>
      </c>
      <c r="D65">
        <v>90884870.659999996</v>
      </c>
      <c r="E65">
        <v>15692.7873518217</v>
      </c>
      <c r="F65">
        <v>21</v>
      </c>
    </row>
    <row r="66" spans="1:6" x14ac:dyDescent="0.25">
      <c r="A66" t="s">
        <v>2044</v>
      </c>
      <c r="B66" t="str">
        <f t="shared" ref="B66:B129" si="1">0&amp;A66</f>
        <v>05119000</v>
      </c>
      <c r="C66" t="s">
        <v>1804</v>
      </c>
      <c r="D66">
        <v>75832988.799999997</v>
      </c>
      <c r="E66">
        <v>42638.063661711698</v>
      </c>
      <c r="F66">
        <v>64</v>
      </c>
    </row>
    <row r="67" spans="1:6" x14ac:dyDescent="0.25">
      <c r="A67" t="s">
        <v>2045</v>
      </c>
      <c r="B67" t="str">
        <f t="shared" si="1"/>
        <v>05120000</v>
      </c>
      <c r="C67" t="s">
        <v>1805</v>
      </c>
      <c r="D67">
        <v>73434707.780000001</v>
      </c>
      <c r="E67">
        <v>17129.491714915501</v>
      </c>
      <c r="F67">
        <v>15</v>
      </c>
    </row>
    <row r="68" spans="1:6" x14ac:dyDescent="0.25">
      <c r="A68" t="s">
        <v>2046</v>
      </c>
      <c r="B68" t="str">
        <f t="shared" si="1"/>
        <v>05122000</v>
      </c>
      <c r="C68" t="s">
        <v>1806</v>
      </c>
      <c r="D68">
        <v>88846233.920000002</v>
      </c>
      <c r="E68">
        <v>20972.698106221698</v>
      </c>
      <c r="F68">
        <v>21</v>
      </c>
    </row>
    <row r="69" spans="1:6" x14ac:dyDescent="0.25">
      <c r="A69" t="s">
        <v>2047</v>
      </c>
      <c r="B69" t="str">
        <f t="shared" si="1"/>
        <v>05124000</v>
      </c>
      <c r="C69" t="s">
        <v>1807</v>
      </c>
      <c r="D69">
        <v>169459048.40000001</v>
      </c>
      <c r="E69">
        <v>49064.337287519098</v>
      </c>
      <c r="F69">
        <v>30</v>
      </c>
    </row>
    <row r="70" spans="1:6" x14ac:dyDescent="0.25">
      <c r="A70" t="s">
        <v>2048</v>
      </c>
      <c r="B70" t="str">
        <f t="shared" si="1"/>
        <v>05154000</v>
      </c>
      <c r="C70" t="s">
        <v>1808</v>
      </c>
      <c r="D70">
        <v>1233432843</v>
      </c>
      <c r="E70">
        <v>101252.99247224</v>
      </c>
      <c r="F70">
        <v>30</v>
      </c>
    </row>
    <row r="71" spans="1:6" x14ac:dyDescent="0.25">
      <c r="A71" t="s">
        <v>2049</v>
      </c>
      <c r="B71" t="str">
        <f t="shared" si="1"/>
        <v>05158000</v>
      </c>
      <c r="C71" t="s">
        <v>1809</v>
      </c>
      <c r="D71">
        <v>409355021</v>
      </c>
      <c r="E71">
        <v>110029.20560155201</v>
      </c>
      <c r="F71">
        <v>69</v>
      </c>
    </row>
    <row r="72" spans="1:6" x14ac:dyDescent="0.25">
      <c r="A72" t="s">
        <v>2050</v>
      </c>
      <c r="B72" t="str">
        <f t="shared" si="1"/>
        <v>05162000</v>
      </c>
      <c r="C72" t="s">
        <v>1810</v>
      </c>
      <c r="D72">
        <v>577546225.20000005</v>
      </c>
      <c r="E72">
        <v>115206.428727014</v>
      </c>
      <c r="F72">
        <v>70</v>
      </c>
    </row>
    <row r="73" spans="1:6" x14ac:dyDescent="0.25">
      <c r="A73" t="s">
        <v>2051</v>
      </c>
      <c r="B73" t="str">
        <f t="shared" si="1"/>
        <v>05166000</v>
      </c>
      <c r="C73" t="s">
        <v>1811</v>
      </c>
      <c r="D73">
        <v>562960585.10000002</v>
      </c>
      <c r="E73">
        <v>44083.443524681199</v>
      </c>
      <c r="F73">
        <v>24</v>
      </c>
    </row>
    <row r="74" spans="1:6" x14ac:dyDescent="0.25">
      <c r="A74" t="s">
        <v>2052</v>
      </c>
      <c r="B74" t="str">
        <f t="shared" si="1"/>
        <v>05170000</v>
      </c>
      <c r="C74" t="s">
        <v>1812</v>
      </c>
      <c r="D74">
        <v>1043803817</v>
      </c>
      <c r="E74">
        <v>121580.293262748</v>
      </c>
      <c r="F74">
        <v>74</v>
      </c>
    </row>
    <row r="75" spans="1:6" x14ac:dyDescent="0.25">
      <c r="A75" t="s">
        <v>2053</v>
      </c>
      <c r="B75" t="str">
        <f t="shared" si="1"/>
        <v>05314000</v>
      </c>
      <c r="C75" t="s">
        <v>1813</v>
      </c>
      <c r="D75">
        <v>141430389.30000001</v>
      </c>
      <c r="E75">
        <v>38402.425066833501</v>
      </c>
      <c r="F75">
        <v>24</v>
      </c>
    </row>
    <row r="76" spans="1:6" x14ac:dyDescent="0.25">
      <c r="A76" t="s">
        <v>2054</v>
      </c>
      <c r="B76" t="str">
        <f t="shared" si="1"/>
        <v>05315000</v>
      </c>
      <c r="C76" t="s">
        <v>1814</v>
      </c>
      <c r="D76">
        <v>404287366.60000002</v>
      </c>
      <c r="E76">
        <v>186272.21198108001</v>
      </c>
      <c r="F76">
        <v>218</v>
      </c>
    </row>
    <row r="77" spans="1:6" x14ac:dyDescent="0.25">
      <c r="A77" t="s">
        <v>2055</v>
      </c>
      <c r="B77" t="str">
        <f t="shared" si="1"/>
        <v>05316000</v>
      </c>
      <c r="C77" t="s">
        <v>1815</v>
      </c>
      <c r="D77">
        <v>77561130.159999996</v>
      </c>
      <c r="E77">
        <v>21886.2746772627</v>
      </c>
      <c r="F77">
        <v>31</v>
      </c>
    </row>
    <row r="78" spans="1:6" x14ac:dyDescent="0.25">
      <c r="A78" t="s">
        <v>2056</v>
      </c>
      <c r="B78" t="str">
        <f t="shared" si="1"/>
        <v>05334000</v>
      </c>
      <c r="C78" t="s">
        <v>1816</v>
      </c>
      <c r="D78">
        <v>709366926.79999995</v>
      </c>
      <c r="E78">
        <v>102330.80579083299</v>
      </c>
      <c r="F78">
        <v>85</v>
      </c>
    </row>
    <row r="79" spans="1:6" x14ac:dyDescent="0.25">
      <c r="A79" t="s">
        <v>2057</v>
      </c>
      <c r="B79" t="str">
        <f t="shared" si="1"/>
        <v>05358000</v>
      </c>
      <c r="C79" t="s">
        <v>1817</v>
      </c>
      <c r="D79">
        <v>943756974.10000002</v>
      </c>
      <c r="E79">
        <v>96738.164609264</v>
      </c>
      <c r="F79">
        <v>47</v>
      </c>
    </row>
    <row r="80" spans="1:6" x14ac:dyDescent="0.25">
      <c r="A80" t="s">
        <v>2058</v>
      </c>
      <c r="B80" t="str">
        <f t="shared" si="1"/>
        <v>05362000</v>
      </c>
      <c r="C80" t="s">
        <v>1818</v>
      </c>
      <c r="D80">
        <v>701805393.20000005</v>
      </c>
      <c r="E80">
        <v>155951.04697196599</v>
      </c>
      <c r="F80">
        <v>123</v>
      </c>
    </row>
    <row r="81" spans="1:6" x14ac:dyDescent="0.25">
      <c r="A81" t="s">
        <v>2059</v>
      </c>
      <c r="B81" t="str">
        <f t="shared" si="1"/>
        <v>05366000</v>
      </c>
      <c r="C81" t="s">
        <v>1819</v>
      </c>
      <c r="D81">
        <v>1256663927</v>
      </c>
      <c r="E81">
        <v>111732.303306402</v>
      </c>
      <c r="F81">
        <v>46</v>
      </c>
    </row>
    <row r="82" spans="1:6" x14ac:dyDescent="0.25">
      <c r="A82" t="s">
        <v>2060</v>
      </c>
      <c r="B82" t="str">
        <f t="shared" si="1"/>
        <v>05370000</v>
      </c>
      <c r="C82" t="s">
        <v>1820</v>
      </c>
      <c r="D82">
        <v>625344238.79999995</v>
      </c>
      <c r="E82">
        <v>58032.587896817597</v>
      </c>
      <c r="F82">
        <v>25</v>
      </c>
    </row>
    <row r="83" spans="1:6" x14ac:dyDescent="0.25">
      <c r="A83" t="s">
        <v>2061</v>
      </c>
      <c r="B83" t="str">
        <f t="shared" si="1"/>
        <v>05374000</v>
      </c>
      <c r="C83" t="s">
        <v>259</v>
      </c>
      <c r="D83">
        <v>921304994</v>
      </c>
      <c r="E83">
        <v>74953.1470301386</v>
      </c>
      <c r="F83">
        <v>36</v>
      </c>
    </row>
    <row r="84" spans="1:6" x14ac:dyDescent="0.25">
      <c r="A84" t="s">
        <v>2062</v>
      </c>
      <c r="B84" t="str">
        <f t="shared" si="1"/>
        <v>05378000</v>
      </c>
      <c r="C84" t="s">
        <v>691</v>
      </c>
      <c r="D84">
        <v>437513064.80000001</v>
      </c>
      <c r="E84">
        <v>26333.616841311701</v>
      </c>
      <c r="F84">
        <v>23</v>
      </c>
    </row>
    <row r="85" spans="1:6" x14ac:dyDescent="0.25">
      <c r="A85" t="s">
        <v>2063</v>
      </c>
      <c r="B85" t="str">
        <f t="shared" si="1"/>
        <v>05382000</v>
      </c>
      <c r="C85" t="s">
        <v>148</v>
      </c>
      <c r="D85">
        <v>1151751586</v>
      </c>
      <c r="E85">
        <v>154874.591662363</v>
      </c>
      <c r="F85">
        <v>116</v>
      </c>
    </row>
    <row r="86" spans="1:6" x14ac:dyDescent="0.25">
      <c r="A86" t="s">
        <v>2064</v>
      </c>
      <c r="B86" t="str">
        <f t="shared" si="1"/>
        <v>05512000</v>
      </c>
      <c r="C86" t="s">
        <v>1821</v>
      </c>
      <c r="D86">
        <v>99568853.859999999</v>
      </c>
      <c r="E86">
        <v>23660.976431002899</v>
      </c>
      <c r="F86">
        <v>26</v>
      </c>
    </row>
    <row r="87" spans="1:6" x14ac:dyDescent="0.25">
      <c r="A87" t="s">
        <v>2065</v>
      </c>
      <c r="B87" t="str">
        <f t="shared" si="1"/>
        <v>05513000</v>
      </c>
      <c r="C87" t="s">
        <v>2066</v>
      </c>
      <c r="D87">
        <v>106207258.59999999</v>
      </c>
      <c r="E87">
        <v>45263.439312948904</v>
      </c>
      <c r="F87">
        <v>62</v>
      </c>
    </row>
    <row r="88" spans="1:6" x14ac:dyDescent="0.25">
      <c r="A88" t="s">
        <v>2067</v>
      </c>
      <c r="B88" t="str">
        <f t="shared" si="1"/>
        <v>05515000</v>
      </c>
      <c r="C88" t="s">
        <v>1822</v>
      </c>
      <c r="D88">
        <v>302244460.30000001</v>
      </c>
      <c r="E88">
        <v>94839.176315598597</v>
      </c>
      <c r="F88">
        <v>72</v>
      </c>
    </row>
    <row r="89" spans="1:6" x14ac:dyDescent="0.25">
      <c r="A89" t="s">
        <v>2068</v>
      </c>
      <c r="B89" t="str">
        <f t="shared" si="1"/>
        <v>05554000</v>
      </c>
      <c r="C89" t="s">
        <v>1823</v>
      </c>
      <c r="D89">
        <v>1427303742</v>
      </c>
      <c r="E89">
        <v>61052.946091128899</v>
      </c>
      <c r="F89">
        <v>29</v>
      </c>
    </row>
    <row r="90" spans="1:6" x14ac:dyDescent="0.25">
      <c r="A90" t="s">
        <v>2069</v>
      </c>
      <c r="B90" t="str">
        <f t="shared" si="1"/>
        <v>05558000</v>
      </c>
      <c r="C90" t="s">
        <v>1824</v>
      </c>
      <c r="D90">
        <v>1110792622</v>
      </c>
      <c r="E90">
        <v>113996.950380803</v>
      </c>
      <c r="F90">
        <v>42</v>
      </c>
    </row>
    <row r="91" spans="1:6" x14ac:dyDescent="0.25">
      <c r="A91" t="s">
        <v>2070</v>
      </c>
      <c r="B91" t="str">
        <f t="shared" si="1"/>
        <v>05562000</v>
      </c>
      <c r="C91" t="s">
        <v>1825</v>
      </c>
      <c r="D91">
        <v>759535748.10000002</v>
      </c>
      <c r="E91">
        <v>141635.49212815301</v>
      </c>
      <c r="F91">
        <v>105</v>
      </c>
    </row>
    <row r="92" spans="1:6" x14ac:dyDescent="0.25">
      <c r="A92" t="s">
        <v>2071</v>
      </c>
      <c r="B92" t="str">
        <f t="shared" si="1"/>
        <v>05566000</v>
      </c>
      <c r="C92" t="s">
        <v>1826</v>
      </c>
      <c r="D92">
        <v>1795182008</v>
      </c>
      <c r="E92">
        <v>217367.028361556</v>
      </c>
      <c r="F92">
        <v>114</v>
      </c>
    </row>
    <row r="93" spans="1:6" x14ac:dyDescent="0.25">
      <c r="A93" t="s">
        <v>2072</v>
      </c>
      <c r="B93" t="str">
        <f t="shared" si="1"/>
        <v>05570000</v>
      </c>
      <c r="C93" t="s">
        <v>1827</v>
      </c>
      <c r="D93">
        <v>1321741364</v>
      </c>
      <c r="E93">
        <v>148309.68253281899</v>
      </c>
      <c r="F93">
        <v>44</v>
      </c>
    </row>
    <row r="94" spans="1:6" x14ac:dyDescent="0.25">
      <c r="A94" t="s">
        <v>2073</v>
      </c>
      <c r="B94" t="str">
        <f t="shared" si="1"/>
        <v>05711000</v>
      </c>
      <c r="C94" t="s">
        <v>1828</v>
      </c>
      <c r="D94">
        <v>258913210.59999999</v>
      </c>
      <c r="E94">
        <v>42105.5700808447</v>
      </c>
      <c r="F94">
        <v>39</v>
      </c>
    </row>
    <row r="95" spans="1:6" x14ac:dyDescent="0.25">
      <c r="A95" t="s">
        <v>2074</v>
      </c>
      <c r="B95" t="str">
        <f t="shared" si="1"/>
        <v>05754000</v>
      </c>
      <c r="C95" t="s">
        <v>1829</v>
      </c>
      <c r="D95">
        <v>968603463.20000005</v>
      </c>
      <c r="E95">
        <v>105525.88610635699</v>
      </c>
      <c r="F95">
        <v>54</v>
      </c>
    </row>
    <row r="96" spans="1:6" x14ac:dyDescent="0.25">
      <c r="A96" t="s">
        <v>2075</v>
      </c>
      <c r="B96" t="str">
        <f t="shared" si="1"/>
        <v>05758000</v>
      </c>
      <c r="C96" t="s">
        <v>1830</v>
      </c>
      <c r="D96">
        <v>451158144</v>
      </c>
      <c r="E96">
        <v>67722.224293664898</v>
      </c>
      <c r="F96">
        <v>48</v>
      </c>
    </row>
    <row r="97" spans="1:6" x14ac:dyDescent="0.25">
      <c r="A97" t="s">
        <v>2076</v>
      </c>
      <c r="B97" t="str">
        <f t="shared" si="1"/>
        <v>05762000</v>
      </c>
      <c r="C97" t="s">
        <v>1831</v>
      </c>
      <c r="D97">
        <v>1199299101</v>
      </c>
      <c r="E97">
        <v>117385.014076683</v>
      </c>
      <c r="F97">
        <v>53</v>
      </c>
    </row>
    <row r="98" spans="1:6" x14ac:dyDescent="0.25">
      <c r="A98" t="s">
        <v>2077</v>
      </c>
      <c r="B98" t="str">
        <f t="shared" si="1"/>
        <v>05766000</v>
      </c>
      <c r="C98" t="s">
        <v>1832</v>
      </c>
      <c r="D98">
        <v>1242749218</v>
      </c>
      <c r="E98">
        <v>104216.977142035</v>
      </c>
      <c r="F98">
        <v>51</v>
      </c>
    </row>
    <row r="99" spans="1:6" x14ac:dyDescent="0.25">
      <c r="A99" t="s">
        <v>2078</v>
      </c>
      <c r="B99" t="str">
        <f t="shared" si="1"/>
        <v>05770000</v>
      </c>
      <c r="C99" t="s">
        <v>1833</v>
      </c>
      <c r="D99">
        <v>1151046674</v>
      </c>
      <c r="E99">
        <v>148481.09003395401</v>
      </c>
      <c r="F99">
        <v>88</v>
      </c>
    </row>
    <row r="100" spans="1:6" x14ac:dyDescent="0.25">
      <c r="A100" t="s">
        <v>2079</v>
      </c>
      <c r="B100" t="str">
        <f t="shared" si="1"/>
        <v>05774000</v>
      </c>
      <c r="C100" t="s">
        <v>1834</v>
      </c>
      <c r="D100">
        <v>1247938420</v>
      </c>
      <c r="E100">
        <v>94630.333970969499</v>
      </c>
      <c r="F100">
        <v>45</v>
      </c>
    </row>
    <row r="101" spans="1:6" x14ac:dyDescent="0.25">
      <c r="A101" t="s">
        <v>2080</v>
      </c>
      <c r="B101" t="str">
        <f t="shared" si="1"/>
        <v>05911000</v>
      </c>
      <c r="C101" t="s">
        <v>2081</v>
      </c>
      <c r="D101">
        <v>145432569.30000001</v>
      </c>
      <c r="E101">
        <v>52447.358435601796</v>
      </c>
      <c r="F101">
        <v>61</v>
      </c>
    </row>
    <row r="102" spans="1:6" x14ac:dyDescent="0.25">
      <c r="A102" t="s">
        <v>2082</v>
      </c>
      <c r="B102" t="str">
        <f t="shared" si="1"/>
        <v>05913000</v>
      </c>
      <c r="C102" t="s">
        <v>2083</v>
      </c>
      <c r="D102">
        <v>279570473.5</v>
      </c>
      <c r="E102">
        <v>149189.49257964801</v>
      </c>
      <c r="F102">
        <v>156</v>
      </c>
    </row>
    <row r="103" spans="1:6" x14ac:dyDescent="0.25">
      <c r="A103" t="s">
        <v>2084</v>
      </c>
      <c r="B103" t="str">
        <f t="shared" si="1"/>
        <v>05914000</v>
      </c>
      <c r="C103" t="s">
        <v>2085</v>
      </c>
      <c r="D103">
        <v>161206083</v>
      </c>
      <c r="E103">
        <v>62560.207064330003</v>
      </c>
      <c r="F103">
        <v>62</v>
      </c>
    </row>
    <row r="104" spans="1:6" x14ac:dyDescent="0.25">
      <c r="A104" t="s">
        <v>2086</v>
      </c>
      <c r="B104" t="str">
        <f t="shared" si="1"/>
        <v>05915000</v>
      </c>
      <c r="C104" t="s">
        <v>1835</v>
      </c>
      <c r="D104">
        <v>228289306.69999999</v>
      </c>
      <c r="E104">
        <v>74018.890071054804</v>
      </c>
      <c r="F104">
        <v>52</v>
      </c>
    </row>
    <row r="105" spans="1:6" x14ac:dyDescent="0.25">
      <c r="A105" t="s">
        <v>2087</v>
      </c>
      <c r="B105" t="str">
        <f t="shared" si="1"/>
        <v>05916000</v>
      </c>
      <c r="C105" t="s">
        <v>2088</v>
      </c>
      <c r="D105">
        <v>52485074.829999998</v>
      </c>
      <c r="E105">
        <v>43869.786170981803</v>
      </c>
      <c r="F105">
        <v>80</v>
      </c>
    </row>
    <row r="106" spans="1:6" x14ac:dyDescent="0.25">
      <c r="A106" t="s">
        <v>2089</v>
      </c>
      <c r="B106" t="str">
        <f t="shared" si="1"/>
        <v>05954000</v>
      </c>
      <c r="C106" t="s">
        <v>313</v>
      </c>
      <c r="D106">
        <v>410162437.69999999</v>
      </c>
      <c r="E106">
        <v>80991.151230178904</v>
      </c>
      <c r="F106">
        <v>67</v>
      </c>
    </row>
    <row r="107" spans="1:6" x14ac:dyDescent="0.25">
      <c r="A107" t="s">
        <v>2090</v>
      </c>
      <c r="B107" t="str">
        <f t="shared" si="1"/>
        <v>05958000</v>
      </c>
      <c r="C107" t="s">
        <v>373</v>
      </c>
      <c r="D107">
        <v>1961595735</v>
      </c>
      <c r="E107">
        <v>165626.53856601601</v>
      </c>
      <c r="F107">
        <v>75</v>
      </c>
    </row>
    <row r="108" spans="1:6" x14ac:dyDescent="0.25">
      <c r="A108" t="s">
        <v>2091</v>
      </c>
      <c r="B108" t="str">
        <f t="shared" si="1"/>
        <v>05962000</v>
      </c>
      <c r="C108" t="s">
        <v>180</v>
      </c>
      <c r="D108">
        <v>1060673607</v>
      </c>
      <c r="E108">
        <v>131439.300270395</v>
      </c>
      <c r="F108">
        <v>86</v>
      </c>
    </row>
    <row r="109" spans="1:6" x14ac:dyDescent="0.25">
      <c r="A109" t="s">
        <v>2092</v>
      </c>
      <c r="B109" t="str">
        <f t="shared" si="1"/>
        <v>05966000</v>
      </c>
      <c r="C109" t="s">
        <v>1836</v>
      </c>
      <c r="D109">
        <v>711505994.10000002</v>
      </c>
      <c r="E109">
        <v>53527.277426781002</v>
      </c>
      <c r="F109">
        <v>30</v>
      </c>
    </row>
    <row r="110" spans="1:6" x14ac:dyDescent="0.25">
      <c r="A110" t="s">
        <v>2093</v>
      </c>
      <c r="B110" t="str">
        <f t="shared" si="1"/>
        <v>05970000</v>
      </c>
      <c r="C110" t="s">
        <v>1837</v>
      </c>
      <c r="D110">
        <v>1134500217</v>
      </c>
      <c r="E110">
        <v>151650.504594686</v>
      </c>
      <c r="F110">
        <v>78</v>
      </c>
    </row>
    <row r="111" spans="1:6" x14ac:dyDescent="0.25">
      <c r="A111" t="s">
        <v>2094</v>
      </c>
      <c r="B111" t="str">
        <f t="shared" si="1"/>
        <v>05974000</v>
      </c>
      <c r="C111" t="s">
        <v>1838</v>
      </c>
      <c r="D111">
        <v>1330308967</v>
      </c>
      <c r="E111">
        <v>126489.13872433999</v>
      </c>
      <c r="F111">
        <v>55</v>
      </c>
    </row>
    <row r="112" spans="1:6" x14ac:dyDescent="0.25">
      <c r="A112" t="s">
        <v>2095</v>
      </c>
      <c r="B112" t="str">
        <f t="shared" si="1"/>
        <v>05978000</v>
      </c>
      <c r="C112" t="s">
        <v>1839</v>
      </c>
      <c r="D112">
        <v>544207847.70000005</v>
      </c>
      <c r="E112">
        <v>152486.12076915699</v>
      </c>
      <c r="F112">
        <v>122</v>
      </c>
    </row>
    <row r="113" spans="1:6" x14ac:dyDescent="0.25">
      <c r="A113" t="s">
        <v>2096</v>
      </c>
      <c r="B113" t="str">
        <f t="shared" si="1"/>
        <v>06411000</v>
      </c>
      <c r="C113" t="s">
        <v>1840</v>
      </c>
      <c r="D113">
        <v>122766027.59999999</v>
      </c>
      <c r="E113">
        <v>42314.974466201398</v>
      </c>
      <c r="F113">
        <v>36</v>
      </c>
    </row>
    <row r="114" spans="1:6" x14ac:dyDescent="0.25">
      <c r="A114" t="s">
        <v>2097</v>
      </c>
      <c r="B114" t="str">
        <f t="shared" si="1"/>
        <v>06412000</v>
      </c>
      <c r="C114" t="s">
        <v>1841</v>
      </c>
      <c r="D114">
        <v>247472582.59999999</v>
      </c>
      <c r="E114">
        <v>120710.061556227</v>
      </c>
      <c r="F114">
        <v>138</v>
      </c>
    </row>
    <row r="115" spans="1:6" x14ac:dyDescent="0.25">
      <c r="A115" t="s">
        <v>2098</v>
      </c>
      <c r="B115" t="str">
        <f t="shared" si="1"/>
        <v>06413000</v>
      </c>
      <c r="C115" t="s">
        <v>2099</v>
      </c>
      <c r="D115">
        <v>44847326.640000001</v>
      </c>
      <c r="E115">
        <v>14221.9805779298</v>
      </c>
      <c r="F115">
        <v>11</v>
      </c>
    </row>
    <row r="116" spans="1:6" x14ac:dyDescent="0.25">
      <c r="A116" t="s">
        <v>2100</v>
      </c>
      <c r="B116" t="str">
        <f t="shared" si="1"/>
        <v>06414000</v>
      </c>
      <c r="C116" t="s">
        <v>1842</v>
      </c>
      <c r="D116">
        <v>206112134.80000001</v>
      </c>
      <c r="E116">
        <v>72896.2026337797</v>
      </c>
      <c r="F116">
        <v>61</v>
      </c>
    </row>
    <row r="117" spans="1:6" x14ac:dyDescent="0.25">
      <c r="A117" t="s">
        <v>2101</v>
      </c>
      <c r="B117" t="str">
        <f t="shared" si="1"/>
        <v>06431000</v>
      </c>
      <c r="C117" t="s">
        <v>1843</v>
      </c>
      <c r="D117">
        <v>720606956.10000002</v>
      </c>
      <c r="E117">
        <v>105562.487310661</v>
      </c>
      <c r="F117">
        <v>64</v>
      </c>
    </row>
    <row r="118" spans="1:6" x14ac:dyDescent="0.25">
      <c r="A118" t="s">
        <v>2102</v>
      </c>
      <c r="B118" t="str">
        <f t="shared" si="1"/>
        <v>06432000</v>
      </c>
      <c r="C118" t="s">
        <v>1844</v>
      </c>
      <c r="D118">
        <v>658160817.29999995</v>
      </c>
      <c r="E118">
        <v>95937.688284573902</v>
      </c>
      <c r="F118">
        <v>58</v>
      </c>
    </row>
    <row r="119" spans="1:6" x14ac:dyDescent="0.25">
      <c r="A119" t="s">
        <v>2103</v>
      </c>
      <c r="B119" t="str">
        <f t="shared" si="1"/>
        <v>06433000</v>
      </c>
      <c r="C119" t="s">
        <v>1845</v>
      </c>
      <c r="D119">
        <v>455504641.39999998</v>
      </c>
      <c r="E119">
        <v>89112.614211732507</v>
      </c>
      <c r="F119">
        <v>61</v>
      </c>
    </row>
    <row r="120" spans="1:6" x14ac:dyDescent="0.25">
      <c r="A120" t="s">
        <v>2104</v>
      </c>
      <c r="B120" t="str">
        <f t="shared" si="1"/>
        <v>06434000</v>
      </c>
      <c r="C120" t="s">
        <v>799</v>
      </c>
      <c r="D120">
        <v>481597770</v>
      </c>
      <c r="E120">
        <v>52334.060917745301</v>
      </c>
      <c r="F120">
        <v>36</v>
      </c>
    </row>
    <row r="121" spans="1:6" x14ac:dyDescent="0.25">
      <c r="A121" t="s">
        <v>2105</v>
      </c>
      <c r="B121" t="str">
        <f t="shared" si="1"/>
        <v>06435000</v>
      </c>
      <c r="C121" t="s">
        <v>220</v>
      </c>
      <c r="D121">
        <v>1397765839</v>
      </c>
      <c r="E121">
        <v>177593.62085356101</v>
      </c>
      <c r="F121">
        <v>105</v>
      </c>
    </row>
    <row r="122" spans="1:6" x14ac:dyDescent="0.25">
      <c r="A122" t="s">
        <v>2106</v>
      </c>
      <c r="B122" t="str">
        <f t="shared" si="1"/>
        <v>06436000</v>
      </c>
      <c r="C122" t="s">
        <v>975</v>
      </c>
      <c r="D122">
        <v>218587453.09999999</v>
      </c>
      <c r="E122">
        <v>71054.568524639704</v>
      </c>
      <c r="F122">
        <v>61</v>
      </c>
    </row>
    <row r="123" spans="1:6" x14ac:dyDescent="0.25">
      <c r="A123" t="s">
        <v>2107</v>
      </c>
      <c r="B123" t="str">
        <f t="shared" si="1"/>
        <v>06437000</v>
      </c>
      <c r="C123" t="s">
        <v>1171</v>
      </c>
      <c r="D123">
        <v>626328821.29999995</v>
      </c>
      <c r="E123">
        <v>41946.869452943902</v>
      </c>
      <c r="F123">
        <v>22</v>
      </c>
    </row>
    <row r="124" spans="1:6" x14ac:dyDescent="0.25">
      <c r="A124" t="s">
        <v>2108</v>
      </c>
      <c r="B124" t="str">
        <f t="shared" si="1"/>
        <v>06438000</v>
      </c>
      <c r="C124" t="s">
        <v>1846</v>
      </c>
      <c r="D124">
        <v>355723373.5</v>
      </c>
      <c r="E124">
        <v>69417.256163569604</v>
      </c>
      <c r="F124">
        <v>31</v>
      </c>
    </row>
    <row r="125" spans="1:6" x14ac:dyDescent="0.25">
      <c r="A125" t="s">
        <v>2109</v>
      </c>
      <c r="B125" t="str">
        <f t="shared" si="1"/>
        <v>06439000</v>
      </c>
      <c r="C125" t="s">
        <v>631</v>
      </c>
      <c r="D125">
        <v>809856793.10000002</v>
      </c>
      <c r="E125">
        <v>94755.174963112106</v>
      </c>
      <c r="F125">
        <v>58</v>
      </c>
    </row>
    <row r="126" spans="1:6" x14ac:dyDescent="0.25">
      <c r="A126" t="s">
        <v>2110</v>
      </c>
      <c r="B126" t="str">
        <f t="shared" si="1"/>
        <v>06440000</v>
      </c>
      <c r="C126" t="s">
        <v>247</v>
      </c>
      <c r="D126">
        <v>1098220081</v>
      </c>
      <c r="E126">
        <v>169765.46859608099</v>
      </c>
      <c r="F126">
        <v>86</v>
      </c>
    </row>
    <row r="127" spans="1:6" x14ac:dyDescent="0.25">
      <c r="A127" t="s">
        <v>2111</v>
      </c>
      <c r="B127" t="str">
        <f t="shared" si="1"/>
        <v>06531000</v>
      </c>
      <c r="C127" t="s">
        <v>1847</v>
      </c>
      <c r="D127">
        <v>855840113.70000005</v>
      </c>
      <c r="E127">
        <v>99149.355137627106</v>
      </c>
      <c r="F127">
        <v>56</v>
      </c>
    </row>
    <row r="128" spans="1:6" x14ac:dyDescent="0.25">
      <c r="A128" t="s">
        <v>2112</v>
      </c>
      <c r="B128" t="str">
        <f t="shared" si="1"/>
        <v>06532000</v>
      </c>
      <c r="C128" t="s">
        <v>299</v>
      </c>
      <c r="D128">
        <v>1064117377</v>
      </c>
      <c r="E128">
        <v>94730.165382748994</v>
      </c>
      <c r="F128">
        <v>41</v>
      </c>
    </row>
    <row r="129" spans="1:6" x14ac:dyDescent="0.25">
      <c r="A129" t="s">
        <v>2113</v>
      </c>
      <c r="B129" t="str">
        <f t="shared" si="1"/>
        <v>06533000</v>
      </c>
      <c r="C129" t="s">
        <v>1848</v>
      </c>
      <c r="D129">
        <v>740911086.89999998</v>
      </c>
      <c r="E129">
        <v>111761.43904815199</v>
      </c>
      <c r="F129">
        <v>66</v>
      </c>
    </row>
    <row r="130" spans="1:6" x14ac:dyDescent="0.25">
      <c r="A130" t="s">
        <v>2114</v>
      </c>
      <c r="B130" t="str">
        <f t="shared" ref="B130:B193" si="2">0&amp;A130</f>
        <v>06534000</v>
      </c>
      <c r="C130" t="s">
        <v>1849</v>
      </c>
      <c r="D130">
        <v>1265189632</v>
      </c>
      <c r="E130">
        <v>111680.089091432</v>
      </c>
      <c r="F130">
        <v>37</v>
      </c>
    </row>
    <row r="131" spans="1:6" x14ac:dyDescent="0.25">
      <c r="A131" t="s">
        <v>2115</v>
      </c>
      <c r="B131" t="str">
        <f t="shared" si="2"/>
        <v>06535000</v>
      </c>
      <c r="C131" t="s">
        <v>579</v>
      </c>
      <c r="D131">
        <v>1458523969</v>
      </c>
      <c r="E131">
        <v>65148.319006094403</v>
      </c>
      <c r="F131">
        <v>27</v>
      </c>
    </row>
    <row r="132" spans="1:6" x14ac:dyDescent="0.25">
      <c r="A132" t="s">
        <v>2116</v>
      </c>
      <c r="B132" t="str">
        <f t="shared" si="2"/>
        <v>06611000</v>
      </c>
      <c r="C132" t="s">
        <v>1850</v>
      </c>
      <c r="D132">
        <v>102406267.8</v>
      </c>
      <c r="E132">
        <v>38399.394529964302</v>
      </c>
      <c r="F132">
        <v>47</v>
      </c>
    </row>
    <row r="133" spans="1:6" x14ac:dyDescent="0.25">
      <c r="A133" t="s">
        <v>2117</v>
      </c>
      <c r="B133" t="str">
        <f t="shared" si="2"/>
        <v>06631000</v>
      </c>
      <c r="C133" t="s">
        <v>1851</v>
      </c>
      <c r="D133">
        <v>1384195935</v>
      </c>
      <c r="E133">
        <v>123203.29902471601</v>
      </c>
      <c r="F133">
        <v>60</v>
      </c>
    </row>
    <row r="134" spans="1:6" x14ac:dyDescent="0.25">
      <c r="A134" t="s">
        <v>2118</v>
      </c>
      <c r="B134" t="str">
        <f t="shared" si="2"/>
        <v>06632000</v>
      </c>
      <c r="C134" t="s">
        <v>1852</v>
      </c>
      <c r="D134">
        <v>1097386884</v>
      </c>
      <c r="E134">
        <v>154129.882144242</v>
      </c>
      <c r="F134">
        <v>76</v>
      </c>
    </row>
    <row r="135" spans="1:6" x14ac:dyDescent="0.25">
      <c r="A135" t="s">
        <v>2119</v>
      </c>
      <c r="B135" t="str">
        <f t="shared" si="2"/>
        <v>06633000</v>
      </c>
      <c r="C135" t="s">
        <v>1853</v>
      </c>
      <c r="D135">
        <v>1295648542</v>
      </c>
      <c r="E135">
        <v>150392.02564588899</v>
      </c>
      <c r="F135">
        <v>83</v>
      </c>
    </row>
    <row r="136" spans="1:6" x14ac:dyDescent="0.25">
      <c r="A136" t="s">
        <v>2120</v>
      </c>
      <c r="B136" t="str">
        <f t="shared" si="2"/>
        <v>06634000</v>
      </c>
      <c r="C136" t="s">
        <v>243</v>
      </c>
      <c r="D136">
        <v>1536314252</v>
      </c>
      <c r="E136">
        <v>136921.679420973</v>
      </c>
      <c r="F136">
        <v>72</v>
      </c>
    </row>
    <row r="137" spans="1:6" x14ac:dyDescent="0.25">
      <c r="A137" t="s">
        <v>2121</v>
      </c>
      <c r="B137" t="str">
        <f t="shared" si="2"/>
        <v>06635000</v>
      </c>
      <c r="C137" t="s">
        <v>1854</v>
      </c>
      <c r="D137">
        <v>1848530267</v>
      </c>
      <c r="E137">
        <v>137890.33834830299</v>
      </c>
      <c r="F137">
        <v>77</v>
      </c>
    </row>
    <row r="138" spans="1:6" x14ac:dyDescent="0.25">
      <c r="A138" t="s">
        <v>2122</v>
      </c>
      <c r="B138" t="str">
        <f t="shared" si="2"/>
        <v>06636000</v>
      </c>
      <c r="C138" t="s">
        <v>543</v>
      </c>
      <c r="D138">
        <v>1023744983</v>
      </c>
      <c r="E138">
        <v>101183.817907576</v>
      </c>
      <c r="F138">
        <v>62</v>
      </c>
    </row>
    <row r="139" spans="1:6" x14ac:dyDescent="0.25">
      <c r="A139" t="s">
        <v>2123</v>
      </c>
      <c r="B139" t="str">
        <f t="shared" si="2"/>
        <v>07111000</v>
      </c>
      <c r="C139" t="s">
        <v>1855</v>
      </c>
      <c r="D139">
        <v>107270792.40000001</v>
      </c>
      <c r="E139">
        <v>42289.3724836865</v>
      </c>
      <c r="F139">
        <v>41</v>
      </c>
    </row>
    <row r="140" spans="1:6" x14ac:dyDescent="0.25">
      <c r="A140" t="s">
        <v>2124</v>
      </c>
      <c r="B140" t="str">
        <f t="shared" si="2"/>
        <v>07131000</v>
      </c>
      <c r="C140" t="s">
        <v>1856</v>
      </c>
      <c r="D140">
        <v>783908481.60000002</v>
      </c>
      <c r="E140">
        <v>65647.902284745403</v>
      </c>
      <c r="F140">
        <v>49</v>
      </c>
    </row>
    <row r="141" spans="1:6" x14ac:dyDescent="0.25">
      <c r="A141" t="s">
        <v>2125</v>
      </c>
      <c r="B141" t="str">
        <f t="shared" si="2"/>
        <v>07132000</v>
      </c>
      <c r="C141" t="s">
        <v>1857</v>
      </c>
      <c r="D141">
        <v>639964334.79999995</v>
      </c>
      <c r="E141">
        <v>90018.305860727807</v>
      </c>
      <c r="F141">
        <v>76</v>
      </c>
    </row>
    <row r="142" spans="1:6" x14ac:dyDescent="0.25">
      <c r="A142" t="s">
        <v>2126</v>
      </c>
      <c r="B142" t="str">
        <f t="shared" si="2"/>
        <v>07133000</v>
      </c>
      <c r="C142" t="s">
        <v>1858</v>
      </c>
      <c r="D142">
        <v>865587510.29999995</v>
      </c>
      <c r="E142">
        <v>99756.529019927693</v>
      </c>
      <c r="F142">
        <v>39</v>
      </c>
    </row>
    <row r="143" spans="1:6" x14ac:dyDescent="0.25">
      <c r="A143" t="s">
        <v>2127</v>
      </c>
      <c r="B143" t="str">
        <f t="shared" si="2"/>
        <v>07134000</v>
      </c>
      <c r="C143" t="s">
        <v>1859</v>
      </c>
      <c r="D143">
        <v>779548902.20000005</v>
      </c>
      <c r="E143">
        <v>37143.061516155998</v>
      </c>
      <c r="F143">
        <v>33</v>
      </c>
    </row>
    <row r="144" spans="1:6" x14ac:dyDescent="0.25">
      <c r="A144" t="s">
        <v>2128</v>
      </c>
      <c r="B144" t="str">
        <f t="shared" si="2"/>
        <v>07135000</v>
      </c>
      <c r="C144" t="s">
        <v>1860</v>
      </c>
      <c r="D144">
        <v>691864916.20000005</v>
      </c>
      <c r="E144">
        <v>55174.666761513799</v>
      </c>
      <c r="F144">
        <v>36</v>
      </c>
    </row>
    <row r="145" spans="1:6" x14ac:dyDescent="0.25">
      <c r="A145" t="s">
        <v>2129</v>
      </c>
      <c r="B145" t="str">
        <f t="shared" si="2"/>
        <v>07137000</v>
      </c>
      <c r="C145" t="s">
        <v>1861</v>
      </c>
      <c r="D145">
        <v>820484205.5</v>
      </c>
      <c r="E145">
        <v>104338.40488698101</v>
      </c>
      <c r="F145">
        <v>60</v>
      </c>
    </row>
    <row r="146" spans="1:6" x14ac:dyDescent="0.25">
      <c r="A146" t="s">
        <v>2130</v>
      </c>
      <c r="B146" t="str">
        <f t="shared" si="2"/>
        <v>07138000</v>
      </c>
      <c r="C146" t="s">
        <v>1862</v>
      </c>
      <c r="D146">
        <v>626765474</v>
      </c>
      <c r="E146">
        <v>89110.931103608804</v>
      </c>
      <c r="F146">
        <v>51</v>
      </c>
    </row>
    <row r="147" spans="1:6" x14ac:dyDescent="0.25">
      <c r="A147" t="s">
        <v>2131</v>
      </c>
      <c r="B147" t="str">
        <f t="shared" si="2"/>
        <v>07140000</v>
      </c>
      <c r="C147" t="s">
        <v>875</v>
      </c>
      <c r="D147">
        <v>993715189.39999998</v>
      </c>
      <c r="E147">
        <v>91252.8709921353</v>
      </c>
      <c r="F147">
        <v>50</v>
      </c>
    </row>
    <row r="148" spans="1:6" x14ac:dyDescent="0.25">
      <c r="A148" t="s">
        <v>2132</v>
      </c>
      <c r="B148" t="str">
        <f t="shared" si="2"/>
        <v>07141000</v>
      </c>
      <c r="C148" t="s">
        <v>465</v>
      </c>
      <c r="D148">
        <v>780857146.10000002</v>
      </c>
      <c r="E148">
        <v>104034.92513968</v>
      </c>
      <c r="F148">
        <v>81</v>
      </c>
    </row>
    <row r="149" spans="1:6" x14ac:dyDescent="0.25">
      <c r="A149" t="s">
        <v>2133</v>
      </c>
      <c r="B149" t="str">
        <f t="shared" si="2"/>
        <v>07143000</v>
      </c>
      <c r="C149" t="s">
        <v>413</v>
      </c>
      <c r="D149">
        <v>986837486.20000005</v>
      </c>
      <c r="E149">
        <v>137653.12324168099</v>
      </c>
      <c r="F149">
        <v>105</v>
      </c>
    </row>
    <row r="150" spans="1:6" x14ac:dyDescent="0.25">
      <c r="A150" t="s">
        <v>2134</v>
      </c>
      <c r="B150" t="str">
        <f t="shared" si="2"/>
        <v>07211000</v>
      </c>
      <c r="C150" t="s">
        <v>2135</v>
      </c>
      <c r="D150">
        <v>115197346</v>
      </c>
      <c r="E150">
        <v>34844.1415365016</v>
      </c>
      <c r="F150">
        <v>29</v>
      </c>
    </row>
    <row r="151" spans="1:6" x14ac:dyDescent="0.25">
      <c r="A151" t="s">
        <v>2136</v>
      </c>
      <c r="B151" t="str">
        <f t="shared" si="2"/>
        <v>07231000</v>
      </c>
      <c r="C151" t="s">
        <v>1863</v>
      </c>
      <c r="D151">
        <v>1167387621</v>
      </c>
      <c r="E151">
        <v>72244.906756937606</v>
      </c>
      <c r="F151">
        <v>29</v>
      </c>
    </row>
    <row r="152" spans="1:6" x14ac:dyDescent="0.25">
      <c r="A152" t="s">
        <v>2137</v>
      </c>
      <c r="B152" t="str">
        <f t="shared" si="2"/>
        <v>07232000</v>
      </c>
      <c r="C152" t="s">
        <v>707</v>
      </c>
      <c r="D152">
        <v>1628220666</v>
      </c>
      <c r="E152">
        <v>32465.1228169432</v>
      </c>
      <c r="F152">
        <v>24</v>
      </c>
    </row>
    <row r="153" spans="1:6" x14ac:dyDescent="0.25">
      <c r="A153" t="s">
        <v>2138</v>
      </c>
      <c r="B153" t="str">
        <f t="shared" si="2"/>
        <v>07233000</v>
      </c>
      <c r="C153" t="s">
        <v>1864</v>
      </c>
      <c r="D153">
        <v>909292983.89999998</v>
      </c>
      <c r="E153">
        <v>70733.792410722104</v>
      </c>
      <c r="F153">
        <v>26</v>
      </c>
    </row>
    <row r="154" spans="1:6" x14ac:dyDescent="0.25">
      <c r="A154" t="s">
        <v>2139</v>
      </c>
      <c r="B154" t="str">
        <f t="shared" si="2"/>
        <v>07235000</v>
      </c>
      <c r="C154" t="s">
        <v>1865</v>
      </c>
      <c r="D154">
        <v>1105732574</v>
      </c>
      <c r="E154">
        <v>102226.43011431499</v>
      </c>
      <c r="F154">
        <v>33</v>
      </c>
    </row>
    <row r="155" spans="1:6" x14ac:dyDescent="0.25">
      <c r="A155" t="s">
        <v>2140</v>
      </c>
      <c r="B155" t="str">
        <f t="shared" si="2"/>
        <v>07314000</v>
      </c>
      <c r="C155" t="s">
        <v>2141</v>
      </c>
      <c r="D155">
        <v>77104044.939999998</v>
      </c>
      <c r="E155">
        <v>38752.276666489597</v>
      </c>
      <c r="F155">
        <v>31</v>
      </c>
    </row>
    <row r="156" spans="1:6" x14ac:dyDescent="0.25">
      <c r="A156" t="s">
        <v>2142</v>
      </c>
      <c r="B156" t="str">
        <f t="shared" si="2"/>
        <v>07315000</v>
      </c>
      <c r="C156" t="s">
        <v>2143</v>
      </c>
      <c r="D156">
        <v>96677294.530000001</v>
      </c>
      <c r="E156">
        <v>28413.458571610201</v>
      </c>
      <c r="F156">
        <v>33</v>
      </c>
    </row>
    <row r="157" spans="1:6" x14ac:dyDescent="0.25">
      <c r="A157" t="s">
        <v>2144</v>
      </c>
      <c r="B157" t="str">
        <f t="shared" si="2"/>
        <v>07331000</v>
      </c>
      <c r="C157" t="s">
        <v>1866</v>
      </c>
      <c r="D157">
        <v>700333502.20000005</v>
      </c>
      <c r="E157">
        <v>102035.023190728</v>
      </c>
      <c r="F157">
        <v>57</v>
      </c>
    </row>
    <row r="158" spans="1:6" x14ac:dyDescent="0.25">
      <c r="A158" t="s">
        <v>2145</v>
      </c>
      <c r="B158" t="str">
        <f t="shared" si="2"/>
        <v>07332000</v>
      </c>
      <c r="C158" t="s">
        <v>1867</v>
      </c>
      <c r="D158">
        <v>708486460.60000002</v>
      </c>
      <c r="E158">
        <v>97909.238511977499</v>
      </c>
      <c r="F158">
        <v>78</v>
      </c>
    </row>
    <row r="159" spans="1:6" x14ac:dyDescent="0.25">
      <c r="A159" t="s">
        <v>2146</v>
      </c>
      <c r="B159" t="str">
        <f t="shared" si="2"/>
        <v>07333000</v>
      </c>
      <c r="C159" t="s">
        <v>783</v>
      </c>
      <c r="D159">
        <v>641840514</v>
      </c>
      <c r="E159">
        <v>74177.152755606803</v>
      </c>
      <c r="F159">
        <v>38</v>
      </c>
    </row>
    <row r="160" spans="1:6" x14ac:dyDescent="0.25">
      <c r="A160" t="s">
        <v>2147</v>
      </c>
      <c r="B160" t="str">
        <f t="shared" si="2"/>
        <v>07334000</v>
      </c>
      <c r="C160" t="s">
        <v>2148</v>
      </c>
      <c r="D160">
        <v>464260153.19999999</v>
      </c>
      <c r="E160">
        <v>81792.703643488698</v>
      </c>
      <c r="F160">
        <v>44</v>
      </c>
    </row>
    <row r="161" spans="1:6" x14ac:dyDescent="0.25">
      <c r="A161" t="s">
        <v>2149</v>
      </c>
      <c r="B161" t="str">
        <f t="shared" si="2"/>
        <v>07335000</v>
      </c>
      <c r="C161" t="s">
        <v>1868</v>
      </c>
      <c r="D161">
        <v>784592893</v>
      </c>
      <c r="E161">
        <v>125343.513568676</v>
      </c>
      <c r="F161">
        <v>82</v>
      </c>
    </row>
    <row r="162" spans="1:6" x14ac:dyDescent="0.25">
      <c r="A162" t="s">
        <v>2150</v>
      </c>
      <c r="B162" t="str">
        <f t="shared" si="2"/>
        <v>07336000</v>
      </c>
      <c r="C162" t="s">
        <v>1869</v>
      </c>
      <c r="D162">
        <v>571573377.20000005</v>
      </c>
      <c r="E162">
        <v>58395.265646475498</v>
      </c>
      <c r="F162">
        <v>16</v>
      </c>
    </row>
    <row r="163" spans="1:6" x14ac:dyDescent="0.25">
      <c r="A163" t="s">
        <v>2151</v>
      </c>
      <c r="B163" t="str">
        <f t="shared" si="2"/>
        <v>07337000</v>
      </c>
      <c r="C163" t="s">
        <v>1870</v>
      </c>
      <c r="D163">
        <v>725628751.60000002</v>
      </c>
      <c r="E163">
        <v>76776.925525898099</v>
      </c>
      <c r="F163">
        <v>40</v>
      </c>
    </row>
    <row r="164" spans="1:6" x14ac:dyDescent="0.25">
      <c r="A164" t="s">
        <v>2152</v>
      </c>
      <c r="B164" t="str">
        <f t="shared" si="2"/>
        <v>07338000</v>
      </c>
      <c r="C164" t="s">
        <v>1871</v>
      </c>
      <c r="D164">
        <v>392782006</v>
      </c>
      <c r="E164">
        <v>59436.185072947803</v>
      </c>
      <c r="F164">
        <v>35</v>
      </c>
    </row>
    <row r="165" spans="1:6" x14ac:dyDescent="0.25">
      <c r="A165" t="s">
        <v>2153</v>
      </c>
      <c r="B165" t="str">
        <f t="shared" si="2"/>
        <v>07339000</v>
      </c>
      <c r="C165" t="s">
        <v>1872</v>
      </c>
      <c r="D165">
        <v>605725576.89999998</v>
      </c>
      <c r="E165">
        <v>97915.045206424504</v>
      </c>
      <c r="F165">
        <v>51</v>
      </c>
    </row>
    <row r="166" spans="1:6" x14ac:dyDescent="0.25">
      <c r="A166" t="s">
        <v>2154</v>
      </c>
      <c r="B166" t="str">
        <f t="shared" si="2"/>
        <v>07340000</v>
      </c>
      <c r="C166" t="s">
        <v>1873</v>
      </c>
      <c r="D166">
        <v>1086191174</v>
      </c>
      <c r="E166">
        <v>84786.297904852996</v>
      </c>
      <c r="F166">
        <v>27</v>
      </c>
    </row>
    <row r="167" spans="1:6" x14ac:dyDescent="0.25">
      <c r="A167" t="s">
        <v>2155</v>
      </c>
      <c r="B167" t="str">
        <f t="shared" si="2"/>
        <v>08111000</v>
      </c>
      <c r="C167" t="s">
        <v>2156</v>
      </c>
      <c r="D167">
        <v>211380441.19999999</v>
      </c>
      <c r="E167">
        <v>106653.67230464199</v>
      </c>
      <c r="F167">
        <v>104</v>
      </c>
    </row>
    <row r="168" spans="1:6" x14ac:dyDescent="0.25">
      <c r="A168" t="s">
        <v>2157</v>
      </c>
      <c r="B168" t="str">
        <f t="shared" si="2"/>
        <v>08115000</v>
      </c>
      <c r="C168" t="s">
        <v>1874</v>
      </c>
      <c r="D168">
        <v>618119091.60000002</v>
      </c>
      <c r="E168">
        <v>94186.961500051897</v>
      </c>
      <c r="F168">
        <v>49</v>
      </c>
    </row>
    <row r="169" spans="1:6" x14ac:dyDescent="0.25">
      <c r="A169" t="s">
        <v>2158</v>
      </c>
      <c r="B169" t="str">
        <f t="shared" si="2"/>
        <v>08116000</v>
      </c>
      <c r="C169" t="s">
        <v>1875</v>
      </c>
      <c r="D169">
        <v>636857110.79999995</v>
      </c>
      <c r="E169">
        <v>103855.282087559</v>
      </c>
      <c r="F169">
        <v>58</v>
      </c>
    </row>
    <row r="170" spans="1:6" x14ac:dyDescent="0.25">
      <c r="A170" t="s">
        <v>2159</v>
      </c>
      <c r="B170" t="str">
        <f t="shared" si="2"/>
        <v>08117000</v>
      </c>
      <c r="C170" t="s">
        <v>1876</v>
      </c>
      <c r="D170">
        <v>643975891.29999995</v>
      </c>
      <c r="E170">
        <v>60103.872419147803</v>
      </c>
      <c r="F170">
        <v>22</v>
      </c>
    </row>
    <row r="171" spans="1:6" x14ac:dyDescent="0.25">
      <c r="A171" t="s">
        <v>2160</v>
      </c>
      <c r="B171" t="str">
        <f t="shared" si="2"/>
        <v>08118000</v>
      </c>
      <c r="C171" t="s">
        <v>1877</v>
      </c>
      <c r="D171">
        <v>685845724.39999998</v>
      </c>
      <c r="E171">
        <v>116077.95426646899</v>
      </c>
      <c r="F171">
        <v>74</v>
      </c>
    </row>
    <row r="172" spans="1:6" x14ac:dyDescent="0.25">
      <c r="A172" t="s">
        <v>2161</v>
      </c>
      <c r="B172" t="str">
        <f t="shared" si="2"/>
        <v>08119000</v>
      </c>
      <c r="C172" t="s">
        <v>1878</v>
      </c>
      <c r="D172">
        <v>857652651.29999995</v>
      </c>
      <c r="E172">
        <v>101380.936883031</v>
      </c>
      <c r="F172">
        <v>50</v>
      </c>
    </row>
    <row r="173" spans="1:6" x14ac:dyDescent="0.25">
      <c r="A173" t="s">
        <v>2162</v>
      </c>
      <c r="B173" t="str">
        <f t="shared" si="2"/>
        <v>08121000</v>
      </c>
      <c r="C173" t="s">
        <v>2163</v>
      </c>
      <c r="D173">
        <v>98915704.75</v>
      </c>
      <c r="E173">
        <v>22699.406406825401</v>
      </c>
      <c r="F173">
        <v>26</v>
      </c>
    </row>
    <row r="174" spans="1:6" x14ac:dyDescent="0.25">
      <c r="A174" t="s">
        <v>2164</v>
      </c>
      <c r="B174" t="str">
        <f t="shared" si="2"/>
        <v>08125000</v>
      </c>
      <c r="C174" t="s">
        <v>1879</v>
      </c>
      <c r="D174">
        <v>1101211846</v>
      </c>
      <c r="E174">
        <v>140362.214299744</v>
      </c>
      <c r="F174">
        <v>61</v>
      </c>
    </row>
    <row r="175" spans="1:6" x14ac:dyDescent="0.25">
      <c r="A175" t="s">
        <v>2165</v>
      </c>
      <c r="B175" t="str">
        <f t="shared" si="2"/>
        <v>08126000</v>
      </c>
      <c r="C175" t="s">
        <v>1880</v>
      </c>
      <c r="D175">
        <v>774335692</v>
      </c>
      <c r="E175">
        <v>25178.7534577843</v>
      </c>
      <c r="F175">
        <v>10</v>
      </c>
    </row>
    <row r="176" spans="1:6" x14ac:dyDescent="0.25">
      <c r="A176" t="s">
        <v>2166</v>
      </c>
      <c r="B176" t="str">
        <f t="shared" si="2"/>
        <v>08127000</v>
      </c>
      <c r="C176" t="s">
        <v>1881</v>
      </c>
      <c r="D176">
        <v>1482802003</v>
      </c>
      <c r="E176">
        <v>133211.599797125</v>
      </c>
      <c r="F176">
        <v>49</v>
      </c>
    </row>
    <row r="177" spans="1:6" x14ac:dyDescent="0.25">
      <c r="A177" t="s">
        <v>2167</v>
      </c>
      <c r="B177" t="str">
        <f t="shared" si="2"/>
        <v>08128000</v>
      </c>
      <c r="C177" t="s">
        <v>1882</v>
      </c>
      <c r="D177">
        <v>1307463208</v>
      </c>
      <c r="E177">
        <v>113513.313674839</v>
      </c>
      <c r="F177">
        <v>47</v>
      </c>
    </row>
    <row r="178" spans="1:6" x14ac:dyDescent="0.25">
      <c r="A178" t="s">
        <v>2168</v>
      </c>
      <c r="B178" t="str">
        <f t="shared" si="2"/>
        <v>08135000</v>
      </c>
      <c r="C178" t="s">
        <v>2169</v>
      </c>
      <c r="D178">
        <v>626342548.70000005</v>
      </c>
      <c r="E178">
        <v>49151.943816024701</v>
      </c>
      <c r="F178">
        <v>16</v>
      </c>
    </row>
    <row r="179" spans="1:6" x14ac:dyDescent="0.25">
      <c r="A179" t="s">
        <v>2170</v>
      </c>
      <c r="B179" t="str">
        <f t="shared" si="2"/>
        <v>08136000</v>
      </c>
      <c r="C179" t="s">
        <v>1883</v>
      </c>
      <c r="D179">
        <v>1511490198</v>
      </c>
      <c r="E179">
        <v>105920.979190946</v>
      </c>
      <c r="F179">
        <v>25</v>
      </c>
    </row>
    <row r="180" spans="1:6" x14ac:dyDescent="0.25">
      <c r="A180" t="s">
        <v>2171</v>
      </c>
      <c r="B180" t="str">
        <f t="shared" si="2"/>
        <v>08212000</v>
      </c>
      <c r="C180" t="s">
        <v>1884</v>
      </c>
      <c r="D180">
        <v>171388515.80000001</v>
      </c>
      <c r="E180">
        <v>83275.6862453543</v>
      </c>
      <c r="F180">
        <v>83</v>
      </c>
    </row>
    <row r="181" spans="1:6" x14ac:dyDescent="0.25">
      <c r="A181" t="s">
        <v>2172</v>
      </c>
      <c r="B181" t="str">
        <f t="shared" si="2"/>
        <v>08215000</v>
      </c>
      <c r="C181" t="s">
        <v>1885</v>
      </c>
      <c r="D181">
        <v>1086400462</v>
      </c>
      <c r="E181">
        <v>269313.92079374898</v>
      </c>
      <c r="F181">
        <v>140</v>
      </c>
    </row>
    <row r="182" spans="1:6" x14ac:dyDescent="0.25">
      <c r="A182" t="s">
        <v>2173</v>
      </c>
      <c r="B182" t="str">
        <f t="shared" si="2"/>
        <v>08216000</v>
      </c>
      <c r="C182" t="s">
        <v>1886</v>
      </c>
      <c r="D182">
        <v>875253339.79999995</v>
      </c>
      <c r="E182">
        <v>113160.18075779099</v>
      </c>
      <c r="F182">
        <v>58</v>
      </c>
    </row>
    <row r="183" spans="1:6" x14ac:dyDescent="0.25">
      <c r="A183" t="s">
        <v>2174</v>
      </c>
      <c r="B183" t="str">
        <f t="shared" si="2"/>
        <v>08221000</v>
      </c>
      <c r="C183" t="s">
        <v>1887</v>
      </c>
      <c r="D183">
        <v>109636901.3</v>
      </c>
      <c r="E183">
        <v>34182.835021421197</v>
      </c>
      <c r="F183">
        <v>17</v>
      </c>
    </row>
    <row r="184" spans="1:6" x14ac:dyDescent="0.25">
      <c r="A184" t="s">
        <v>2175</v>
      </c>
      <c r="B184" t="str">
        <f t="shared" si="2"/>
        <v>08222000</v>
      </c>
      <c r="C184" t="s">
        <v>1888</v>
      </c>
      <c r="D184">
        <v>144796085.40000001</v>
      </c>
      <c r="E184">
        <v>84419.771386011897</v>
      </c>
      <c r="F184">
        <v>79</v>
      </c>
    </row>
    <row r="185" spans="1:6" x14ac:dyDescent="0.25">
      <c r="A185" t="s">
        <v>2176</v>
      </c>
      <c r="B185" t="str">
        <f t="shared" si="2"/>
        <v>08225000</v>
      </c>
      <c r="C185" t="s">
        <v>1889</v>
      </c>
      <c r="D185">
        <v>1127060313</v>
      </c>
      <c r="E185">
        <v>97658.0244451287</v>
      </c>
      <c r="F185">
        <v>47</v>
      </c>
    </row>
    <row r="186" spans="1:6" x14ac:dyDescent="0.25">
      <c r="A186" t="s">
        <v>2177</v>
      </c>
      <c r="B186" t="str">
        <f t="shared" si="2"/>
        <v>08226000</v>
      </c>
      <c r="C186" t="s">
        <v>1890</v>
      </c>
      <c r="D186">
        <v>1053857936</v>
      </c>
      <c r="E186">
        <v>170575.83283386799</v>
      </c>
      <c r="F186">
        <v>95</v>
      </c>
    </row>
    <row r="187" spans="1:6" x14ac:dyDescent="0.25">
      <c r="A187" t="s">
        <v>2178</v>
      </c>
      <c r="B187" t="str">
        <f t="shared" si="2"/>
        <v>08231000</v>
      </c>
      <c r="C187" t="s">
        <v>1891</v>
      </c>
      <c r="D187">
        <v>96315547.010000005</v>
      </c>
      <c r="E187">
        <v>18951.007852640501</v>
      </c>
      <c r="F187">
        <v>19</v>
      </c>
    </row>
    <row r="188" spans="1:6" x14ac:dyDescent="0.25">
      <c r="A188" t="s">
        <v>2179</v>
      </c>
      <c r="B188" t="str">
        <f t="shared" si="2"/>
        <v>08235000</v>
      </c>
      <c r="C188" t="s">
        <v>1892</v>
      </c>
      <c r="D188">
        <v>799251030.70000005</v>
      </c>
      <c r="E188">
        <v>65753.000719243602</v>
      </c>
      <c r="F188">
        <v>33</v>
      </c>
    </row>
    <row r="189" spans="1:6" x14ac:dyDescent="0.25">
      <c r="A189" t="s">
        <v>2180</v>
      </c>
      <c r="B189" t="str">
        <f t="shared" si="2"/>
        <v>08236000</v>
      </c>
      <c r="C189" t="s">
        <v>1893</v>
      </c>
      <c r="D189">
        <v>573943029.10000002</v>
      </c>
      <c r="E189">
        <v>65751.819544431695</v>
      </c>
      <c r="F189">
        <v>30</v>
      </c>
    </row>
    <row r="190" spans="1:6" x14ac:dyDescent="0.25">
      <c r="A190" t="s">
        <v>2181</v>
      </c>
      <c r="B190" t="str">
        <f t="shared" si="2"/>
        <v>08237000</v>
      </c>
      <c r="C190" t="s">
        <v>1894</v>
      </c>
      <c r="D190">
        <v>868364665.70000005</v>
      </c>
      <c r="E190">
        <v>101989.547862718</v>
      </c>
      <c r="F190">
        <v>54</v>
      </c>
    </row>
    <row r="191" spans="1:6" x14ac:dyDescent="0.25">
      <c r="A191" t="s">
        <v>2182</v>
      </c>
      <c r="B191" t="str">
        <f t="shared" si="2"/>
        <v>08311000</v>
      </c>
      <c r="C191" t="s">
        <v>1895</v>
      </c>
      <c r="D191">
        <v>154733039.80000001</v>
      </c>
      <c r="E191">
        <v>37315.800092371501</v>
      </c>
      <c r="F191">
        <v>32</v>
      </c>
    </row>
    <row r="192" spans="1:6" x14ac:dyDescent="0.25">
      <c r="A192" t="s">
        <v>2183</v>
      </c>
      <c r="B192" t="str">
        <f t="shared" si="2"/>
        <v>08315000</v>
      </c>
      <c r="C192" t="s">
        <v>1896</v>
      </c>
      <c r="D192">
        <v>1376300220</v>
      </c>
      <c r="E192">
        <v>148374.87045026899</v>
      </c>
      <c r="F192">
        <v>79</v>
      </c>
    </row>
    <row r="193" spans="1:6" x14ac:dyDescent="0.25">
      <c r="A193" t="s">
        <v>2184</v>
      </c>
      <c r="B193" t="str">
        <f t="shared" si="2"/>
        <v>08316000</v>
      </c>
      <c r="C193" t="s">
        <v>1897</v>
      </c>
      <c r="D193">
        <v>679443468.89999998</v>
      </c>
      <c r="E193">
        <v>66991.294512338703</v>
      </c>
      <c r="F193">
        <v>26</v>
      </c>
    </row>
    <row r="194" spans="1:6" x14ac:dyDescent="0.25">
      <c r="A194" t="s">
        <v>2185</v>
      </c>
      <c r="B194" t="str">
        <f t="shared" ref="B194:B257" si="3">0&amp;A194</f>
        <v>08317000</v>
      </c>
      <c r="C194" t="s">
        <v>1898</v>
      </c>
      <c r="D194">
        <v>1860602658</v>
      </c>
      <c r="E194">
        <v>187918.49899936499</v>
      </c>
      <c r="F194">
        <v>91</v>
      </c>
    </row>
    <row r="195" spans="1:6" x14ac:dyDescent="0.25">
      <c r="A195" t="s">
        <v>2186</v>
      </c>
      <c r="B195" t="str">
        <f t="shared" si="3"/>
        <v>08325000</v>
      </c>
      <c r="C195" t="s">
        <v>1899</v>
      </c>
      <c r="D195">
        <v>768551798.79999995</v>
      </c>
      <c r="E195">
        <v>60544.3139885704</v>
      </c>
      <c r="F195">
        <v>34</v>
      </c>
    </row>
    <row r="196" spans="1:6" x14ac:dyDescent="0.25">
      <c r="A196" t="s">
        <v>2187</v>
      </c>
      <c r="B196" t="str">
        <f t="shared" si="3"/>
        <v>08326000</v>
      </c>
      <c r="C196" t="s">
        <v>1900</v>
      </c>
      <c r="D196">
        <v>1029037080</v>
      </c>
      <c r="E196">
        <v>103632.164228496</v>
      </c>
      <c r="F196">
        <v>76</v>
      </c>
    </row>
    <row r="197" spans="1:6" x14ac:dyDescent="0.25">
      <c r="A197" t="s">
        <v>2188</v>
      </c>
      <c r="B197" t="str">
        <f t="shared" si="3"/>
        <v>08327000</v>
      </c>
      <c r="C197" t="s">
        <v>1901</v>
      </c>
      <c r="D197">
        <v>730919495.29999995</v>
      </c>
      <c r="E197">
        <v>81618.542442931997</v>
      </c>
      <c r="F197">
        <v>31</v>
      </c>
    </row>
    <row r="198" spans="1:6" x14ac:dyDescent="0.25">
      <c r="A198" t="s">
        <v>2189</v>
      </c>
      <c r="B198" t="str">
        <f t="shared" si="3"/>
        <v>08335000</v>
      </c>
      <c r="C198" t="s">
        <v>1902</v>
      </c>
      <c r="D198">
        <v>820971266.5</v>
      </c>
      <c r="E198">
        <v>104358.905924691</v>
      </c>
      <c r="F198">
        <v>43</v>
      </c>
    </row>
    <row r="199" spans="1:6" x14ac:dyDescent="0.25">
      <c r="A199" t="s">
        <v>2190</v>
      </c>
      <c r="B199" t="str">
        <f t="shared" si="3"/>
        <v>08336000</v>
      </c>
      <c r="C199" t="s">
        <v>1903</v>
      </c>
      <c r="D199">
        <v>805119094.60000002</v>
      </c>
      <c r="E199">
        <v>103855.945691342</v>
      </c>
      <c r="F199">
        <v>56</v>
      </c>
    </row>
    <row r="200" spans="1:6" x14ac:dyDescent="0.25">
      <c r="A200" t="s">
        <v>2191</v>
      </c>
      <c r="B200" t="str">
        <f t="shared" si="3"/>
        <v>08337000</v>
      </c>
      <c r="C200" t="s">
        <v>1904</v>
      </c>
      <c r="D200">
        <v>1134305860</v>
      </c>
      <c r="E200">
        <v>93135.859749646901</v>
      </c>
      <c r="F200">
        <v>50</v>
      </c>
    </row>
    <row r="201" spans="1:6" x14ac:dyDescent="0.25">
      <c r="A201" t="s">
        <v>2192</v>
      </c>
      <c r="B201" t="str">
        <f t="shared" si="3"/>
        <v>08415000</v>
      </c>
      <c r="C201" t="s">
        <v>1905</v>
      </c>
      <c r="D201">
        <v>1092779748</v>
      </c>
      <c r="E201">
        <v>74992.283944815397</v>
      </c>
      <c r="F201">
        <v>17</v>
      </c>
    </row>
    <row r="202" spans="1:6" x14ac:dyDescent="0.25">
      <c r="A202" t="s">
        <v>2193</v>
      </c>
      <c r="B202" t="str">
        <f t="shared" si="3"/>
        <v>08416000</v>
      </c>
      <c r="C202" t="s">
        <v>1906</v>
      </c>
      <c r="D202">
        <v>521688297.69999999</v>
      </c>
      <c r="E202">
        <v>69243.892313264398</v>
      </c>
      <c r="F202">
        <v>30</v>
      </c>
    </row>
    <row r="203" spans="1:6" x14ac:dyDescent="0.25">
      <c r="A203" t="s">
        <v>2194</v>
      </c>
      <c r="B203" t="str">
        <f t="shared" si="3"/>
        <v>08417000</v>
      </c>
      <c r="C203" t="s">
        <v>1907</v>
      </c>
      <c r="D203">
        <v>917119885.39999998</v>
      </c>
      <c r="E203">
        <v>109514.750626308</v>
      </c>
      <c r="F203">
        <v>45</v>
      </c>
    </row>
    <row r="204" spans="1:6" x14ac:dyDescent="0.25">
      <c r="A204" t="s">
        <v>2195</v>
      </c>
      <c r="B204" t="str">
        <f t="shared" si="3"/>
        <v>08421000</v>
      </c>
      <c r="C204" t="s">
        <v>1908</v>
      </c>
      <c r="D204">
        <v>119440523.5</v>
      </c>
      <c r="E204">
        <v>34754.855036311797</v>
      </c>
      <c r="F204">
        <v>18</v>
      </c>
    </row>
    <row r="205" spans="1:6" x14ac:dyDescent="0.25">
      <c r="A205" t="s">
        <v>2196</v>
      </c>
      <c r="B205" t="str">
        <f t="shared" si="3"/>
        <v>08425000</v>
      </c>
      <c r="C205" t="s">
        <v>1909</v>
      </c>
      <c r="D205">
        <v>1355798370</v>
      </c>
      <c r="E205">
        <v>135027.42434631501</v>
      </c>
      <c r="F205">
        <v>51</v>
      </c>
    </row>
    <row r="206" spans="1:6" x14ac:dyDescent="0.25">
      <c r="A206" t="s">
        <v>2197</v>
      </c>
      <c r="B206" t="str">
        <f t="shared" si="3"/>
        <v>08426000</v>
      </c>
      <c r="C206" t="s">
        <v>1910</v>
      </c>
      <c r="D206">
        <v>1412756465</v>
      </c>
      <c r="E206">
        <v>91685.838489333997</v>
      </c>
      <c r="F206">
        <v>26</v>
      </c>
    </row>
    <row r="207" spans="1:6" x14ac:dyDescent="0.25">
      <c r="A207" t="s">
        <v>2198</v>
      </c>
      <c r="B207" t="str">
        <f t="shared" si="3"/>
        <v>08435000</v>
      </c>
      <c r="C207" t="s">
        <v>2199</v>
      </c>
      <c r="D207">
        <v>667458757.79999995</v>
      </c>
      <c r="E207">
        <v>67928.139133710196</v>
      </c>
      <c r="F207">
        <v>27</v>
      </c>
    </row>
    <row r="208" spans="1:6" x14ac:dyDescent="0.25">
      <c r="A208" t="s">
        <v>2200</v>
      </c>
      <c r="B208" t="str">
        <f t="shared" si="3"/>
        <v>08436000</v>
      </c>
      <c r="C208" t="s">
        <v>2201</v>
      </c>
      <c r="D208">
        <v>1633213176</v>
      </c>
      <c r="E208">
        <v>143897.252817745</v>
      </c>
      <c r="F208">
        <v>53</v>
      </c>
    </row>
    <row r="209" spans="1:6" x14ac:dyDescent="0.25">
      <c r="A209" t="s">
        <v>2202</v>
      </c>
      <c r="B209" t="str">
        <f t="shared" si="3"/>
        <v>08437000</v>
      </c>
      <c r="C209" t="s">
        <v>1911</v>
      </c>
      <c r="D209">
        <v>1203261613</v>
      </c>
      <c r="E209">
        <v>153742.645828218</v>
      </c>
      <c r="F209">
        <v>68</v>
      </c>
    </row>
    <row r="210" spans="1:6" x14ac:dyDescent="0.25">
      <c r="A210" t="s">
        <v>2203</v>
      </c>
      <c r="B210" t="str">
        <f t="shared" si="3"/>
        <v>09161000</v>
      </c>
      <c r="C210" t="s">
        <v>1912</v>
      </c>
      <c r="D210">
        <v>132816119.8</v>
      </c>
      <c r="E210">
        <v>32495.054140181899</v>
      </c>
      <c r="F210">
        <v>22</v>
      </c>
    </row>
    <row r="211" spans="1:6" x14ac:dyDescent="0.25">
      <c r="A211" t="s">
        <v>2204</v>
      </c>
      <c r="B211" t="str">
        <f t="shared" si="3"/>
        <v>09162000</v>
      </c>
      <c r="C211" t="s">
        <v>1913</v>
      </c>
      <c r="D211">
        <v>311350207.80000001</v>
      </c>
      <c r="E211">
        <v>120074.386621098</v>
      </c>
      <c r="F211">
        <v>144</v>
      </c>
    </row>
    <row r="212" spans="1:6" x14ac:dyDescent="0.25">
      <c r="A212" t="s">
        <v>2205</v>
      </c>
      <c r="B212" t="str">
        <f t="shared" si="3"/>
        <v>09171000</v>
      </c>
      <c r="C212" t="s">
        <v>2206</v>
      </c>
      <c r="D212">
        <v>567111504.89999998</v>
      </c>
      <c r="E212">
        <v>77581.355346408804</v>
      </c>
      <c r="F212">
        <v>34</v>
      </c>
    </row>
    <row r="213" spans="1:6" x14ac:dyDescent="0.25">
      <c r="A213" t="s">
        <v>2207</v>
      </c>
      <c r="B213" t="str">
        <f t="shared" si="3"/>
        <v>09172000</v>
      </c>
      <c r="C213" t="s">
        <v>1914</v>
      </c>
      <c r="D213">
        <v>838302439.10000002</v>
      </c>
      <c r="E213">
        <v>78595.561925916001</v>
      </c>
      <c r="F213">
        <v>29</v>
      </c>
    </row>
    <row r="214" spans="1:6" x14ac:dyDescent="0.25">
      <c r="A214" t="s">
        <v>2208</v>
      </c>
      <c r="B214" t="str">
        <f t="shared" si="3"/>
        <v>09173000</v>
      </c>
      <c r="C214" t="s">
        <v>2209</v>
      </c>
      <c r="D214">
        <v>1112431574</v>
      </c>
      <c r="E214">
        <v>38841.754258623303</v>
      </c>
      <c r="F214">
        <v>16</v>
      </c>
    </row>
    <row r="215" spans="1:6" x14ac:dyDescent="0.25">
      <c r="A215" t="s">
        <v>2210</v>
      </c>
      <c r="B215" t="str">
        <f t="shared" si="3"/>
        <v>09174000</v>
      </c>
      <c r="C215" t="s">
        <v>2211</v>
      </c>
      <c r="D215">
        <v>580864929.89999998</v>
      </c>
      <c r="E215">
        <v>55926.921113596101</v>
      </c>
      <c r="F215">
        <v>26</v>
      </c>
    </row>
    <row r="216" spans="1:6" x14ac:dyDescent="0.25">
      <c r="A216" t="s">
        <v>2212</v>
      </c>
      <c r="B216" t="str">
        <f t="shared" si="3"/>
        <v>09175000</v>
      </c>
      <c r="C216" t="s">
        <v>2213</v>
      </c>
      <c r="D216">
        <v>550405627.5</v>
      </c>
      <c r="E216">
        <v>51189.866322649897</v>
      </c>
      <c r="F216">
        <v>42</v>
      </c>
    </row>
    <row r="217" spans="1:6" x14ac:dyDescent="0.25">
      <c r="A217" t="s">
        <v>2214</v>
      </c>
      <c r="B217" t="str">
        <f t="shared" si="3"/>
        <v>09176000</v>
      </c>
      <c r="C217" t="s">
        <v>1915</v>
      </c>
      <c r="D217">
        <v>1216665640</v>
      </c>
      <c r="E217">
        <v>67656.371994807298</v>
      </c>
      <c r="F217">
        <v>33</v>
      </c>
    </row>
    <row r="218" spans="1:6" x14ac:dyDescent="0.25">
      <c r="A218" t="s">
        <v>2215</v>
      </c>
      <c r="B218" t="str">
        <f t="shared" si="3"/>
        <v>09177000</v>
      </c>
      <c r="C218" t="s">
        <v>2216</v>
      </c>
      <c r="D218">
        <v>870547647.79999995</v>
      </c>
      <c r="E218">
        <v>41655.995053766797</v>
      </c>
      <c r="F218">
        <v>14</v>
      </c>
    </row>
    <row r="219" spans="1:6" x14ac:dyDescent="0.25">
      <c r="A219" t="s">
        <v>2217</v>
      </c>
      <c r="B219" t="str">
        <f t="shared" si="3"/>
        <v>09178000</v>
      </c>
      <c r="C219" t="s">
        <v>2218</v>
      </c>
      <c r="D219">
        <v>797357117.10000002</v>
      </c>
      <c r="E219">
        <v>63196.596355883601</v>
      </c>
      <c r="F219">
        <v>16</v>
      </c>
    </row>
    <row r="220" spans="1:6" x14ac:dyDescent="0.25">
      <c r="A220" t="s">
        <v>2219</v>
      </c>
      <c r="B220" t="str">
        <f t="shared" si="3"/>
        <v>09179000</v>
      </c>
      <c r="C220" t="s">
        <v>2220</v>
      </c>
      <c r="D220">
        <v>434159201.30000001</v>
      </c>
      <c r="E220">
        <v>62055.329836684898</v>
      </c>
      <c r="F220">
        <v>19</v>
      </c>
    </row>
    <row r="221" spans="1:6" x14ac:dyDescent="0.25">
      <c r="A221" t="s">
        <v>2221</v>
      </c>
      <c r="B221" t="str">
        <f t="shared" si="3"/>
        <v>09180000</v>
      </c>
      <c r="C221" t="s">
        <v>1916</v>
      </c>
      <c r="D221">
        <v>1009262698</v>
      </c>
      <c r="E221">
        <v>135303.606320469</v>
      </c>
      <c r="F221">
        <v>51</v>
      </c>
    </row>
    <row r="222" spans="1:6" x14ac:dyDescent="0.25">
      <c r="A222" t="s">
        <v>2222</v>
      </c>
      <c r="B222" t="str">
        <f t="shared" si="3"/>
        <v>09181000</v>
      </c>
      <c r="C222" t="s">
        <v>1917</v>
      </c>
      <c r="D222">
        <v>805390614.39999998</v>
      </c>
      <c r="E222">
        <v>92247.430822956507</v>
      </c>
      <c r="F222">
        <v>40</v>
      </c>
    </row>
    <row r="223" spans="1:6" x14ac:dyDescent="0.25">
      <c r="A223" t="s">
        <v>2223</v>
      </c>
      <c r="B223" t="str">
        <f t="shared" si="3"/>
        <v>09182000</v>
      </c>
      <c r="C223" t="s">
        <v>2224</v>
      </c>
      <c r="D223">
        <v>870093712.20000005</v>
      </c>
      <c r="E223">
        <v>97070.533549177504</v>
      </c>
      <c r="F223">
        <v>41</v>
      </c>
    </row>
    <row r="224" spans="1:6" x14ac:dyDescent="0.25">
      <c r="A224" t="s">
        <v>2225</v>
      </c>
      <c r="B224" t="str">
        <f t="shared" si="3"/>
        <v>09183000</v>
      </c>
      <c r="C224" t="s">
        <v>2226</v>
      </c>
      <c r="D224">
        <v>807854179.39999998</v>
      </c>
      <c r="E224">
        <v>86924.040094397002</v>
      </c>
      <c r="F224">
        <v>49</v>
      </c>
    </row>
    <row r="225" spans="1:6" x14ac:dyDescent="0.25">
      <c r="A225" t="s">
        <v>2227</v>
      </c>
      <c r="B225" t="str">
        <f t="shared" si="3"/>
        <v>09184000</v>
      </c>
      <c r="C225" t="s">
        <v>1918</v>
      </c>
      <c r="D225">
        <v>663642936.89999998</v>
      </c>
      <c r="E225">
        <v>95588.350249874493</v>
      </c>
      <c r="F225">
        <v>57</v>
      </c>
    </row>
    <row r="226" spans="1:6" x14ac:dyDescent="0.25">
      <c r="A226" t="s">
        <v>2228</v>
      </c>
      <c r="B226" t="str">
        <f t="shared" si="3"/>
        <v>09185000</v>
      </c>
      <c r="C226" t="s">
        <v>1919</v>
      </c>
      <c r="D226">
        <v>740449174.60000002</v>
      </c>
      <c r="E226">
        <v>52222.830849186197</v>
      </c>
      <c r="F226">
        <v>12</v>
      </c>
    </row>
    <row r="227" spans="1:6" x14ac:dyDescent="0.25">
      <c r="A227" t="s">
        <v>2229</v>
      </c>
      <c r="B227" t="str">
        <f t="shared" si="3"/>
        <v>09186000</v>
      </c>
      <c r="C227" t="s">
        <v>2230</v>
      </c>
      <c r="D227">
        <v>761919774</v>
      </c>
      <c r="E227">
        <v>67996.796188673907</v>
      </c>
      <c r="F227">
        <v>22</v>
      </c>
    </row>
    <row r="228" spans="1:6" x14ac:dyDescent="0.25">
      <c r="A228" t="s">
        <v>2231</v>
      </c>
      <c r="B228" t="str">
        <f t="shared" si="3"/>
        <v>09187000</v>
      </c>
      <c r="C228" t="s">
        <v>2232</v>
      </c>
      <c r="D228">
        <v>1477014094</v>
      </c>
      <c r="E228">
        <v>192080.50652399901</v>
      </c>
      <c r="F228">
        <v>87</v>
      </c>
    </row>
    <row r="229" spans="1:6" x14ac:dyDescent="0.25">
      <c r="A229" t="s">
        <v>2233</v>
      </c>
      <c r="B229" t="str">
        <f t="shared" si="3"/>
        <v>09188000</v>
      </c>
      <c r="C229" t="s">
        <v>2234</v>
      </c>
      <c r="D229">
        <v>483627661.60000002</v>
      </c>
      <c r="E229">
        <v>52563.692081354602</v>
      </c>
      <c r="F229">
        <v>32</v>
      </c>
    </row>
    <row r="230" spans="1:6" x14ac:dyDescent="0.25">
      <c r="A230" t="s">
        <v>2235</v>
      </c>
      <c r="B230" t="str">
        <f t="shared" si="3"/>
        <v>09189000</v>
      </c>
      <c r="C230" t="s">
        <v>1920</v>
      </c>
      <c r="D230">
        <v>1533334529</v>
      </c>
      <c r="E230">
        <v>128678.814660566</v>
      </c>
      <c r="F230">
        <v>48</v>
      </c>
    </row>
    <row r="231" spans="1:6" x14ac:dyDescent="0.25">
      <c r="A231" t="s">
        <v>2236</v>
      </c>
      <c r="B231" t="str">
        <f t="shared" si="3"/>
        <v>09190000</v>
      </c>
      <c r="C231" t="s">
        <v>1921</v>
      </c>
      <c r="D231">
        <v>970716650.60000002</v>
      </c>
      <c r="E231">
        <v>82376.183977455294</v>
      </c>
      <c r="F231">
        <v>37</v>
      </c>
    </row>
    <row r="232" spans="1:6" x14ac:dyDescent="0.25">
      <c r="A232" t="s">
        <v>2237</v>
      </c>
      <c r="B232" t="str">
        <f t="shared" si="3"/>
        <v>09271000</v>
      </c>
      <c r="C232" t="s">
        <v>1922</v>
      </c>
      <c r="D232">
        <v>861051909.70000005</v>
      </c>
      <c r="E232">
        <v>82435.403096931899</v>
      </c>
      <c r="F232">
        <v>32</v>
      </c>
    </row>
    <row r="233" spans="1:6" x14ac:dyDescent="0.25">
      <c r="A233" t="s">
        <v>2238</v>
      </c>
      <c r="B233" t="str">
        <f t="shared" si="3"/>
        <v>09272000</v>
      </c>
      <c r="C233" t="s">
        <v>1923</v>
      </c>
      <c r="D233">
        <v>984786784.5</v>
      </c>
      <c r="E233">
        <v>35400.354125798302</v>
      </c>
      <c r="F233">
        <v>6</v>
      </c>
    </row>
    <row r="234" spans="1:6" x14ac:dyDescent="0.25">
      <c r="A234" t="s">
        <v>2239</v>
      </c>
      <c r="B234" t="str">
        <f t="shared" si="3"/>
        <v>09273000</v>
      </c>
      <c r="C234" t="s">
        <v>1924</v>
      </c>
      <c r="D234">
        <v>1061815736</v>
      </c>
      <c r="E234">
        <v>47757.0170795503</v>
      </c>
      <c r="F234">
        <v>12</v>
      </c>
    </row>
    <row r="235" spans="1:6" x14ac:dyDescent="0.25">
      <c r="A235" t="s">
        <v>2240</v>
      </c>
      <c r="B235" t="str">
        <f t="shared" si="3"/>
        <v>09274000</v>
      </c>
      <c r="C235" t="s">
        <v>2241</v>
      </c>
      <c r="D235">
        <v>1413153071</v>
      </c>
      <c r="E235">
        <v>100167.566802841</v>
      </c>
      <c r="F235">
        <v>30</v>
      </c>
    </row>
    <row r="236" spans="1:6" x14ac:dyDescent="0.25">
      <c r="A236" t="s">
        <v>2242</v>
      </c>
      <c r="B236" t="str">
        <f t="shared" si="3"/>
        <v>09275000</v>
      </c>
      <c r="C236" t="s">
        <v>1925</v>
      </c>
      <c r="D236">
        <v>1600576284</v>
      </c>
      <c r="E236">
        <v>130747.59210294099</v>
      </c>
      <c r="F236">
        <v>44</v>
      </c>
    </row>
    <row r="237" spans="1:6" x14ac:dyDescent="0.25">
      <c r="A237" t="s">
        <v>2243</v>
      </c>
      <c r="B237" t="str">
        <f t="shared" si="3"/>
        <v>09276000</v>
      </c>
      <c r="C237" t="s">
        <v>1926</v>
      </c>
      <c r="D237">
        <v>974337026.79999995</v>
      </c>
      <c r="E237">
        <v>90363.2304444201</v>
      </c>
      <c r="F237">
        <v>37</v>
      </c>
    </row>
    <row r="238" spans="1:6" x14ac:dyDescent="0.25">
      <c r="A238" t="s">
        <v>2244</v>
      </c>
      <c r="B238" t="str">
        <f t="shared" si="3"/>
        <v>09277000</v>
      </c>
      <c r="C238" t="s">
        <v>2245</v>
      </c>
      <c r="D238">
        <v>1278192659</v>
      </c>
      <c r="E238">
        <v>67401.645040833901</v>
      </c>
      <c r="F238">
        <v>21</v>
      </c>
    </row>
    <row r="239" spans="1:6" x14ac:dyDescent="0.25">
      <c r="A239" t="s">
        <v>2246</v>
      </c>
      <c r="B239" t="str">
        <f t="shared" si="3"/>
        <v>09278000</v>
      </c>
      <c r="C239" t="s">
        <v>1927</v>
      </c>
      <c r="D239">
        <v>1267872661</v>
      </c>
      <c r="E239">
        <v>65216.7445833776</v>
      </c>
      <c r="F239">
        <v>33</v>
      </c>
    </row>
    <row r="240" spans="1:6" x14ac:dyDescent="0.25">
      <c r="A240" t="s">
        <v>2247</v>
      </c>
      <c r="B240" t="str">
        <f t="shared" si="3"/>
        <v>09279000</v>
      </c>
      <c r="C240" t="s">
        <v>2248</v>
      </c>
      <c r="D240">
        <v>879296458.39999998</v>
      </c>
      <c r="E240">
        <v>40481.8053340931</v>
      </c>
      <c r="F240">
        <v>10</v>
      </c>
    </row>
    <row r="241" spans="1:6" x14ac:dyDescent="0.25">
      <c r="A241" t="s">
        <v>2249</v>
      </c>
      <c r="B241" t="str">
        <f t="shared" si="3"/>
        <v>09362000</v>
      </c>
      <c r="C241" t="s">
        <v>2250</v>
      </c>
      <c r="D241">
        <v>78855678.530000001</v>
      </c>
      <c r="E241">
        <v>20622.091975781299</v>
      </c>
      <c r="F241">
        <v>28</v>
      </c>
    </row>
    <row r="242" spans="1:6" x14ac:dyDescent="0.25">
      <c r="A242" t="s">
        <v>2251</v>
      </c>
      <c r="B242" t="str">
        <f t="shared" si="3"/>
        <v>09371000</v>
      </c>
      <c r="C242" t="s">
        <v>1928</v>
      </c>
      <c r="D242">
        <v>1310429506</v>
      </c>
      <c r="E242">
        <v>100782.301395708</v>
      </c>
      <c r="F242">
        <v>30</v>
      </c>
    </row>
    <row r="243" spans="1:6" x14ac:dyDescent="0.25">
      <c r="A243" t="s">
        <v>2252</v>
      </c>
      <c r="B243" t="str">
        <f t="shared" si="3"/>
        <v>09372000</v>
      </c>
      <c r="C243" t="s">
        <v>1929</v>
      </c>
      <c r="D243">
        <v>1525700603</v>
      </c>
      <c r="E243">
        <v>104829.525810042</v>
      </c>
      <c r="F243">
        <v>29</v>
      </c>
    </row>
    <row r="244" spans="1:6" x14ac:dyDescent="0.25">
      <c r="A244" t="s">
        <v>2253</v>
      </c>
      <c r="B244" t="str">
        <f t="shared" si="3"/>
        <v>09373000</v>
      </c>
      <c r="C244" t="s">
        <v>1930</v>
      </c>
      <c r="D244">
        <v>1341541604</v>
      </c>
      <c r="E244">
        <v>51667.214593382603</v>
      </c>
      <c r="F244">
        <v>19</v>
      </c>
    </row>
    <row r="245" spans="1:6" x14ac:dyDescent="0.25">
      <c r="A245" t="s">
        <v>2254</v>
      </c>
      <c r="B245" t="str">
        <f t="shared" si="3"/>
        <v>09374000</v>
      </c>
      <c r="C245" t="s">
        <v>1931</v>
      </c>
      <c r="D245">
        <v>1499132061</v>
      </c>
      <c r="E245">
        <v>90988.270725026901</v>
      </c>
      <c r="F245">
        <v>33</v>
      </c>
    </row>
    <row r="246" spans="1:6" x14ac:dyDescent="0.25">
      <c r="A246" t="s">
        <v>2255</v>
      </c>
      <c r="B246" t="str">
        <f t="shared" si="3"/>
        <v>09375000</v>
      </c>
      <c r="C246" t="s">
        <v>1441</v>
      </c>
      <c r="D246">
        <v>1393962741</v>
      </c>
      <c r="E246">
        <v>93626.203919592605</v>
      </c>
      <c r="F246">
        <v>35</v>
      </c>
    </row>
    <row r="247" spans="1:6" x14ac:dyDescent="0.25">
      <c r="A247" t="s">
        <v>2256</v>
      </c>
      <c r="B247" t="str">
        <f t="shared" si="3"/>
        <v>09376000</v>
      </c>
      <c r="C247" t="s">
        <v>1932</v>
      </c>
      <c r="D247">
        <v>1459211298</v>
      </c>
      <c r="E247">
        <v>103391.520884112</v>
      </c>
      <c r="F247">
        <v>35</v>
      </c>
    </row>
    <row r="248" spans="1:6" x14ac:dyDescent="0.25">
      <c r="A248" t="s">
        <v>2257</v>
      </c>
      <c r="B248" t="str">
        <f t="shared" si="3"/>
        <v>09377000</v>
      </c>
      <c r="C248" t="s">
        <v>1933</v>
      </c>
      <c r="D248">
        <v>1086340357</v>
      </c>
      <c r="E248">
        <v>55628.513228787</v>
      </c>
      <c r="F248">
        <v>14</v>
      </c>
    </row>
    <row r="249" spans="1:6" x14ac:dyDescent="0.25">
      <c r="A249" t="s">
        <v>2258</v>
      </c>
      <c r="B249" t="str">
        <f t="shared" si="3"/>
        <v>09471000</v>
      </c>
      <c r="C249" t="s">
        <v>1934</v>
      </c>
      <c r="D249">
        <v>1224336382</v>
      </c>
      <c r="E249">
        <v>85446.254536922104</v>
      </c>
      <c r="F249">
        <v>35</v>
      </c>
    </row>
    <row r="250" spans="1:6" x14ac:dyDescent="0.25">
      <c r="A250" t="s">
        <v>2259</v>
      </c>
      <c r="B250" t="str">
        <f t="shared" si="3"/>
        <v>09472000</v>
      </c>
      <c r="C250" t="s">
        <v>1935</v>
      </c>
      <c r="D250">
        <v>1337870749</v>
      </c>
      <c r="E250">
        <v>101751.333110066</v>
      </c>
      <c r="F250">
        <v>27</v>
      </c>
    </row>
    <row r="251" spans="1:6" x14ac:dyDescent="0.25">
      <c r="A251" t="s">
        <v>2260</v>
      </c>
      <c r="B251" t="str">
        <f t="shared" si="3"/>
        <v>09473000</v>
      </c>
      <c r="C251" t="s">
        <v>1936</v>
      </c>
      <c r="D251">
        <v>638671732.5</v>
      </c>
      <c r="E251">
        <v>70267.673141470994</v>
      </c>
      <c r="F251">
        <v>44</v>
      </c>
    </row>
    <row r="252" spans="1:6" x14ac:dyDescent="0.25">
      <c r="A252" t="s">
        <v>2261</v>
      </c>
      <c r="B252" t="str">
        <f t="shared" si="3"/>
        <v>09474000</v>
      </c>
      <c r="C252" t="s">
        <v>1937</v>
      </c>
      <c r="D252">
        <v>640969240.89999998</v>
      </c>
      <c r="E252">
        <v>46863.089980114702</v>
      </c>
      <c r="F252">
        <v>14</v>
      </c>
    </row>
    <row r="253" spans="1:6" x14ac:dyDescent="0.25">
      <c r="A253" t="s">
        <v>2262</v>
      </c>
      <c r="B253" t="str">
        <f t="shared" si="3"/>
        <v>09475000</v>
      </c>
      <c r="C253" t="s">
        <v>1938</v>
      </c>
      <c r="D253">
        <v>950098725.20000005</v>
      </c>
      <c r="E253">
        <v>101225.40287875199</v>
      </c>
      <c r="F253">
        <v>33</v>
      </c>
    </row>
    <row r="254" spans="1:6" x14ac:dyDescent="0.25">
      <c r="A254" t="s">
        <v>2263</v>
      </c>
      <c r="B254" t="str">
        <f t="shared" si="3"/>
        <v>09476000</v>
      </c>
      <c r="C254" t="s">
        <v>1939</v>
      </c>
      <c r="D254">
        <v>652427629.39999998</v>
      </c>
      <c r="E254">
        <v>56847.394303122099</v>
      </c>
      <c r="F254">
        <v>16</v>
      </c>
    </row>
    <row r="255" spans="1:6" x14ac:dyDescent="0.25">
      <c r="A255" t="s">
        <v>2264</v>
      </c>
      <c r="B255" t="str">
        <f t="shared" si="3"/>
        <v>09477000</v>
      </c>
      <c r="C255" t="s">
        <v>1940</v>
      </c>
      <c r="D255">
        <v>659067889.79999995</v>
      </c>
      <c r="E255">
        <v>49858.978007743703</v>
      </c>
      <c r="F255">
        <v>20</v>
      </c>
    </row>
    <row r="256" spans="1:6" x14ac:dyDescent="0.25">
      <c r="A256" t="s">
        <v>2265</v>
      </c>
      <c r="B256" t="str">
        <f t="shared" si="3"/>
        <v>09478000</v>
      </c>
      <c r="C256" t="s">
        <v>1941</v>
      </c>
      <c r="D256">
        <v>519488616.60000002</v>
      </c>
      <c r="E256">
        <v>60859.504727858199</v>
      </c>
      <c r="F256">
        <v>21</v>
      </c>
    </row>
    <row r="257" spans="1:6" x14ac:dyDescent="0.25">
      <c r="A257" t="s">
        <v>2266</v>
      </c>
      <c r="B257" t="str">
        <f t="shared" si="3"/>
        <v>09479000</v>
      </c>
      <c r="C257" t="s">
        <v>1942</v>
      </c>
      <c r="D257">
        <v>607152269.70000005</v>
      </c>
      <c r="E257">
        <v>64327.378238454497</v>
      </c>
      <c r="F257">
        <v>28</v>
      </c>
    </row>
    <row r="258" spans="1:6" x14ac:dyDescent="0.25">
      <c r="A258" t="s">
        <v>2267</v>
      </c>
      <c r="B258" t="str">
        <f t="shared" ref="B258:B321" si="4">0&amp;A258</f>
        <v>09562000</v>
      </c>
      <c r="C258" t="s">
        <v>2268</v>
      </c>
      <c r="D258">
        <v>78209434.010000005</v>
      </c>
      <c r="E258">
        <v>13288.939970944501</v>
      </c>
      <c r="F258">
        <v>18</v>
      </c>
    </row>
    <row r="259" spans="1:6" x14ac:dyDescent="0.25">
      <c r="A259" t="s">
        <v>2269</v>
      </c>
      <c r="B259" t="str">
        <f t="shared" si="4"/>
        <v>09563000</v>
      </c>
      <c r="C259" t="s">
        <v>2270</v>
      </c>
      <c r="D259">
        <v>63438654.119999997</v>
      </c>
      <c r="E259">
        <v>20314.627314147499</v>
      </c>
      <c r="F259">
        <v>19</v>
      </c>
    </row>
    <row r="260" spans="1:6" x14ac:dyDescent="0.25">
      <c r="A260" t="s">
        <v>2271</v>
      </c>
      <c r="B260" t="str">
        <f t="shared" si="4"/>
        <v>09564000</v>
      </c>
      <c r="C260" t="s">
        <v>2272</v>
      </c>
      <c r="D260">
        <v>190092430.30000001</v>
      </c>
      <c r="E260">
        <v>79362.804136432795</v>
      </c>
      <c r="F260">
        <v>97</v>
      </c>
    </row>
    <row r="261" spans="1:6" x14ac:dyDescent="0.25">
      <c r="A261" t="s">
        <v>2273</v>
      </c>
      <c r="B261" t="str">
        <f t="shared" si="4"/>
        <v>09571000</v>
      </c>
      <c r="C261" t="s">
        <v>1943</v>
      </c>
      <c r="D261">
        <v>2071680835</v>
      </c>
      <c r="E261">
        <v>162698.89307279699</v>
      </c>
      <c r="F261">
        <v>46</v>
      </c>
    </row>
    <row r="262" spans="1:6" x14ac:dyDescent="0.25">
      <c r="A262" t="s">
        <v>2274</v>
      </c>
      <c r="B262" t="str">
        <f t="shared" si="4"/>
        <v>09572000</v>
      </c>
      <c r="C262" t="s">
        <v>1944</v>
      </c>
      <c r="D262">
        <v>567906189.29999995</v>
      </c>
      <c r="E262">
        <v>37968.415533683299</v>
      </c>
      <c r="F262">
        <v>21</v>
      </c>
    </row>
    <row r="263" spans="1:6" x14ac:dyDescent="0.25">
      <c r="A263" t="s">
        <v>2275</v>
      </c>
      <c r="B263" t="str">
        <f t="shared" si="4"/>
        <v>09573000</v>
      </c>
      <c r="C263" t="s">
        <v>1393</v>
      </c>
      <c r="D263">
        <v>306334518.89999998</v>
      </c>
      <c r="E263">
        <v>45185.8927549238</v>
      </c>
      <c r="F263">
        <v>11</v>
      </c>
    </row>
    <row r="264" spans="1:6" x14ac:dyDescent="0.25">
      <c r="A264" t="s">
        <v>2276</v>
      </c>
      <c r="B264" t="str">
        <f t="shared" si="4"/>
        <v>09574000</v>
      </c>
      <c r="C264" t="s">
        <v>1945</v>
      </c>
      <c r="D264">
        <v>794123250.5</v>
      </c>
      <c r="E264">
        <v>117327.300363127</v>
      </c>
      <c r="F264">
        <v>78</v>
      </c>
    </row>
    <row r="265" spans="1:6" x14ac:dyDescent="0.25">
      <c r="A265" t="s">
        <v>2277</v>
      </c>
      <c r="B265" t="str">
        <f t="shared" si="4"/>
        <v>09575000</v>
      </c>
      <c r="C265" t="s">
        <v>1946</v>
      </c>
      <c r="D265">
        <v>1272190003</v>
      </c>
      <c r="E265">
        <v>99714.510054240294</v>
      </c>
      <c r="F265">
        <v>30</v>
      </c>
    </row>
    <row r="266" spans="1:6" x14ac:dyDescent="0.25">
      <c r="A266" t="s">
        <v>2278</v>
      </c>
      <c r="B266" t="str">
        <f t="shared" si="4"/>
        <v>09576000</v>
      </c>
      <c r="C266" t="s">
        <v>1947</v>
      </c>
      <c r="D266">
        <v>933603121.29999995</v>
      </c>
      <c r="E266">
        <v>77786.801172478095</v>
      </c>
      <c r="F266">
        <v>33</v>
      </c>
    </row>
    <row r="267" spans="1:6" x14ac:dyDescent="0.25">
      <c r="A267" t="s">
        <v>2279</v>
      </c>
      <c r="B267" t="str">
        <f t="shared" si="4"/>
        <v>09577000</v>
      </c>
      <c r="C267" t="s">
        <v>1948</v>
      </c>
      <c r="D267">
        <v>971071392.60000002</v>
      </c>
      <c r="E267">
        <v>98585.514287886806</v>
      </c>
      <c r="F267">
        <v>40</v>
      </c>
    </row>
    <row r="268" spans="1:6" x14ac:dyDescent="0.25">
      <c r="A268" t="s">
        <v>2280</v>
      </c>
      <c r="B268" t="str">
        <f t="shared" si="4"/>
        <v>09663000</v>
      </c>
      <c r="C268" t="s">
        <v>2281</v>
      </c>
      <c r="D268">
        <v>86503507.519999996</v>
      </c>
      <c r="E268">
        <v>26996.750851177399</v>
      </c>
      <c r="F268">
        <v>23</v>
      </c>
    </row>
    <row r="269" spans="1:6" x14ac:dyDescent="0.25">
      <c r="A269" t="s">
        <v>2282</v>
      </c>
      <c r="B269" t="str">
        <f t="shared" si="4"/>
        <v>09671000</v>
      </c>
      <c r="C269" t="s">
        <v>1949</v>
      </c>
      <c r="D269">
        <v>761494588.39999998</v>
      </c>
      <c r="E269">
        <v>80106.210775823303</v>
      </c>
      <c r="F269">
        <v>55</v>
      </c>
    </row>
    <row r="270" spans="1:6" x14ac:dyDescent="0.25">
      <c r="A270" t="s">
        <v>2283</v>
      </c>
      <c r="B270" t="str">
        <f t="shared" si="4"/>
        <v>09672000</v>
      </c>
      <c r="C270" t="s">
        <v>1950</v>
      </c>
      <c r="D270">
        <v>1136732190</v>
      </c>
      <c r="E270">
        <v>56474.289667531397</v>
      </c>
      <c r="F270">
        <v>26</v>
      </c>
    </row>
    <row r="271" spans="1:6" x14ac:dyDescent="0.25">
      <c r="A271" t="s">
        <v>2284</v>
      </c>
      <c r="B271" t="str">
        <f t="shared" si="4"/>
        <v>09673000</v>
      </c>
      <c r="C271" t="s">
        <v>1951</v>
      </c>
      <c r="D271">
        <v>1024969419</v>
      </c>
      <c r="E271">
        <v>44773.3554795128</v>
      </c>
      <c r="F271">
        <v>12</v>
      </c>
    </row>
    <row r="272" spans="1:6" x14ac:dyDescent="0.25">
      <c r="A272" t="s">
        <v>2285</v>
      </c>
      <c r="B272" t="str">
        <f t="shared" si="4"/>
        <v>09674000</v>
      </c>
      <c r="C272" t="s">
        <v>1952</v>
      </c>
      <c r="D272">
        <v>955075898.20000005</v>
      </c>
      <c r="E272">
        <v>38143.7933194539</v>
      </c>
      <c r="F272">
        <v>3</v>
      </c>
    </row>
    <row r="273" spans="1:6" x14ac:dyDescent="0.25">
      <c r="A273" t="s">
        <v>2286</v>
      </c>
      <c r="B273" t="str">
        <f t="shared" si="4"/>
        <v>09675000</v>
      </c>
      <c r="C273" t="s">
        <v>1953</v>
      </c>
      <c r="D273">
        <v>684349969.89999998</v>
      </c>
      <c r="E273">
        <v>69986.735775275607</v>
      </c>
      <c r="F273">
        <v>30</v>
      </c>
    </row>
    <row r="274" spans="1:6" x14ac:dyDescent="0.25">
      <c r="A274" t="s">
        <v>2287</v>
      </c>
      <c r="B274" t="str">
        <f t="shared" si="4"/>
        <v>09676000</v>
      </c>
      <c r="C274" t="s">
        <v>1954</v>
      </c>
      <c r="D274">
        <v>713727788.79999995</v>
      </c>
      <c r="E274">
        <v>63682.0799860888</v>
      </c>
      <c r="F274">
        <v>18</v>
      </c>
    </row>
    <row r="275" spans="1:6" x14ac:dyDescent="0.25">
      <c r="A275" t="s">
        <v>2288</v>
      </c>
      <c r="B275" t="str">
        <f t="shared" si="4"/>
        <v>09677000</v>
      </c>
      <c r="C275" t="s">
        <v>1955</v>
      </c>
      <c r="D275">
        <v>1322845134</v>
      </c>
      <c r="E275">
        <v>179571.34402179901</v>
      </c>
      <c r="F275">
        <v>82</v>
      </c>
    </row>
    <row r="276" spans="1:6" x14ac:dyDescent="0.25">
      <c r="A276" t="s">
        <v>2289</v>
      </c>
      <c r="B276" t="str">
        <f t="shared" si="4"/>
        <v>09678000</v>
      </c>
      <c r="C276" t="s">
        <v>1956</v>
      </c>
      <c r="D276">
        <v>878004417.70000005</v>
      </c>
      <c r="E276">
        <v>67897.804868171894</v>
      </c>
      <c r="F276">
        <v>31</v>
      </c>
    </row>
    <row r="277" spans="1:6" x14ac:dyDescent="0.25">
      <c r="A277" t="s">
        <v>2290</v>
      </c>
      <c r="B277" t="str">
        <f t="shared" si="4"/>
        <v>09679000</v>
      </c>
      <c r="C277" t="s">
        <v>1619</v>
      </c>
      <c r="D277">
        <v>963545124.79999995</v>
      </c>
      <c r="E277">
        <v>70882.760719605896</v>
      </c>
      <c r="F277">
        <v>32</v>
      </c>
    </row>
    <row r="278" spans="1:6" x14ac:dyDescent="0.25">
      <c r="A278" t="s">
        <v>2291</v>
      </c>
      <c r="B278" t="str">
        <f t="shared" si="4"/>
        <v>09761000</v>
      </c>
      <c r="C278" t="s">
        <v>1957</v>
      </c>
      <c r="D278">
        <v>145018512.69999999</v>
      </c>
      <c r="E278">
        <v>44059.209270521103</v>
      </c>
      <c r="F278">
        <v>45</v>
      </c>
    </row>
    <row r="279" spans="1:6" x14ac:dyDescent="0.25">
      <c r="A279" t="s">
        <v>2292</v>
      </c>
      <c r="B279" t="str">
        <f t="shared" si="4"/>
        <v>09771000</v>
      </c>
      <c r="C279" t="s">
        <v>2293</v>
      </c>
      <c r="D279">
        <v>781965723.89999998</v>
      </c>
      <c r="E279">
        <v>49365.910716896098</v>
      </c>
      <c r="F279">
        <v>12</v>
      </c>
    </row>
    <row r="280" spans="1:6" x14ac:dyDescent="0.25">
      <c r="A280" t="s">
        <v>2294</v>
      </c>
      <c r="B280" t="str">
        <f t="shared" si="4"/>
        <v>09772000</v>
      </c>
      <c r="C280" t="s">
        <v>1129</v>
      </c>
      <c r="D280">
        <v>1070287858</v>
      </c>
      <c r="E280">
        <v>119560.20678403899</v>
      </c>
      <c r="F280">
        <v>57</v>
      </c>
    </row>
    <row r="281" spans="1:6" x14ac:dyDescent="0.25">
      <c r="A281" t="s">
        <v>2295</v>
      </c>
      <c r="B281" t="str">
        <f t="shared" si="4"/>
        <v>09773000</v>
      </c>
      <c r="C281" t="s">
        <v>1958</v>
      </c>
      <c r="D281">
        <v>794057168.29999995</v>
      </c>
      <c r="E281">
        <v>31233.0887371596</v>
      </c>
      <c r="F281">
        <v>2</v>
      </c>
    </row>
    <row r="282" spans="1:6" x14ac:dyDescent="0.25">
      <c r="A282" t="s">
        <v>2296</v>
      </c>
      <c r="B282" t="str">
        <f t="shared" si="4"/>
        <v>09774000</v>
      </c>
      <c r="C282" t="s">
        <v>1959</v>
      </c>
      <c r="D282">
        <v>763490073</v>
      </c>
      <c r="E282">
        <v>70579.811415947406</v>
      </c>
      <c r="F282">
        <v>23</v>
      </c>
    </row>
    <row r="283" spans="1:6" x14ac:dyDescent="0.25">
      <c r="A283" t="s">
        <v>2297</v>
      </c>
      <c r="B283" t="str">
        <f t="shared" si="4"/>
        <v>09775000</v>
      </c>
      <c r="C283" t="s">
        <v>2298</v>
      </c>
      <c r="D283">
        <v>516666444.10000002</v>
      </c>
      <c r="E283">
        <v>65878.061564717806</v>
      </c>
      <c r="F283">
        <v>22</v>
      </c>
    </row>
    <row r="284" spans="1:6" x14ac:dyDescent="0.25">
      <c r="A284" t="s">
        <v>2299</v>
      </c>
      <c r="B284" t="str">
        <f t="shared" si="4"/>
        <v>09776000</v>
      </c>
      <c r="C284" t="s">
        <v>2300</v>
      </c>
      <c r="D284">
        <v>323210020.60000002</v>
      </c>
      <c r="E284">
        <v>62766.262805864702</v>
      </c>
      <c r="F284">
        <v>28</v>
      </c>
    </row>
    <row r="285" spans="1:6" x14ac:dyDescent="0.25">
      <c r="A285" t="s">
        <v>2301</v>
      </c>
      <c r="B285" t="str">
        <f t="shared" si="4"/>
        <v>09777000</v>
      </c>
      <c r="C285" t="s">
        <v>1960</v>
      </c>
      <c r="D285">
        <v>1434312774</v>
      </c>
      <c r="E285">
        <v>114616.52362988899</v>
      </c>
      <c r="F285">
        <v>33</v>
      </c>
    </row>
    <row r="286" spans="1:6" x14ac:dyDescent="0.25">
      <c r="A286" t="s">
        <v>2302</v>
      </c>
      <c r="B286" t="str">
        <f t="shared" si="4"/>
        <v>09778000</v>
      </c>
      <c r="C286" t="s">
        <v>1961</v>
      </c>
      <c r="D286">
        <v>1296347979</v>
      </c>
      <c r="E286">
        <v>110683.023409309</v>
      </c>
      <c r="F286">
        <v>46</v>
      </c>
    </row>
    <row r="287" spans="1:6" x14ac:dyDescent="0.25">
      <c r="A287" t="s">
        <v>2303</v>
      </c>
      <c r="B287" t="str">
        <f t="shared" si="4"/>
        <v>09779000</v>
      </c>
      <c r="C287" t="s">
        <v>1962</v>
      </c>
      <c r="D287">
        <v>1271540929</v>
      </c>
      <c r="E287">
        <v>129099.537577335</v>
      </c>
      <c r="F287">
        <v>47</v>
      </c>
    </row>
    <row r="288" spans="1:6" x14ac:dyDescent="0.25">
      <c r="A288" t="s">
        <v>2304</v>
      </c>
      <c r="B288" t="str">
        <f t="shared" si="4"/>
        <v>09780000</v>
      </c>
      <c r="C288" t="s">
        <v>1963</v>
      </c>
      <c r="D288">
        <v>1591075926</v>
      </c>
      <c r="E288">
        <v>137213.74469928301</v>
      </c>
      <c r="F288">
        <v>59</v>
      </c>
    </row>
    <row r="289" spans="1:6" x14ac:dyDescent="0.25">
      <c r="A289" t="s">
        <v>2305</v>
      </c>
      <c r="B289" t="str">
        <f t="shared" si="4"/>
        <v>010041000</v>
      </c>
      <c r="C289" t="s">
        <v>1700</v>
      </c>
      <c r="D289">
        <v>412216480.30000001</v>
      </c>
      <c r="E289">
        <v>103740.71490838801</v>
      </c>
      <c r="F289">
        <v>97</v>
      </c>
    </row>
    <row r="290" spans="1:6" x14ac:dyDescent="0.25">
      <c r="A290" t="s">
        <v>2306</v>
      </c>
      <c r="B290" t="str">
        <f t="shared" si="4"/>
        <v>010042000</v>
      </c>
      <c r="C290" t="s">
        <v>1701</v>
      </c>
      <c r="D290">
        <v>554125960.39999998</v>
      </c>
      <c r="E290">
        <v>45847.089007682102</v>
      </c>
      <c r="F290">
        <v>15</v>
      </c>
    </row>
    <row r="291" spans="1:6" x14ac:dyDescent="0.25">
      <c r="A291" t="s">
        <v>2307</v>
      </c>
      <c r="B291" t="str">
        <f t="shared" si="4"/>
        <v>010043000</v>
      </c>
      <c r="C291" t="s">
        <v>1702</v>
      </c>
      <c r="D291">
        <v>248486814.90000001</v>
      </c>
      <c r="E291">
        <v>54410.149661563199</v>
      </c>
      <c r="F291">
        <v>31</v>
      </c>
    </row>
    <row r="292" spans="1:6" x14ac:dyDescent="0.25">
      <c r="A292" t="s">
        <v>2308</v>
      </c>
      <c r="B292" t="str">
        <f t="shared" si="4"/>
        <v>010044000</v>
      </c>
      <c r="C292" t="s">
        <v>1703</v>
      </c>
      <c r="D292">
        <v>460047434.69999999</v>
      </c>
      <c r="E292">
        <v>71614.603661668298</v>
      </c>
      <c r="F292">
        <v>54</v>
      </c>
    </row>
    <row r="293" spans="1:6" x14ac:dyDescent="0.25">
      <c r="A293" t="s">
        <v>2309</v>
      </c>
      <c r="B293" t="str">
        <f t="shared" si="4"/>
        <v>010045000</v>
      </c>
      <c r="C293" t="s">
        <v>1704</v>
      </c>
      <c r="D293">
        <v>419454190.10000002</v>
      </c>
      <c r="E293">
        <v>52711.078067296199</v>
      </c>
      <c r="F293">
        <v>28</v>
      </c>
    </row>
    <row r="294" spans="1:6" x14ac:dyDescent="0.25">
      <c r="A294" t="s">
        <v>2310</v>
      </c>
      <c r="B294" t="str">
        <f t="shared" si="4"/>
        <v>010046000</v>
      </c>
      <c r="C294" t="s">
        <v>1705</v>
      </c>
      <c r="D294">
        <v>478157530.39999998</v>
      </c>
      <c r="E294">
        <v>62602.559528505197</v>
      </c>
      <c r="F294">
        <v>32</v>
      </c>
    </row>
    <row r="295" spans="1:6" x14ac:dyDescent="0.25">
      <c r="A295" t="s">
        <v>2311</v>
      </c>
      <c r="B295" s="5">
        <v>11000000</v>
      </c>
      <c r="C295" t="s">
        <v>1716</v>
      </c>
      <c r="D295">
        <v>893159477.39999998</v>
      </c>
      <c r="E295">
        <v>342075.14695474802</v>
      </c>
      <c r="F295">
        <v>406</v>
      </c>
    </row>
    <row r="296" spans="1:6" x14ac:dyDescent="0.25">
      <c r="A296" t="s">
        <v>1185</v>
      </c>
      <c r="B296" t="str">
        <f t="shared" ref="B296:B327" si="5">A296</f>
        <v>12054000</v>
      </c>
      <c r="C296" t="s">
        <v>1717</v>
      </c>
      <c r="D296">
        <v>187655642.80000001</v>
      </c>
      <c r="E296">
        <v>47203.447748311701</v>
      </c>
      <c r="F296">
        <v>43</v>
      </c>
    </row>
    <row r="297" spans="1:6" x14ac:dyDescent="0.25">
      <c r="A297" t="s">
        <v>661</v>
      </c>
      <c r="B297" t="str">
        <f t="shared" si="5"/>
        <v>12060000</v>
      </c>
      <c r="C297" t="s">
        <v>1718</v>
      </c>
      <c r="D297">
        <v>1483144669</v>
      </c>
      <c r="E297">
        <v>139705.658570108</v>
      </c>
      <c r="F297">
        <v>63</v>
      </c>
    </row>
    <row r="298" spans="1:6" x14ac:dyDescent="0.25">
      <c r="A298" t="s">
        <v>537</v>
      </c>
      <c r="B298" t="str">
        <f t="shared" si="5"/>
        <v>12061000</v>
      </c>
      <c r="C298" t="s">
        <v>1719</v>
      </c>
      <c r="D298">
        <v>2273148984</v>
      </c>
      <c r="E298">
        <v>213878.317425115</v>
      </c>
      <c r="F298">
        <v>89</v>
      </c>
    </row>
    <row r="299" spans="1:6" x14ac:dyDescent="0.25">
      <c r="A299" t="s">
        <v>395</v>
      </c>
      <c r="B299" t="str">
        <f t="shared" si="5"/>
        <v>12062000</v>
      </c>
      <c r="C299" t="s">
        <v>1720</v>
      </c>
      <c r="D299">
        <v>1902418916</v>
      </c>
      <c r="E299">
        <v>248490.12596463499</v>
      </c>
      <c r="F299">
        <v>107</v>
      </c>
    </row>
    <row r="300" spans="1:6" x14ac:dyDescent="0.25">
      <c r="A300" t="s">
        <v>729</v>
      </c>
      <c r="B300" t="str">
        <f t="shared" si="5"/>
        <v>12063000</v>
      </c>
      <c r="C300" t="s">
        <v>1721</v>
      </c>
      <c r="D300">
        <v>1723777984</v>
      </c>
      <c r="E300">
        <v>165438.50072764899</v>
      </c>
      <c r="F300">
        <v>70</v>
      </c>
    </row>
    <row r="301" spans="1:6" x14ac:dyDescent="0.25">
      <c r="A301" t="s">
        <v>435</v>
      </c>
      <c r="B301" t="str">
        <f t="shared" si="5"/>
        <v>12064000</v>
      </c>
      <c r="C301" t="s">
        <v>1722</v>
      </c>
      <c r="D301">
        <v>2156557460</v>
      </c>
      <c r="E301">
        <v>174171.39241350201</v>
      </c>
      <c r="F301">
        <v>63</v>
      </c>
    </row>
    <row r="302" spans="1:6" x14ac:dyDescent="0.25">
      <c r="A302" t="s">
        <v>495</v>
      </c>
      <c r="B302" t="str">
        <f t="shared" si="5"/>
        <v>12065000</v>
      </c>
      <c r="C302" t="s">
        <v>1723</v>
      </c>
      <c r="D302">
        <v>1804730545</v>
      </c>
      <c r="E302">
        <v>202856.55596698099</v>
      </c>
      <c r="F302">
        <v>107</v>
      </c>
    </row>
    <row r="303" spans="1:6" x14ac:dyDescent="0.25">
      <c r="A303" t="s">
        <v>809</v>
      </c>
      <c r="B303" t="str">
        <f t="shared" si="5"/>
        <v>12066000</v>
      </c>
      <c r="C303" t="s">
        <v>1724</v>
      </c>
      <c r="D303">
        <v>1224043271</v>
      </c>
      <c r="E303">
        <v>190651.212671833</v>
      </c>
      <c r="F303">
        <v>70</v>
      </c>
    </row>
    <row r="304" spans="1:6" x14ac:dyDescent="0.25">
      <c r="A304" t="s">
        <v>447</v>
      </c>
      <c r="B304" t="str">
        <f t="shared" si="5"/>
        <v>12067000</v>
      </c>
      <c r="C304" t="s">
        <v>1725</v>
      </c>
      <c r="D304">
        <v>2406255546</v>
      </c>
      <c r="E304">
        <v>199627.196777209</v>
      </c>
      <c r="F304">
        <v>89</v>
      </c>
    </row>
    <row r="305" spans="1:6" x14ac:dyDescent="0.25">
      <c r="A305" t="s">
        <v>379</v>
      </c>
      <c r="B305" t="str">
        <f t="shared" si="5"/>
        <v>12068000</v>
      </c>
      <c r="C305" t="s">
        <v>1726</v>
      </c>
      <c r="D305">
        <v>2529089973</v>
      </c>
      <c r="E305">
        <v>200269.33080288101</v>
      </c>
      <c r="F305">
        <v>53</v>
      </c>
    </row>
    <row r="306" spans="1:6" x14ac:dyDescent="0.25">
      <c r="A306" t="s">
        <v>202</v>
      </c>
      <c r="B306" t="str">
        <f t="shared" si="5"/>
        <v>12069000</v>
      </c>
      <c r="C306" t="s">
        <v>1727</v>
      </c>
      <c r="D306">
        <v>2821071561</v>
      </c>
      <c r="E306">
        <v>230390.06365139</v>
      </c>
      <c r="F306">
        <v>118</v>
      </c>
    </row>
    <row r="307" spans="1:6" x14ac:dyDescent="0.25">
      <c r="A307" t="s">
        <v>427</v>
      </c>
      <c r="B307" t="str">
        <f t="shared" si="5"/>
        <v>12070000</v>
      </c>
      <c r="C307" t="s">
        <v>1728</v>
      </c>
      <c r="D307">
        <v>2141074874</v>
      </c>
      <c r="E307">
        <v>159158.800490653</v>
      </c>
      <c r="F307">
        <v>42</v>
      </c>
    </row>
    <row r="308" spans="1:6" x14ac:dyDescent="0.25">
      <c r="A308" t="s">
        <v>741</v>
      </c>
      <c r="B308" t="str">
        <f t="shared" si="5"/>
        <v>12071000</v>
      </c>
      <c r="C308" t="s">
        <v>1729</v>
      </c>
      <c r="D308">
        <v>1819678341</v>
      </c>
      <c r="E308">
        <v>237971.04305893701</v>
      </c>
      <c r="F308">
        <v>112</v>
      </c>
    </row>
    <row r="309" spans="1:6" x14ac:dyDescent="0.25">
      <c r="A309" t="s">
        <v>471</v>
      </c>
      <c r="B309" t="str">
        <f t="shared" si="5"/>
        <v>12072000</v>
      </c>
      <c r="C309" t="s">
        <v>1730</v>
      </c>
      <c r="D309">
        <v>2102980476</v>
      </c>
      <c r="E309">
        <v>200801.930433681</v>
      </c>
      <c r="F309">
        <v>91</v>
      </c>
    </row>
    <row r="310" spans="1:6" x14ac:dyDescent="0.25">
      <c r="A310" t="s">
        <v>625</v>
      </c>
      <c r="B310" t="str">
        <f t="shared" si="5"/>
        <v>12073000</v>
      </c>
      <c r="C310" t="s">
        <v>1731</v>
      </c>
      <c r="D310">
        <v>3071011244</v>
      </c>
      <c r="E310">
        <v>212026.09646460999</v>
      </c>
      <c r="F310">
        <v>62</v>
      </c>
    </row>
    <row r="311" spans="1:6" x14ac:dyDescent="0.25">
      <c r="A311" t="s">
        <v>1387</v>
      </c>
      <c r="B311" t="str">
        <f t="shared" si="5"/>
        <v>13003000</v>
      </c>
      <c r="C311" t="s">
        <v>2312</v>
      </c>
      <c r="D311">
        <v>166203200</v>
      </c>
      <c r="E311">
        <v>47576.6439001197</v>
      </c>
      <c r="F311">
        <v>37</v>
      </c>
    </row>
    <row r="312" spans="1:6" x14ac:dyDescent="0.25">
      <c r="A312" t="s">
        <v>605</v>
      </c>
      <c r="B312" t="str">
        <f t="shared" si="5"/>
        <v>13058000</v>
      </c>
      <c r="C312" t="s">
        <v>1732</v>
      </c>
      <c r="D312">
        <v>2255766492</v>
      </c>
      <c r="E312">
        <v>167885.89100813199</v>
      </c>
      <c r="F312">
        <v>52</v>
      </c>
    </row>
    <row r="313" spans="1:6" x14ac:dyDescent="0.25">
      <c r="A313" t="s">
        <v>1685</v>
      </c>
      <c r="B313" t="str">
        <f t="shared" si="5"/>
        <v>13071000</v>
      </c>
      <c r="C313" t="s">
        <v>1733</v>
      </c>
      <c r="D313">
        <v>5496110347</v>
      </c>
      <c r="E313">
        <v>391135.04745748203</v>
      </c>
      <c r="F313">
        <v>89</v>
      </c>
    </row>
    <row r="314" spans="1:6" x14ac:dyDescent="0.25">
      <c r="A314" t="s">
        <v>1689</v>
      </c>
      <c r="B314" t="str">
        <f t="shared" si="5"/>
        <v>13072000</v>
      </c>
      <c r="C314" t="s">
        <v>1691</v>
      </c>
      <c r="D314">
        <v>3433274549</v>
      </c>
      <c r="E314">
        <v>292965.07395632</v>
      </c>
      <c r="F314">
        <v>88</v>
      </c>
    </row>
    <row r="315" spans="1:6" x14ac:dyDescent="0.25">
      <c r="A315" t="s">
        <v>1693</v>
      </c>
      <c r="B315" t="str">
        <f t="shared" si="5"/>
        <v>13073000</v>
      </c>
      <c r="C315" t="s">
        <v>1734</v>
      </c>
      <c r="D315">
        <v>3179038392</v>
      </c>
      <c r="E315">
        <v>222430.400133697</v>
      </c>
      <c r="F315">
        <v>71</v>
      </c>
    </row>
    <row r="316" spans="1:6" x14ac:dyDescent="0.25">
      <c r="A316" t="s">
        <v>1677</v>
      </c>
      <c r="B316" t="str">
        <f t="shared" si="5"/>
        <v>13075000</v>
      </c>
      <c r="C316" t="s">
        <v>1735</v>
      </c>
      <c r="D316">
        <v>3788641747</v>
      </c>
      <c r="E316">
        <v>268947.08027612598</v>
      </c>
      <c r="F316">
        <v>85</v>
      </c>
    </row>
    <row r="317" spans="1:6" x14ac:dyDescent="0.25">
      <c r="A317" t="s">
        <v>1681</v>
      </c>
      <c r="B317" t="str">
        <f t="shared" si="5"/>
        <v>13076000</v>
      </c>
      <c r="C317" t="s">
        <v>1736</v>
      </c>
      <c r="D317">
        <v>4765487008</v>
      </c>
      <c r="E317">
        <v>338822.86672305199</v>
      </c>
      <c r="F317">
        <v>90</v>
      </c>
    </row>
    <row r="318" spans="1:6" x14ac:dyDescent="0.25">
      <c r="A318" t="s">
        <v>643</v>
      </c>
      <c r="B318" t="str">
        <f t="shared" si="5"/>
        <v>14511000</v>
      </c>
      <c r="C318" t="s">
        <v>645</v>
      </c>
      <c r="D318">
        <v>221454047</v>
      </c>
      <c r="E318">
        <v>75185.023258931004</v>
      </c>
      <c r="F318">
        <v>51</v>
      </c>
    </row>
    <row r="319" spans="1:6" x14ac:dyDescent="0.25">
      <c r="A319" t="s">
        <v>50</v>
      </c>
      <c r="B319" t="str">
        <f t="shared" si="5"/>
        <v>14521000</v>
      </c>
      <c r="C319" t="s">
        <v>52</v>
      </c>
      <c r="D319">
        <v>1829593405</v>
      </c>
      <c r="E319">
        <v>247978.98201209301</v>
      </c>
      <c r="F319">
        <v>138</v>
      </c>
    </row>
    <row r="320" spans="1:6" x14ac:dyDescent="0.25">
      <c r="A320" t="s">
        <v>46</v>
      </c>
      <c r="B320" t="str">
        <f t="shared" si="5"/>
        <v>14522000</v>
      </c>
      <c r="C320" t="s">
        <v>1737</v>
      </c>
      <c r="D320">
        <v>2115652138</v>
      </c>
      <c r="E320">
        <v>280575.69289423898</v>
      </c>
      <c r="F320">
        <v>107</v>
      </c>
    </row>
    <row r="321" spans="1:6" x14ac:dyDescent="0.25">
      <c r="A321" t="s">
        <v>70</v>
      </c>
      <c r="B321" t="str">
        <f t="shared" si="5"/>
        <v>14523000</v>
      </c>
      <c r="C321" t="s">
        <v>72</v>
      </c>
      <c r="D321">
        <v>1415629172</v>
      </c>
      <c r="E321">
        <v>247442.094017984</v>
      </c>
      <c r="F321">
        <v>117</v>
      </c>
    </row>
    <row r="322" spans="1:6" x14ac:dyDescent="0.25">
      <c r="A322" t="s">
        <v>54</v>
      </c>
      <c r="B322" t="str">
        <f t="shared" si="5"/>
        <v>14524000</v>
      </c>
      <c r="C322" t="s">
        <v>2313</v>
      </c>
      <c r="D322">
        <v>951041499.79999995</v>
      </c>
      <c r="E322">
        <v>146818.57200068099</v>
      </c>
      <c r="F322">
        <v>72</v>
      </c>
    </row>
    <row r="323" spans="1:6" x14ac:dyDescent="0.25">
      <c r="A323" t="s">
        <v>138</v>
      </c>
      <c r="B323" t="str">
        <f t="shared" si="5"/>
        <v>14612000</v>
      </c>
      <c r="C323" t="s">
        <v>140</v>
      </c>
      <c r="D323">
        <v>328611143.80000001</v>
      </c>
      <c r="E323">
        <v>61738.402512351196</v>
      </c>
      <c r="F323">
        <v>51</v>
      </c>
    </row>
    <row r="324" spans="1:6" x14ac:dyDescent="0.25">
      <c r="A324" t="s">
        <v>74</v>
      </c>
      <c r="B324" t="str">
        <f t="shared" si="5"/>
        <v>14625000</v>
      </c>
      <c r="C324" t="s">
        <v>1738</v>
      </c>
      <c r="D324">
        <v>2394538576</v>
      </c>
      <c r="E324">
        <v>257582.09589630199</v>
      </c>
      <c r="F324">
        <v>113</v>
      </c>
    </row>
    <row r="325" spans="1:6" x14ac:dyDescent="0.25">
      <c r="A325" t="s">
        <v>62</v>
      </c>
      <c r="B325" t="str">
        <f t="shared" si="5"/>
        <v>14626000</v>
      </c>
      <c r="C325" t="s">
        <v>1739</v>
      </c>
      <c r="D325">
        <v>2111702757</v>
      </c>
      <c r="E325">
        <v>312703.25662510301</v>
      </c>
      <c r="F325">
        <v>154</v>
      </c>
    </row>
    <row r="326" spans="1:6" x14ac:dyDescent="0.25">
      <c r="A326" t="s">
        <v>90</v>
      </c>
      <c r="B326" t="str">
        <f t="shared" si="5"/>
        <v>14627000</v>
      </c>
      <c r="C326" t="s">
        <v>2314</v>
      </c>
      <c r="D326">
        <v>1456904751</v>
      </c>
      <c r="E326">
        <v>241044.56802806701</v>
      </c>
      <c r="F326">
        <v>117</v>
      </c>
    </row>
    <row r="327" spans="1:6" x14ac:dyDescent="0.25">
      <c r="A327" t="s">
        <v>82</v>
      </c>
      <c r="B327" t="str">
        <f t="shared" si="5"/>
        <v>14628000</v>
      </c>
      <c r="C327" t="s">
        <v>1740</v>
      </c>
      <c r="D327">
        <v>1649396978</v>
      </c>
      <c r="E327">
        <v>201464.30047062301</v>
      </c>
      <c r="F327">
        <v>114</v>
      </c>
    </row>
    <row r="328" spans="1:6" x14ac:dyDescent="0.25">
      <c r="A328" t="s">
        <v>154</v>
      </c>
      <c r="B328" t="str">
        <f t="shared" ref="B328:B359" si="6">A328</f>
        <v>14713000</v>
      </c>
      <c r="C328" t="s">
        <v>156</v>
      </c>
      <c r="D328">
        <v>299268210.69999999</v>
      </c>
      <c r="E328">
        <v>117704.58046023799</v>
      </c>
      <c r="F328">
        <v>90</v>
      </c>
    </row>
    <row r="329" spans="1:6" x14ac:dyDescent="0.25">
      <c r="A329" t="s">
        <v>98</v>
      </c>
      <c r="B329" t="str">
        <f t="shared" si="6"/>
        <v>14729000</v>
      </c>
      <c r="C329" t="s">
        <v>2315</v>
      </c>
      <c r="D329">
        <v>1655810682</v>
      </c>
      <c r="E329">
        <v>222654.67649349399</v>
      </c>
      <c r="F329">
        <v>104</v>
      </c>
    </row>
    <row r="330" spans="1:6" x14ac:dyDescent="0.25">
      <c r="A330" t="s">
        <v>150</v>
      </c>
      <c r="B330" t="str">
        <f t="shared" si="6"/>
        <v>14730000</v>
      </c>
      <c r="C330" t="s">
        <v>1741</v>
      </c>
      <c r="D330">
        <v>2022687856</v>
      </c>
      <c r="E330">
        <v>196612.49077565601</v>
      </c>
      <c r="F330">
        <v>83</v>
      </c>
    </row>
    <row r="331" spans="1:6" x14ac:dyDescent="0.25">
      <c r="A331" t="s">
        <v>777</v>
      </c>
      <c r="B331" t="str">
        <f t="shared" si="6"/>
        <v>15002000</v>
      </c>
      <c r="C331" t="s">
        <v>1742</v>
      </c>
      <c r="D331">
        <v>135057876.80000001</v>
      </c>
      <c r="E331">
        <v>56750.026188243603</v>
      </c>
      <c r="F331">
        <v>69</v>
      </c>
    </row>
    <row r="332" spans="1:6" x14ac:dyDescent="0.25">
      <c r="A332" t="s">
        <v>1051</v>
      </c>
      <c r="B332" t="str">
        <f t="shared" si="6"/>
        <v>15003000</v>
      </c>
      <c r="C332" t="s">
        <v>1743</v>
      </c>
      <c r="D332">
        <v>200330954.40000001</v>
      </c>
      <c r="E332">
        <v>40257.835126184</v>
      </c>
      <c r="F332">
        <v>37</v>
      </c>
    </row>
    <row r="333" spans="1:6" x14ac:dyDescent="0.25">
      <c r="A333" t="s">
        <v>347</v>
      </c>
      <c r="B333" t="str">
        <f t="shared" si="6"/>
        <v>15081000</v>
      </c>
      <c r="C333" t="s">
        <v>349</v>
      </c>
      <c r="D333">
        <v>2304605702</v>
      </c>
      <c r="E333">
        <v>144831.37326816301</v>
      </c>
      <c r="F333">
        <v>29</v>
      </c>
    </row>
    <row r="334" spans="1:6" x14ac:dyDescent="0.25">
      <c r="A334" t="s">
        <v>166</v>
      </c>
      <c r="B334" t="str">
        <f t="shared" si="6"/>
        <v>15082000</v>
      </c>
      <c r="C334" t="s">
        <v>1744</v>
      </c>
      <c r="D334">
        <v>1706998113</v>
      </c>
      <c r="E334">
        <v>238299.14442887701</v>
      </c>
      <c r="F334">
        <v>95</v>
      </c>
    </row>
    <row r="335" spans="1:6" x14ac:dyDescent="0.25">
      <c r="A335" t="s">
        <v>106</v>
      </c>
      <c r="B335" t="str">
        <f t="shared" si="6"/>
        <v>15083000</v>
      </c>
      <c r="C335" t="s">
        <v>1745</v>
      </c>
      <c r="D335">
        <v>2375460493</v>
      </c>
      <c r="E335">
        <v>213029.37754631101</v>
      </c>
      <c r="F335">
        <v>81</v>
      </c>
    </row>
    <row r="336" spans="1:6" x14ac:dyDescent="0.25">
      <c r="A336" t="s">
        <v>114</v>
      </c>
      <c r="B336" t="str">
        <f t="shared" si="6"/>
        <v>15084000</v>
      </c>
      <c r="C336" t="s">
        <v>116</v>
      </c>
      <c r="D336">
        <v>1417126689</v>
      </c>
      <c r="E336">
        <v>211770.39547128201</v>
      </c>
      <c r="F336">
        <v>104</v>
      </c>
    </row>
    <row r="337" spans="1:6" x14ac:dyDescent="0.25">
      <c r="A337" t="s">
        <v>66</v>
      </c>
      <c r="B337" t="str">
        <f t="shared" si="6"/>
        <v>15085000</v>
      </c>
      <c r="C337" t="s">
        <v>1746</v>
      </c>
      <c r="D337">
        <v>2113727292</v>
      </c>
      <c r="E337">
        <v>252382.790858074</v>
      </c>
      <c r="F337">
        <v>104</v>
      </c>
    </row>
    <row r="338" spans="1:6" x14ac:dyDescent="0.25">
      <c r="A338" t="s">
        <v>419</v>
      </c>
      <c r="B338" t="str">
        <f t="shared" si="6"/>
        <v>15086000</v>
      </c>
      <c r="C338" t="s">
        <v>1747</v>
      </c>
      <c r="D338">
        <v>1593348228</v>
      </c>
      <c r="E338">
        <v>145347.14889557901</v>
      </c>
      <c r="F338">
        <v>46</v>
      </c>
    </row>
    <row r="339" spans="1:6" x14ac:dyDescent="0.25">
      <c r="A339" t="s">
        <v>118</v>
      </c>
      <c r="B339" t="str">
        <f t="shared" si="6"/>
        <v>15087000</v>
      </c>
      <c r="C339" t="s">
        <v>1748</v>
      </c>
      <c r="D339">
        <v>1451781906</v>
      </c>
      <c r="E339">
        <v>154788.883583722</v>
      </c>
      <c r="F339">
        <v>68</v>
      </c>
    </row>
    <row r="340" spans="1:6" x14ac:dyDescent="0.25">
      <c r="A340" t="s">
        <v>162</v>
      </c>
      <c r="B340" t="str">
        <f t="shared" si="6"/>
        <v>15088000</v>
      </c>
      <c r="C340" t="s">
        <v>164</v>
      </c>
      <c r="D340">
        <v>1441824159</v>
      </c>
      <c r="E340">
        <v>232289.89745017001</v>
      </c>
      <c r="F340">
        <v>133</v>
      </c>
    </row>
    <row r="341" spans="1:6" x14ac:dyDescent="0.25">
      <c r="A341" t="s">
        <v>78</v>
      </c>
      <c r="B341" t="str">
        <f t="shared" si="6"/>
        <v>15089000</v>
      </c>
      <c r="C341" t="s">
        <v>80</v>
      </c>
      <c r="D341">
        <v>1438521355</v>
      </c>
      <c r="E341">
        <v>215203.74446623301</v>
      </c>
      <c r="F341">
        <v>93</v>
      </c>
    </row>
    <row r="342" spans="1:6" x14ac:dyDescent="0.25">
      <c r="A342" t="s">
        <v>194</v>
      </c>
      <c r="B342" t="str">
        <f t="shared" si="6"/>
        <v>15090000</v>
      </c>
      <c r="C342" t="s">
        <v>1749</v>
      </c>
      <c r="D342">
        <v>2438057789</v>
      </c>
      <c r="E342">
        <v>208212.92447041499</v>
      </c>
      <c r="F342">
        <v>68</v>
      </c>
    </row>
    <row r="343" spans="1:6" x14ac:dyDescent="0.25">
      <c r="A343" t="s">
        <v>237</v>
      </c>
      <c r="B343" t="str">
        <f t="shared" si="6"/>
        <v>15091000</v>
      </c>
      <c r="C343" t="s">
        <v>1750</v>
      </c>
      <c r="D343">
        <v>1939997070</v>
      </c>
      <c r="E343">
        <v>219912.699040126</v>
      </c>
      <c r="F343">
        <v>76</v>
      </c>
    </row>
    <row r="344" spans="1:6" x14ac:dyDescent="0.25">
      <c r="A344" t="s">
        <v>785</v>
      </c>
      <c r="B344" t="str">
        <f t="shared" si="6"/>
        <v>16051000</v>
      </c>
      <c r="C344" t="s">
        <v>1751</v>
      </c>
      <c r="D344">
        <v>269875426.39999998</v>
      </c>
      <c r="E344">
        <v>52121.584370774799</v>
      </c>
      <c r="F344">
        <v>45</v>
      </c>
    </row>
    <row r="345" spans="1:6" x14ac:dyDescent="0.25">
      <c r="A345" t="s">
        <v>1213</v>
      </c>
      <c r="B345" t="str">
        <f t="shared" si="6"/>
        <v>16053000</v>
      </c>
      <c r="C345" t="s">
        <v>2316</v>
      </c>
      <c r="D345">
        <v>113981222.09999999</v>
      </c>
      <c r="E345">
        <v>23236.2654745949</v>
      </c>
      <c r="F345">
        <v>11</v>
      </c>
    </row>
    <row r="346" spans="1:6" x14ac:dyDescent="0.25">
      <c r="A346" t="s">
        <v>653</v>
      </c>
      <c r="B346" t="str">
        <f t="shared" si="6"/>
        <v>16061000</v>
      </c>
      <c r="C346" t="s">
        <v>1752</v>
      </c>
      <c r="D346">
        <v>941661180.20000005</v>
      </c>
      <c r="E346">
        <v>85047.489681742096</v>
      </c>
      <c r="F346">
        <v>45</v>
      </c>
    </row>
    <row r="347" spans="1:6" x14ac:dyDescent="0.25">
      <c r="A347" t="s">
        <v>789</v>
      </c>
      <c r="B347" t="str">
        <f t="shared" si="6"/>
        <v>16062000</v>
      </c>
      <c r="C347" t="s">
        <v>1753</v>
      </c>
      <c r="D347">
        <v>712625009.29999995</v>
      </c>
      <c r="E347">
        <v>94691.828369358103</v>
      </c>
      <c r="F347">
        <v>55</v>
      </c>
    </row>
    <row r="348" spans="1:6" x14ac:dyDescent="0.25">
      <c r="A348" t="s">
        <v>415</v>
      </c>
      <c r="B348" t="str">
        <f t="shared" si="6"/>
        <v>16063000</v>
      </c>
      <c r="C348" t="s">
        <v>1754</v>
      </c>
      <c r="D348">
        <v>1369939881</v>
      </c>
      <c r="E348">
        <v>94559.009572553099</v>
      </c>
      <c r="F348">
        <v>48</v>
      </c>
    </row>
    <row r="349" spans="1:6" x14ac:dyDescent="0.25">
      <c r="A349" t="s">
        <v>323</v>
      </c>
      <c r="B349" t="str">
        <f t="shared" si="6"/>
        <v>16064000</v>
      </c>
      <c r="C349" t="s">
        <v>325</v>
      </c>
      <c r="D349">
        <v>980206118.60000002</v>
      </c>
      <c r="E349">
        <v>50395.733624094501</v>
      </c>
      <c r="F349">
        <v>23</v>
      </c>
    </row>
    <row r="350" spans="1:6" x14ac:dyDescent="0.25">
      <c r="A350" t="s">
        <v>467</v>
      </c>
      <c r="B350" t="str">
        <f t="shared" si="6"/>
        <v>16065000</v>
      </c>
      <c r="C350" t="s">
        <v>469</v>
      </c>
      <c r="D350">
        <v>1040076557</v>
      </c>
      <c r="E350">
        <v>79615.655007477093</v>
      </c>
      <c r="F350">
        <v>30</v>
      </c>
    </row>
    <row r="351" spans="1:6" x14ac:dyDescent="0.25">
      <c r="A351" t="s">
        <v>273</v>
      </c>
      <c r="B351" t="str">
        <f t="shared" si="6"/>
        <v>16066000</v>
      </c>
      <c r="C351" t="s">
        <v>1755</v>
      </c>
      <c r="D351">
        <v>1393016360</v>
      </c>
      <c r="E351">
        <v>136647.02175777801</v>
      </c>
      <c r="F351">
        <v>74</v>
      </c>
    </row>
    <row r="352" spans="1:6" x14ac:dyDescent="0.25">
      <c r="A352" t="s">
        <v>222</v>
      </c>
      <c r="B352" t="str">
        <f t="shared" si="6"/>
        <v>16067000</v>
      </c>
      <c r="C352" t="s">
        <v>1756</v>
      </c>
      <c r="D352">
        <v>934522907.39999998</v>
      </c>
      <c r="E352">
        <v>105827.62470898101</v>
      </c>
      <c r="F352">
        <v>54</v>
      </c>
    </row>
    <row r="353" spans="1:6" x14ac:dyDescent="0.25">
      <c r="A353" t="s">
        <v>633</v>
      </c>
      <c r="B353" t="str">
        <f t="shared" si="6"/>
        <v>16068000</v>
      </c>
      <c r="C353" t="s">
        <v>1757</v>
      </c>
      <c r="D353">
        <v>807555654.20000005</v>
      </c>
      <c r="E353">
        <v>109272.31767196899</v>
      </c>
      <c r="F353">
        <v>49</v>
      </c>
    </row>
    <row r="354" spans="1:6" x14ac:dyDescent="0.25">
      <c r="A354" t="s">
        <v>773</v>
      </c>
      <c r="B354" t="str">
        <f t="shared" si="6"/>
        <v>16069000</v>
      </c>
      <c r="C354" t="s">
        <v>1758</v>
      </c>
      <c r="D354">
        <v>936990699.39999998</v>
      </c>
      <c r="E354">
        <v>72033.6985627455</v>
      </c>
      <c r="F354">
        <v>32</v>
      </c>
    </row>
    <row r="355" spans="1:6" x14ac:dyDescent="0.25">
      <c r="A355" t="s">
        <v>359</v>
      </c>
      <c r="B355" t="str">
        <f t="shared" si="6"/>
        <v>16070000</v>
      </c>
      <c r="C355" t="s">
        <v>361</v>
      </c>
      <c r="D355">
        <v>803957654</v>
      </c>
      <c r="E355">
        <v>135396.84444203199</v>
      </c>
      <c r="F355">
        <v>66</v>
      </c>
    </row>
    <row r="356" spans="1:6" x14ac:dyDescent="0.25">
      <c r="A356" t="s">
        <v>499</v>
      </c>
      <c r="B356" t="str">
        <f t="shared" si="6"/>
        <v>16071000</v>
      </c>
      <c r="C356" t="s">
        <v>1759</v>
      </c>
      <c r="D356">
        <v>890959432.20000005</v>
      </c>
      <c r="E356">
        <v>102320.094288803</v>
      </c>
      <c r="F356">
        <v>52</v>
      </c>
    </row>
    <row r="357" spans="1:6" x14ac:dyDescent="0.25">
      <c r="A357" t="s">
        <v>857</v>
      </c>
      <c r="B357" t="str">
        <f t="shared" si="6"/>
        <v>16072000</v>
      </c>
      <c r="C357" t="s">
        <v>1760</v>
      </c>
      <c r="D357">
        <v>459564499.5</v>
      </c>
      <c r="E357">
        <v>76112.401201235203</v>
      </c>
      <c r="F357">
        <v>47</v>
      </c>
    </row>
    <row r="358" spans="1:6" x14ac:dyDescent="0.25">
      <c r="A358" t="s">
        <v>307</v>
      </c>
      <c r="B358" t="str">
        <f t="shared" si="6"/>
        <v>16073000</v>
      </c>
      <c r="C358" t="s">
        <v>1761</v>
      </c>
      <c r="D358">
        <v>1008012212</v>
      </c>
      <c r="E358">
        <v>136597.47509960501</v>
      </c>
      <c r="F358">
        <v>56</v>
      </c>
    </row>
    <row r="359" spans="1:6" x14ac:dyDescent="0.25">
      <c r="A359" t="s">
        <v>423</v>
      </c>
      <c r="B359" t="str">
        <f t="shared" si="6"/>
        <v>16074000</v>
      </c>
      <c r="C359" t="s">
        <v>425</v>
      </c>
      <c r="D359">
        <v>815851144.39999998</v>
      </c>
      <c r="E359">
        <v>60944.451351096301</v>
      </c>
      <c r="F359">
        <v>14</v>
      </c>
    </row>
    <row r="360" spans="1:6" x14ac:dyDescent="0.25">
      <c r="A360" t="s">
        <v>339</v>
      </c>
      <c r="B360" t="str">
        <f t="shared" ref="B360:B391" si="7">A360</f>
        <v>16075000</v>
      </c>
      <c r="C360" t="s">
        <v>341</v>
      </c>
      <c r="D360">
        <v>1154652266</v>
      </c>
      <c r="E360">
        <v>135565.09826746199</v>
      </c>
      <c r="F360">
        <v>80</v>
      </c>
    </row>
    <row r="361" spans="1:6" x14ac:dyDescent="0.25">
      <c r="A361" t="s">
        <v>233</v>
      </c>
      <c r="B361" t="str">
        <f t="shared" si="7"/>
        <v>16076000</v>
      </c>
      <c r="C361" t="s">
        <v>1762</v>
      </c>
      <c r="D361">
        <v>995302161.89999998</v>
      </c>
      <c r="E361">
        <v>166324.92274411101</v>
      </c>
      <c r="F361">
        <v>92</v>
      </c>
    </row>
    <row r="362" spans="1:6" x14ac:dyDescent="0.25">
      <c r="A362" t="s">
        <v>343</v>
      </c>
      <c r="B362" t="str">
        <f t="shared" si="7"/>
        <v>16077000</v>
      </c>
      <c r="C362" t="s">
        <v>1763</v>
      </c>
      <c r="D362">
        <v>570088588.39999998</v>
      </c>
      <c r="E362">
        <v>91740.3683040248</v>
      </c>
      <c r="F362">
        <v>45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62"/>
  <sheetViews>
    <sheetView zoomScaleNormal="100" workbookViewId="0">
      <selection activeCell="B3" sqref="B3"/>
    </sheetView>
  </sheetViews>
  <sheetFormatPr defaultColWidth="11.5546875" defaultRowHeight="13.2" x14ac:dyDescent="0.25"/>
  <sheetData>
    <row r="1" spans="1:5" x14ac:dyDescent="0.25">
      <c r="A1" t="s">
        <v>1964</v>
      </c>
      <c r="B1" t="s">
        <v>1</v>
      </c>
      <c r="C1" t="s">
        <v>1696</v>
      </c>
      <c r="D1" t="s">
        <v>1697</v>
      </c>
      <c r="E1" t="s">
        <v>2317</v>
      </c>
    </row>
    <row r="2" spans="1:5" x14ac:dyDescent="0.25">
      <c r="A2" t="s">
        <v>1967</v>
      </c>
      <c r="B2" t="str">
        <f t="shared" ref="B2:B65" si="0">0&amp;A2</f>
        <v>01002000</v>
      </c>
      <c r="C2" t="s">
        <v>1968</v>
      </c>
      <c r="D2">
        <v>112441178.90000001</v>
      </c>
      <c r="E2">
        <v>0</v>
      </c>
    </row>
    <row r="3" spans="1:5" x14ac:dyDescent="0.25">
      <c r="A3" t="s">
        <v>1969</v>
      </c>
      <c r="B3" t="str">
        <f t="shared" si="0"/>
        <v>01003000</v>
      </c>
      <c r="C3" t="s">
        <v>1699</v>
      </c>
      <c r="D3">
        <v>209239799.19999999</v>
      </c>
      <c r="E3">
        <v>1</v>
      </c>
    </row>
    <row r="4" spans="1:5" x14ac:dyDescent="0.25">
      <c r="A4" t="s">
        <v>1970</v>
      </c>
      <c r="B4" t="str">
        <f t="shared" si="0"/>
        <v>01051000</v>
      </c>
      <c r="C4" t="s">
        <v>1706</v>
      </c>
      <c r="D4">
        <v>1427205271</v>
      </c>
      <c r="E4">
        <v>1</v>
      </c>
    </row>
    <row r="5" spans="1:5" x14ac:dyDescent="0.25">
      <c r="A5" t="s">
        <v>1971</v>
      </c>
      <c r="B5" t="str">
        <f t="shared" si="0"/>
        <v>01053000</v>
      </c>
      <c r="C5" t="s">
        <v>1707</v>
      </c>
      <c r="D5">
        <v>1266311209</v>
      </c>
      <c r="E5">
        <v>0</v>
      </c>
    </row>
    <row r="6" spans="1:5" x14ac:dyDescent="0.25">
      <c r="A6" t="s">
        <v>1972</v>
      </c>
      <c r="B6" t="str">
        <f t="shared" si="0"/>
        <v>01054000</v>
      </c>
      <c r="C6" t="s">
        <v>1708</v>
      </c>
      <c r="D6">
        <v>2086460580</v>
      </c>
      <c r="E6">
        <v>0</v>
      </c>
    </row>
    <row r="7" spans="1:5" x14ac:dyDescent="0.25">
      <c r="A7" t="s">
        <v>1973</v>
      </c>
      <c r="B7" t="str">
        <f t="shared" si="0"/>
        <v>01055000</v>
      </c>
      <c r="C7" t="s">
        <v>1709</v>
      </c>
      <c r="D7">
        <v>1393123539</v>
      </c>
      <c r="E7">
        <v>0</v>
      </c>
    </row>
    <row r="8" spans="1:5" x14ac:dyDescent="0.25">
      <c r="A8" t="s">
        <v>1974</v>
      </c>
      <c r="B8" t="str">
        <f t="shared" si="0"/>
        <v>01056000</v>
      </c>
      <c r="C8" t="s">
        <v>1975</v>
      </c>
      <c r="D8">
        <v>636327282.20000005</v>
      </c>
      <c r="E8">
        <v>0</v>
      </c>
    </row>
    <row r="9" spans="1:5" x14ac:dyDescent="0.25">
      <c r="A9" t="s">
        <v>1976</v>
      </c>
      <c r="B9" t="str">
        <f t="shared" si="0"/>
        <v>01057000</v>
      </c>
      <c r="C9" t="s">
        <v>1710</v>
      </c>
      <c r="D9">
        <v>1083956240</v>
      </c>
      <c r="E9">
        <v>1</v>
      </c>
    </row>
    <row r="10" spans="1:5" x14ac:dyDescent="0.25">
      <c r="A10" t="s">
        <v>1977</v>
      </c>
      <c r="B10" t="str">
        <f t="shared" si="0"/>
        <v>01058000</v>
      </c>
      <c r="C10" t="s">
        <v>1711</v>
      </c>
      <c r="D10">
        <v>2239577565</v>
      </c>
      <c r="E10">
        <v>0</v>
      </c>
    </row>
    <row r="11" spans="1:5" x14ac:dyDescent="0.25">
      <c r="A11" t="s">
        <v>1978</v>
      </c>
      <c r="B11" t="str">
        <f t="shared" si="0"/>
        <v>01059000</v>
      </c>
      <c r="C11" t="s">
        <v>1712</v>
      </c>
      <c r="D11">
        <v>2037832492</v>
      </c>
      <c r="E11">
        <v>2</v>
      </c>
    </row>
    <row r="12" spans="1:5" x14ac:dyDescent="0.25">
      <c r="A12" t="s">
        <v>1979</v>
      </c>
      <c r="B12" t="str">
        <f t="shared" si="0"/>
        <v>01060000</v>
      </c>
      <c r="C12" t="s">
        <v>1713</v>
      </c>
      <c r="D12">
        <v>1344876019</v>
      </c>
      <c r="E12">
        <v>0</v>
      </c>
    </row>
    <row r="13" spans="1:5" x14ac:dyDescent="0.25">
      <c r="A13" t="s">
        <v>1980</v>
      </c>
      <c r="B13" t="str">
        <f t="shared" si="0"/>
        <v>01061000</v>
      </c>
      <c r="C13" t="s">
        <v>1714</v>
      </c>
      <c r="D13">
        <v>1018441013</v>
      </c>
      <c r="E13">
        <v>0</v>
      </c>
    </row>
    <row r="14" spans="1:5" x14ac:dyDescent="0.25">
      <c r="A14" t="s">
        <v>1981</v>
      </c>
      <c r="B14" t="str">
        <f t="shared" si="0"/>
        <v>01062000</v>
      </c>
      <c r="C14" t="s">
        <v>1715</v>
      </c>
      <c r="D14">
        <v>765334875.20000005</v>
      </c>
      <c r="E14">
        <v>0</v>
      </c>
    </row>
    <row r="15" spans="1:5" x14ac:dyDescent="0.25">
      <c r="A15" t="s">
        <v>1982</v>
      </c>
      <c r="B15" t="str">
        <f t="shared" si="0"/>
        <v>02000000</v>
      </c>
      <c r="C15" t="s">
        <v>1764</v>
      </c>
      <c r="D15">
        <v>739675890.60000002</v>
      </c>
      <c r="E15">
        <v>2</v>
      </c>
    </row>
    <row r="16" spans="1:5" x14ac:dyDescent="0.25">
      <c r="A16" t="s">
        <v>1983</v>
      </c>
      <c r="B16" t="str">
        <f t="shared" si="0"/>
        <v>03101000</v>
      </c>
      <c r="C16" t="s">
        <v>1984</v>
      </c>
      <c r="D16">
        <v>191381537.40000001</v>
      </c>
      <c r="E16">
        <v>1</v>
      </c>
    </row>
    <row r="17" spans="1:5" x14ac:dyDescent="0.25">
      <c r="A17" t="s">
        <v>1985</v>
      </c>
      <c r="B17" t="str">
        <f t="shared" si="0"/>
        <v>03102000</v>
      </c>
      <c r="C17" t="s">
        <v>1986</v>
      </c>
      <c r="D17">
        <v>229093482.30000001</v>
      </c>
      <c r="E17">
        <v>0</v>
      </c>
    </row>
    <row r="18" spans="1:5" x14ac:dyDescent="0.25">
      <c r="A18" t="s">
        <v>1987</v>
      </c>
      <c r="B18" t="str">
        <f t="shared" si="0"/>
        <v>03103000</v>
      </c>
      <c r="C18" t="s">
        <v>1765</v>
      </c>
      <c r="D18">
        <v>204097675.40000001</v>
      </c>
      <c r="E18">
        <v>0</v>
      </c>
    </row>
    <row r="19" spans="1:5" x14ac:dyDescent="0.25">
      <c r="A19" t="s">
        <v>1988</v>
      </c>
      <c r="B19" t="str">
        <f t="shared" si="0"/>
        <v>03151000</v>
      </c>
      <c r="C19" t="s">
        <v>1766</v>
      </c>
      <c r="D19">
        <v>1565448225</v>
      </c>
      <c r="E19">
        <v>0</v>
      </c>
    </row>
    <row r="20" spans="1:5" x14ac:dyDescent="0.25">
      <c r="A20" t="s">
        <v>1989</v>
      </c>
      <c r="B20" t="str">
        <f t="shared" si="0"/>
        <v>03153000</v>
      </c>
      <c r="C20" t="s">
        <v>1767</v>
      </c>
      <c r="D20">
        <v>970049948.60000002</v>
      </c>
      <c r="E20">
        <v>3</v>
      </c>
    </row>
    <row r="21" spans="1:5" x14ac:dyDescent="0.25">
      <c r="A21" t="s">
        <v>1990</v>
      </c>
      <c r="B21" t="str">
        <f t="shared" si="0"/>
        <v>03154000</v>
      </c>
      <c r="C21" t="s">
        <v>1768</v>
      </c>
      <c r="D21">
        <v>678409344</v>
      </c>
      <c r="E21">
        <v>0</v>
      </c>
    </row>
    <row r="22" spans="1:5" x14ac:dyDescent="0.25">
      <c r="A22" t="s">
        <v>1991</v>
      </c>
      <c r="B22" t="str">
        <f t="shared" si="0"/>
        <v>03155000</v>
      </c>
      <c r="C22" t="s">
        <v>1769</v>
      </c>
      <c r="D22">
        <v>1268527565</v>
      </c>
      <c r="E22">
        <v>0</v>
      </c>
    </row>
    <row r="23" spans="1:5" x14ac:dyDescent="0.25">
      <c r="A23" t="s">
        <v>1992</v>
      </c>
      <c r="B23" t="str">
        <f t="shared" si="0"/>
        <v>03157000</v>
      </c>
      <c r="C23" t="s">
        <v>1993</v>
      </c>
      <c r="D23">
        <v>534402622.80000001</v>
      </c>
      <c r="E23">
        <v>0</v>
      </c>
    </row>
    <row r="24" spans="1:5" x14ac:dyDescent="0.25">
      <c r="A24" t="s">
        <v>1994</v>
      </c>
      <c r="B24" t="str">
        <f t="shared" si="0"/>
        <v>03158000</v>
      </c>
      <c r="C24" t="s">
        <v>1770</v>
      </c>
      <c r="D24">
        <v>722921223.39999998</v>
      </c>
      <c r="E24">
        <v>0</v>
      </c>
    </row>
    <row r="25" spans="1:5" x14ac:dyDescent="0.25">
      <c r="A25" t="s">
        <v>1995</v>
      </c>
      <c r="B25" t="str">
        <f t="shared" si="0"/>
        <v>03159000</v>
      </c>
      <c r="C25" t="s">
        <v>1771</v>
      </c>
      <c r="D25">
        <v>1755267130</v>
      </c>
      <c r="E25">
        <v>0</v>
      </c>
    </row>
    <row r="26" spans="1:5" x14ac:dyDescent="0.25">
      <c r="A26" t="s">
        <v>1996</v>
      </c>
      <c r="B26" t="str">
        <f t="shared" si="0"/>
        <v>03241000</v>
      </c>
      <c r="C26" t="s">
        <v>1772</v>
      </c>
      <c r="D26">
        <v>2299458768</v>
      </c>
      <c r="E26">
        <v>0</v>
      </c>
    </row>
    <row r="27" spans="1:5" x14ac:dyDescent="0.25">
      <c r="A27" t="s">
        <v>1997</v>
      </c>
      <c r="B27" t="str">
        <f t="shared" si="0"/>
        <v>03251000</v>
      </c>
      <c r="C27" t="s">
        <v>1773</v>
      </c>
      <c r="D27">
        <v>2053080984</v>
      </c>
      <c r="E27">
        <v>0</v>
      </c>
    </row>
    <row r="28" spans="1:5" x14ac:dyDescent="0.25">
      <c r="A28" t="s">
        <v>1998</v>
      </c>
      <c r="B28" t="str">
        <f t="shared" si="0"/>
        <v>03252000</v>
      </c>
      <c r="C28" t="s">
        <v>1774</v>
      </c>
      <c r="D28">
        <v>800303662.79999995</v>
      </c>
      <c r="E28">
        <v>0</v>
      </c>
    </row>
    <row r="29" spans="1:5" x14ac:dyDescent="0.25">
      <c r="A29" t="s">
        <v>1999</v>
      </c>
      <c r="B29" t="str">
        <f t="shared" si="0"/>
        <v>03254000</v>
      </c>
      <c r="C29" t="s">
        <v>1775</v>
      </c>
      <c r="D29">
        <v>1207563213</v>
      </c>
      <c r="E29">
        <v>2</v>
      </c>
    </row>
    <row r="30" spans="1:5" x14ac:dyDescent="0.25">
      <c r="A30" t="s">
        <v>2000</v>
      </c>
      <c r="B30" t="str">
        <f t="shared" si="0"/>
        <v>03255000</v>
      </c>
      <c r="C30" t="s">
        <v>1776</v>
      </c>
      <c r="D30">
        <v>695342817.70000005</v>
      </c>
      <c r="E30">
        <v>0</v>
      </c>
    </row>
    <row r="31" spans="1:5" x14ac:dyDescent="0.25">
      <c r="A31" t="s">
        <v>2001</v>
      </c>
      <c r="B31" t="str">
        <f t="shared" si="0"/>
        <v>03256000</v>
      </c>
      <c r="C31" t="s">
        <v>1777</v>
      </c>
      <c r="D31">
        <v>1399387782</v>
      </c>
      <c r="E31">
        <v>0</v>
      </c>
    </row>
    <row r="32" spans="1:5" x14ac:dyDescent="0.25">
      <c r="A32" t="s">
        <v>2002</v>
      </c>
      <c r="B32" t="str">
        <f t="shared" si="0"/>
        <v>03257000</v>
      </c>
      <c r="C32" t="s">
        <v>1778</v>
      </c>
      <c r="D32">
        <v>677102318.79999995</v>
      </c>
      <c r="E32">
        <v>0</v>
      </c>
    </row>
    <row r="33" spans="1:5" x14ac:dyDescent="0.25">
      <c r="A33" t="s">
        <v>2003</v>
      </c>
      <c r="B33" t="str">
        <f t="shared" si="0"/>
        <v>03351000</v>
      </c>
      <c r="C33" t="s">
        <v>1779</v>
      </c>
      <c r="D33">
        <v>1549487193</v>
      </c>
      <c r="E33">
        <v>1</v>
      </c>
    </row>
    <row r="34" spans="1:5" x14ac:dyDescent="0.25">
      <c r="A34" t="s">
        <v>2004</v>
      </c>
      <c r="B34" t="str">
        <f t="shared" si="0"/>
        <v>03352000</v>
      </c>
      <c r="C34" t="s">
        <v>1780</v>
      </c>
      <c r="D34">
        <v>2064844550</v>
      </c>
      <c r="E34">
        <v>0</v>
      </c>
    </row>
    <row r="35" spans="1:5" x14ac:dyDescent="0.25">
      <c r="A35" t="s">
        <v>2005</v>
      </c>
      <c r="B35" t="str">
        <f t="shared" si="0"/>
        <v>03353000</v>
      </c>
      <c r="C35" t="s">
        <v>1781</v>
      </c>
      <c r="D35">
        <v>1248587888</v>
      </c>
      <c r="E35">
        <v>0</v>
      </c>
    </row>
    <row r="36" spans="1:5" x14ac:dyDescent="0.25">
      <c r="A36" t="s">
        <v>2006</v>
      </c>
      <c r="B36" t="str">
        <f t="shared" si="0"/>
        <v>03354000</v>
      </c>
      <c r="C36" t="s">
        <v>1782</v>
      </c>
      <c r="D36">
        <v>1228004051</v>
      </c>
      <c r="E36">
        <v>0</v>
      </c>
    </row>
    <row r="37" spans="1:5" x14ac:dyDescent="0.25">
      <c r="A37" t="s">
        <v>2007</v>
      </c>
      <c r="B37" t="str">
        <f t="shared" si="0"/>
        <v>03355000</v>
      </c>
      <c r="C37" t="s">
        <v>1783</v>
      </c>
      <c r="D37">
        <v>1327228896</v>
      </c>
      <c r="E37">
        <v>0</v>
      </c>
    </row>
    <row r="38" spans="1:5" x14ac:dyDescent="0.25">
      <c r="A38" t="s">
        <v>2008</v>
      </c>
      <c r="B38" t="str">
        <f t="shared" si="0"/>
        <v>03356000</v>
      </c>
      <c r="C38" t="s">
        <v>1784</v>
      </c>
      <c r="D38">
        <v>649497648.10000002</v>
      </c>
      <c r="E38">
        <v>0</v>
      </c>
    </row>
    <row r="39" spans="1:5" x14ac:dyDescent="0.25">
      <c r="A39" t="s">
        <v>2009</v>
      </c>
      <c r="B39" t="str">
        <f t="shared" si="0"/>
        <v>03357000</v>
      </c>
      <c r="C39" t="s">
        <v>1785</v>
      </c>
      <c r="D39">
        <v>2070567082</v>
      </c>
      <c r="E39">
        <v>0</v>
      </c>
    </row>
    <row r="40" spans="1:5" x14ac:dyDescent="0.25">
      <c r="A40" t="s">
        <v>2010</v>
      </c>
      <c r="B40" t="str">
        <f t="shared" si="0"/>
        <v>03358000</v>
      </c>
      <c r="C40" t="s">
        <v>1786</v>
      </c>
      <c r="D40">
        <v>1884153634</v>
      </c>
      <c r="E40">
        <v>0</v>
      </c>
    </row>
    <row r="41" spans="1:5" x14ac:dyDescent="0.25">
      <c r="A41" t="s">
        <v>2011</v>
      </c>
      <c r="B41" t="str">
        <f t="shared" si="0"/>
        <v>03359000</v>
      </c>
      <c r="C41" t="s">
        <v>2012</v>
      </c>
      <c r="D41">
        <v>1199432147</v>
      </c>
      <c r="E41">
        <v>0</v>
      </c>
    </row>
    <row r="42" spans="1:5" x14ac:dyDescent="0.25">
      <c r="A42" t="s">
        <v>2013</v>
      </c>
      <c r="B42" t="str">
        <f t="shared" si="0"/>
        <v>03360000</v>
      </c>
      <c r="C42" t="s">
        <v>1787</v>
      </c>
      <c r="D42">
        <v>1459288890</v>
      </c>
      <c r="E42">
        <v>0</v>
      </c>
    </row>
    <row r="43" spans="1:5" x14ac:dyDescent="0.25">
      <c r="A43" t="s">
        <v>2014</v>
      </c>
      <c r="B43" t="str">
        <f t="shared" si="0"/>
        <v>03361000</v>
      </c>
      <c r="C43" t="s">
        <v>1788</v>
      </c>
      <c r="D43">
        <v>790994732</v>
      </c>
      <c r="E43">
        <v>0</v>
      </c>
    </row>
    <row r="44" spans="1:5" x14ac:dyDescent="0.25">
      <c r="A44" t="s">
        <v>2015</v>
      </c>
      <c r="B44" t="str">
        <f t="shared" si="0"/>
        <v>03403000</v>
      </c>
      <c r="C44" t="s">
        <v>1789</v>
      </c>
      <c r="D44">
        <v>104847452.5</v>
      </c>
      <c r="E44">
        <v>0</v>
      </c>
    </row>
    <row r="45" spans="1:5" x14ac:dyDescent="0.25">
      <c r="A45" t="s">
        <v>2016</v>
      </c>
      <c r="B45" t="str">
        <f t="shared" si="0"/>
        <v>03404000</v>
      </c>
      <c r="C45" t="s">
        <v>1790</v>
      </c>
      <c r="D45">
        <v>117304738.59999999</v>
      </c>
      <c r="E45">
        <v>0</v>
      </c>
    </row>
    <row r="46" spans="1:5" x14ac:dyDescent="0.25">
      <c r="A46" t="s">
        <v>2017</v>
      </c>
      <c r="B46" t="str">
        <f t="shared" si="0"/>
        <v>03451000</v>
      </c>
      <c r="C46" t="s">
        <v>2018</v>
      </c>
      <c r="D46">
        <v>733113196.39999998</v>
      </c>
      <c r="E46">
        <v>0</v>
      </c>
    </row>
    <row r="47" spans="1:5" x14ac:dyDescent="0.25">
      <c r="A47" t="s">
        <v>2019</v>
      </c>
      <c r="B47" t="str">
        <f t="shared" si="0"/>
        <v>03452000</v>
      </c>
      <c r="C47" t="s">
        <v>1791</v>
      </c>
      <c r="D47">
        <v>1405456568</v>
      </c>
      <c r="E47">
        <v>0</v>
      </c>
    </row>
    <row r="48" spans="1:5" x14ac:dyDescent="0.25">
      <c r="A48" t="s">
        <v>2020</v>
      </c>
      <c r="B48" t="str">
        <f t="shared" si="0"/>
        <v>03453000</v>
      </c>
      <c r="C48" t="s">
        <v>1792</v>
      </c>
      <c r="D48">
        <v>1420692860</v>
      </c>
      <c r="E48">
        <v>0</v>
      </c>
    </row>
    <row r="49" spans="1:5" x14ac:dyDescent="0.25">
      <c r="A49" t="s">
        <v>2021</v>
      </c>
      <c r="B49" t="str">
        <f t="shared" si="0"/>
        <v>03454000</v>
      </c>
      <c r="C49" t="s">
        <v>1793</v>
      </c>
      <c r="D49">
        <v>2886300177</v>
      </c>
      <c r="E49">
        <v>0</v>
      </c>
    </row>
    <row r="50" spans="1:5" x14ac:dyDescent="0.25">
      <c r="A50" t="s">
        <v>2022</v>
      </c>
      <c r="B50" t="str">
        <f t="shared" si="0"/>
        <v>03455000</v>
      </c>
      <c r="C50" t="s">
        <v>1794</v>
      </c>
      <c r="D50">
        <v>724809123.20000005</v>
      </c>
      <c r="E50">
        <v>0</v>
      </c>
    </row>
    <row r="51" spans="1:5" x14ac:dyDescent="0.25">
      <c r="A51" t="s">
        <v>2023</v>
      </c>
      <c r="B51" t="str">
        <f t="shared" si="0"/>
        <v>03456000</v>
      </c>
      <c r="C51" t="s">
        <v>1795</v>
      </c>
      <c r="D51">
        <v>982662533.5</v>
      </c>
      <c r="E51">
        <v>0</v>
      </c>
    </row>
    <row r="52" spans="1:5" x14ac:dyDescent="0.25">
      <c r="A52" t="s">
        <v>2024</v>
      </c>
      <c r="B52" t="str">
        <f t="shared" si="0"/>
        <v>03457000</v>
      </c>
      <c r="C52" t="s">
        <v>1796</v>
      </c>
      <c r="D52">
        <v>1065135964</v>
      </c>
      <c r="E52">
        <v>0</v>
      </c>
    </row>
    <row r="53" spans="1:5" x14ac:dyDescent="0.25">
      <c r="A53" t="s">
        <v>2025</v>
      </c>
      <c r="B53" t="str">
        <f t="shared" si="0"/>
        <v>03458000</v>
      </c>
      <c r="C53" t="s">
        <v>1797</v>
      </c>
      <c r="D53">
        <v>1063481503</v>
      </c>
      <c r="E53">
        <v>0</v>
      </c>
    </row>
    <row r="54" spans="1:5" x14ac:dyDescent="0.25">
      <c r="A54" t="s">
        <v>2026</v>
      </c>
      <c r="B54" t="str">
        <f t="shared" si="0"/>
        <v>03459000</v>
      </c>
      <c r="C54" t="s">
        <v>1798</v>
      </c>
      <c r="D54">
        <v>2122006315</v>
      </c>
      <c r="E54">
        <v>0</v>
      </c>
    </row>
    <row r="55" spans="1:5" x14ac:dyDescent="0.25">
      <c r="A55" t="s">
        <v>2027</v>
      </c>
      <c r="B55" t="str">
        <f t="shared" si="0"/>
        <v>03460000</v>
      </c>
      <c r="C55" t="s">
        <v>1799</v>
      </c>
      <c r="D55">
        <v>815941769.89999998</v>
      </c>
      <c r="E55">
        <v>0</v>
      </c>
    </row>
    <row r="56" spans="1:5" x14ac:dyDescent="0.25">
      <c r="A56" t="s">
        <v>2028</v>
      </c>
      <c r="B56" t="str">
        <f t="shared" si="0"/>
        <v>03461000</v>
      </c>
      <c r="C56" t="s">
        <v>1800</v>
      </c>
      <c r="D56">
        <v>831693908.39999998</v>
      </c>
      <c r="E56">
        <v>0</v>
      </c>
    </row>
    <row r="57" spans="1:5" x14ac:dyDescent="0.25">
      <c r="A57" t="s">
        <v>2029</v>
      </c>
      <c r="B57" t="str">
        <f t="shared" si="0"/>
        <v>03462000</v>
      </c>
      <c r="C57" t="s">
        <v>1801</v>
      </c>
      <c r="D57">
        <v>662492278.89999998</v>
      </c>
      <c r="E57">
        <v>0</v>
      </c>
    </row>
    <row r="58" spans="1:5" x14ac:dyDescent="0.25">
      <c r="A58" t="s">
        <v>2030</v>
      </c>
      <c r="B58" t="str">
        <f t="shared" si="0"/>
        <v>04011000</v>
      </c>
      <c r="C58" t="s">
        <v>1802</v>
      </c>
      <c r="D58">
        <v>324156844.80000001</v>
      </c>
      <c r="E58">
        <v>1</v>
      </c>
    </row>
    <row r="59" spans="1:5" x14ac:dyDescent="0.25">
      <c r="A59" t="s">
        <v>2031</v>
      </c>
      <c r="B59" t="str">
        <f t="shared" si="0"/>
        <v>04012000</v>
      </c>
      <c r="C59" t="s">
        <v>2032</v>
      </c>
      <c r="D59">
        <v>74758427.010000005</v>
      </c>
      <c r="E59">
        <v>0</v>
      </c>
    </row>
    <row r="60" spans="1:5" x14ac:dyDescent="0.25">
      <c r="A60" t="s">
        <v>2033</v>
      </c>
      <c r="B60" t="str">
        <f t="shared" si="0"/>
        <v>05111000</v>
      </c>
      <c r="C60" t="s">
        <v>2034</v>
      </c>
      <c r="D60">
        <v>217709162.40000001</v>
      </c>
      <c r="E60">
        <v>0</v>
      </c>
    </row>
    <row r="61" spans="1:5" x14ac:dyDescent="0.25">
      <c r="A61" t="s">
        <v>2035</v>
      </c>
      <c r="B61" t="str">
        <f t="shared" si="0"/>
        <v>05112000</v>
      </c>
      <c r="C61" t="s">
        <v>2036</v>
      </c>
      <c r="D61">
        <v>232008801.90000001</v>
      </c>
      <c r="E61">
        <v>0</v>
      </c>
    </row>
    <row r="62" spans="1:5" x14ac:dyDescent="0.25">
      <c r="A62" t="s">
        <v>2037</v>
      </c>
      <c r="B62" t="str">
        <f t="shared" si="0"/>
        <v>05113000</v>
      </c>
      <c r="C62" t="s">
        <v>2038</v>
      </c>
      <c r="D62">
        <v>211661830.19999999</v>
      </c>
      <c r="E62">
        <v>1</v>
      </c>
    </row>
    <row r="63" spans="1:5" x14ac:dyDescent="0.25">
      <c r="A63" t="s">
        <v>2039</v>
      </c>
      <c r="B63" t="str">
        <f t="shared" si="0"/>
        <v>05114000</v>
      </c>
      <c r="C63" t="s">
        <v>2040</v>
      </c>
      <c r="D63">
        <v>137714556.40000001</v>
      </c>
      <c r="E63">
        <v>0</v>
      </c>
    </row>
    <row r="64" spans="1:5" x14ac:dyDescent="0.25">
      <c r="A64" t="s">
        <v>2041</v>
      </c>
      <c r="B64" t="str">
        <f t="shared" si="0"/>
        <v>05116000</v>
      </c>
      <c r="C64" t="s">
        <v>1803</v>
      </c>
      <c r="D64">
        <v>170188604.30000001</v>
      </c>
      <c r="E64">
        <v>0</v>
      </c>
    </row>
    <row r="65" spans="1:5" x14ac:dyDescent="0.25">
      <c r="A65" t="s">
        <v>2042</v>
      </c>
      <c r="B65" t="str">
        <f t="shared" si="0"/>
        <v>05117000</v>
      </c>
      <c r="C65" t="s">
        <v>2043</v>
      </c>
      <c r="D65">
        <v>90884870.659999996</v>
      </c>
      <c r="E65">
        <v>0</v>
      </c>
    </row>
    <row r="66" spans="1:5" x14ac:dyDescent="0.25">
      <c r="A66" t="s">
        <v>2044</v>
      </c>
      <c r="B66" t="str">
        <f t="shared" ref="B66:B129" si="1">0&amp;A66</f>
        <v>05119000</v>
      </c>
      <c r="C66" t="s">
        <v>1804</v>
      </c>
      <c r="D66">
        <v>75832988.799999997</v>
      </c>
      <c r="E66">
        <v>0</v>
      </c>
    </row>
    <row r="67" spans="1:5" x14ac:dyDescent="0.25">
      <c r="A67" t="s">
        <v>2045</v>
      </c>
      <c r="B67" t="str">
        <f t="shared" si="1"/>
        <v>05120000</v>
      </c>
      <c r="C67" t="s">
        <v>1805</v>
      </c>
      <c r="D67">
        <v>73434707.780000001</v>
      </c>
      <c r="E67">
        <v>0</v>
      </c>
    </row>
    <row r="68" spans="1:5" x14ac:dyDescent="0.25">
      <c r="A68" t="s">
        <v>2046</v>
      </c>
      <c r="B68" t="str">
        <f t="shared" si="1"/>
        <v>05122000</v>
      </c>
      <c r="C68" t="s">
        <v>1806</v>
      </c>
      <c r="D68">
        <v>88846233.920000002</v>
      </c>
      <c r="E68">
        <v>0</v>
      </c>
    </row>
    <row r="69" spans="1:5" x14ac:dyDescent="0.25">
      <c r="A69" t="s">
        <v>2047</v>
      </c>
      <c r="B69" t="str">
        <f t="shared" si="1"/>
        <v>05124000</v>
      </c>
      <c r="C69" t="s">
        <v>1807</v>
      </c>
      <c r="D69">
        <v>169459048.40000001</v>
      </c>
      <c r="E69">
        <v>0</v>
      </c>
    </row>
    <row r="70" spans="1:5" x14ac:dyDescent="0.25">
      <c r="A70" t="s">
        <v>2048</v>
      </c>
      <c r="B70" t="str">
        <f t="shared" si="1"/>
        <v>05154000</v>
      </c>
      <c r="C70" t="s">
        <v>1808</v>
      </c>
      <c r="D70">
        <v>1233432843</v>
      </c>
      <c r="E70">
        <v>0</v>
      </c>
    </row>
    <row r="71" spans="1:5" x14ac:dyDescent="0.25">
      <c r="A71" t="s">
        <v>2049</v>
      </c>
      <c r="B71" t="str">
        <f t="shared" si="1"/>
        <v>05158000</v>
      </c>
      <c r="C71" t="s">
        <v>1809</v>
      </c>
      <c r="D71">
        <v>409355021</v>
      </c>
      <c r="E71">
        <v>1</v>
      </c>
    </row>
    <row r="72" spans="1:5" x14ac:dyDescent="0.25">
      <c r="A72" t="s">
        <v>2050</v>
      </c>
      <c r="B72" t="str">
        <f t="shared" si="1"/>
        <v>05162000</v>
      </c>
      <c r="C72" t="s">
        <v>1810</v>
      </c>
      <c r="D72">
        <v>577546225.20000005</v>
      </c>
      <c r="E72">
        <v>0</v>
      </c>
    </row>
    <row r="73" spans="1:5" x14ac:dyDescent="0.25">
      <c r="A73" t="s">
        <v>2051</v>
      </c>
      <c r="B73" t="str">
        <f t="shared" si="1"/>
        <v>05166000</v>
      </c>
      <c r="C73" t="s">
        <v>1811</v>
      </c>
      <c r="D73">
        <v>562960585.10000002</v>
      </c>
      <c r="E73">
        <v>0</v>
      </c>
    </row>
    <row r="74" spans="1:5" x14ac:dyDescent="0.25">
      <c r="A74" t="s">
        <v>2052</v>
      </c>
      <c r="B74" t="str">
        <f t="shared" si="1"/>
        <v>05170000</v>
      </c>
      <c r="C74" t="s">
        <v>1812</v>
      </c>
      <c r="D74">
        <v>1043803817</v>
      </c>
      <c r="E74">
        <v>0</v>
      </c>
    </row>
    <row r="75" spans="1:5" x14ac:dyDescent="0.25">
      <c r="A75" t="s">
        <v>2053</v>
      </c>
      <c r="B75" t="str">
        <f t="shared" si="1"/>
        <v>05314000</v>
      </c>
      <c r="C75" t="s">
        <v>1813</v>
      </c>
      <c r="D75">
        <v>141430389.30000001</v>
      </c>
      <c r="E75">
        <v>0</v>
      </c>
    </row>
    <row r="76" spans="1:5" x14ac:dyDescent="0.25">
      <c r="A76" t="s">
        <v>2054</v>
      </c>
      <c r="B76" t="str">
        <f t="shared" si="1"/>
        <v>05315000</v>
      </c>
      <c r="C76" t="s">
        <v>1814</v>
      </c>
      <c r="D76">
        <v>404287366.60000002</v>
      </c>
      <c r="E76">
        <v>1</v>
      </c>
    </row>
    <row r="77" spans="1:5" x14ac:dyDescent="0.25">
      <c r="A77" t="s">
        <v>2055</v>
      </c>
      <c r="B77" t="str">
        <f t="shared" si="1"/>
        <v>05316000</v>
      </c>
      <c r="C77" t="s">
        <v>1815</v>
      </c>
      <c r="D77">
        <v>77561130.159999996</v>
      </c>
      <c r="E77">
        <v>0</v>
      </c>
    </row>
    <row r="78" spans="1:5" x14ac:dyDescent="0.25">
      <c r="A78" t="s">
        <v>2056</v>
      </c>
      <c r="B78" t="str">
        <f t="shared" si="1"/>
        <v>05334000</v>
      </c>
      <c r="C78" t="s">
        <v>1816</v>
      </c>
      <c r="D78">
        <v>709366926.79999995</v>
      </c>
      <c r="E78">
        <v>1</v>
      </c>
    </row>
    <row r="79" spans="1:5" x14ac:dyDescent="0.25">
      <c r="A79" t="s">
        <v>2057</v>
      </c>
      <c r="B79" t="str">
        <f t="shared" si="1"/>
        <v>05358000</v>
      </c>
      <c r="C79" t="s">
        <v>1817</v>
      </c>
      <c r="D79">
        <v>943756974.10000002</v>
      </c>
      <c r="E79">
        <v>0</v>
      </c>
    </row>
    <row r="80" spans="1:5" x14ac:dyDescent="0.25">
      <c r="A80" t="s">
        <v>2058</v>
      </c>
      <c r="B80" t="str">
        <f t="shared" si="1"/>
        <v>05362000</v>
      </c>
      <c r="C80" t="s">
        <v>1818</v>
      </c>
      <c r="D80">
        <v>701805393.20000005</v>
      </c>
      <c r="E80">
        <v>2</v>
      </c>
    </row>
    <row r="81" spans="1:5" x14ac:dyDescent="0.25">
      <c r="A81" t="s">
        <v>2059</v>
      </c>
      <c r="B81" t="str">
        <f t="shared" si="1"/>
        <v>05366000</v>
      </c>
      <c r="C81" t="s">
        <v>1819</v>
      </c>
      <c r="D81">
        <v>1256663927</v>
      </c>
      <c r="E81">
        <v>0</v>
      </c>
    </row>
    <row r="82" spans="1:5" x14ac:dyDescent="0.25">
      <c r="A82" t="s">
        <v>2060</v>
      </c>
      <c r="B82" t="str">
        <f t="shared" si="1"/>
        <v>05370000</v>
      </c>
      <c r="C82" t="s">
        <v>1820</v>
      </c>
      <c r="D82">
        <v>625344238.79999995</v>
      </c>
      <c r="E82">
        <v>0</v>
      </c>
    </row>
    <row r="83" spans="1:5" x14ac:dyDescent="0.25">
      <c r="A83" t="s">
        <v>2061</v>
      </c>
      <c r="B83" t="str">
        <f t="shared" si="1"/>
        <v>05374000</v>
      </c>
      <c r="C83" t="s">
        <v>259</v>
      </c>
      <c r="D83">
        <v>921304994</v>
      </c>
      <c r="E83">
        <v>0</v>
      </c>
    </row>
    <row r="84" spans="1:5" x14ac:dyDescent="0.25">
      <c r="A84" t="s">
        <v>2062</v>
      </c>
      <c r="B84" t="str">
        <f t="shared" si="1"/>
        <v>05378000</v>
      </c>
      <c r="C84" t="s">
        <v>691</v>
      </c>
      <c r="D84">
        <v>437513064.80000001</v>
      </c>
      <c r="E84">
        <v>0</v>
      </c>
    </row>
    <row r="85" spans="1:5" x14ac:dyDescent="0.25">
      <c r="A85" t="s">
        <v>2063</v>
      </c>
      <c r="B85" t="str">
        <f t="shared" si="1"/>
        <v>05382000</v>
      </c>
      <c r="C85" t="s">
        <v>148</v>
      </c>
      <c r="D85">
        <v>1151751586</v>
      </c>
      <c r="E85">
        <v>0</v>
      </c>
    </row>
    <row r="86" spans="1:5" x14ac:dyDescent="0.25">
      <c r="A86" t="s">
        <v>2064</v>
      </c>
      <c r="B86" t="str">
        <f t="shared" si="1"/>
        <v>05512000</v>
      </c>
      <c r="C86" t="s">
        <v>1821</v>
      </c>
      <c r="D86">
        <v>99568853.859999999</v>
      </c>
      <c r="E86">
        <v>0</v>
      </c>
    </row>
    <row r="87" spans="1:5" x14ac:dyDescent="0.25">
      <c r="A87" t="s">
        <v>2065</v>
      </c>
      <c r="B87" t="str">
        <f t="shared" si="1"/>
        <v>05513000</v>
      </c>
      <c r="C87" t="s">
        <v>2066</v>
      </c>
      <c r="D87">
        <v>106207258.59999999</v>
      </c>
      <c r="E87">
        <v>0</v>
      </c>
    </row>
    <row r="88" spans="1:5" x14ac:dyDescent="0.25">
      <c r="A88" t="s">
        <v>2067</v>
      </c>
      <c r="B88" t="str">
        <f t="shared" si="1"/>
        <v>05515000</v>
      </c>
      <c r="C88" t="s">
        <v>1822</v>
      </c>
      <c r="D88">
        <v>302244460.30000001</v>
      </c>
      <c r="E88">
        <v>0</v>
      </c>
    </row>
    <row r="89" spans="1:5" x14ac:dyDescent="0.25">
      <c r="A89" t="s">
        <v>2068</v>
      </c>
      <c r="B89" t="str">
        <f t="shared" si="1"/>
        <v>05554000</v>
      </c>
      <c r="C89" t="s">
        <v>1823</v>
      </c>
      <c r="D89">
        <v>1427303742</v>
      </c>
      <c r="E89">
        <v>0</v>
      </c>
    </row>
    <row r="90" spans="1:5" x14ac:dyDescent="0.25">
      <c r="A90" t="s">
        <v>2069</v>
      </c>
      <c r="B90" t="str">
        <f t="shared" si="1"/>
        <v>05558000</v>
      </c>
      <c r="C90" t="s">
        <v>1824</v>
      </c>
      <c r="D90">
        <v>1110792622</v>
      </c>
      <c r="E90">
        <v>0</v>
      </c>
    </row>
    <row r="91" spans="1:5" x14ac:dyDescent="0.25">
      <c r="A91" t="s">
        <v>2070</v>
      </c>
      <c r="B91" t="str">
        <f t="shared" si="1"/>
        <v>05562000</v>
      </c>
      <c r="C91" t="s">
        <v>1825</v>
      </c>
      <c r="D91">
        <v>759535748.10000002</v>
      </c>
      <c r="E91">
        <v>0</v>
      </c>
    </row>
    <row r="92" spans="1:5" x14ac:dyDescent="0.25">
      <c r="A92" t="s">
        <v>2071</v>
      </c>
      <c r="B92" t="str">
        <f t="shared" si="1"/>
        <v>05566000</v>
      </c>
      <c r="C92" t="s">
        <v>1826</v>
      </c>
      <c r="D92">
        <v>1795182008</v>
      </c>
      <c r="E92">
        <v>0</v>
      </c>
    </row>
    <row r="93" spans="1:5" x14ac:dyDescent="0.25">
      <c r="A93" t="s">
        <v>2072</v>
      </c>
      <c r="B93" t="str">
        <f t="shared" si="1"/>
        <v>05570000</v>
      </c>
      <c r="C93" t="s">
        <v>1827</v>
      </c>
      <c r="D93">
        <v>1321741364</v>
      </c>
      <c r="E93">
        <v>0</v>
      </c>
    </row>
    <row r="94" spans="1:5" x14ac:dyDescent="0.25">
      <c r="A94" t="s">
        <v>2073</v>
      </c>
      <c r="B94" t="str">
        <f t="shared" si="1"/>
        <v>05711000</v>
      </c>
      <c r="C94" t="s">
        <v>1828</v>
      </c>
      <c r="D94">
        <v>258913210.59999999</v>
      </c>
      <c r="E94">
        <v>0</v>
      </c>
    </row>
    <row r="95" spans="1:5" x14ac:dyDescent="0.25">
      <c r="A95" t="s">
        <v>2074</v>
      </c>
      <c r="B95" t="str">
        <f t="shared" si="1"/>
        <v>05754000</v>
      </c>
      <c r="C95" t="s">
        <v>1829</v>
      </c>
      <c r="D95">
        <v>968603463.20000005</v>
      </c>
      <c r="E95">
        <v>0</v>
      </c>
    </row>
    <row r="96" spans="1:5" x14ac:dyDescent="0.25">
      <c r="A96" t="s">
        <v>2075</v>
      </c>
      <c r="B96" t="str">
        <f t="shared" si="1"/>
        <v>05758000</v>
      </c>
      <c r="C96" t="s">
        <v>1830</v>
      </c>
      <c r="D96">
        <v>451158144</v>
      </c>
      <c r="E96">
        <v>0</v>
      </c>
    </row>
    <row r="97" spans="1:5" x14ac:dyDescent="0.25">
      <c r="A97" t="s">
        <v>2076</v>
      </c>
      <c r="B97" t="str">
        <f t="shared" si="1"/>
        <v>05762000</v>
      </c>
      <c r="C97" t="s">
        <v>1831</v>
      </c>
      <c r="D97">
        <v>1199299101</v>
      </c>
      <c r="E97">
        <v>1</v>
      </c>
    </row>
    <row r="98" spans="1:5" x14ac:dyDescent="0.25">
      <c r="A98" t="s">
        <v>2077</v>
      </c>
      <c r="B98" t="str">
        <f t="shared" si="1"/>
        <v>05766000</v>
      </c>
      <c r="C98" t="s">
        <v>1832</v>
      </c>
      <c r="D98">
        <v>1242749218</v>
      </c>
      <c r="E98">
        <v>2</v>
      </c>
    </row>
    <row r="99" spans="1:5" x14ac:dyDescent="0.25">
      <c r="A99" t="s">
        <v>2078</v>
      </c>
      <c r="B99" t="str">
        <f t="shared" si="1"/>
        <v>05770000</v>
      </c>
      <c r="C99" t="s">
        <v>1833</v>
      </c>
      <c r="D99">
        <v>1151046674</v>
      </c>
      <c r="E99">
        <v>1</v>
      </c>
    </row>
    <row r="100" spans="1:5" x14ac:dyDescent="0.25">
      <c r="A100" t="s">
        <v>2079</v>
      </c>
      <c r="B100" t="str">
        <f t="shared" si="1"/>
        <v>05774000</v>
      </c>
      <c r="C100" t="s">
        <v>1834</v>
      </c>
      <c r="D100">
        <v>1247938420</v>
      </c>
      <c r="E100">
        <v>0</v>
      </c>
    </row>
    <row r="101" spans="1:5" x14ac:dyDescent="0.25">
      <c r="A101" t="s">
        <v>2080</v>
      </c>
      <c r="B101" t="str">
        <f t="shared" si="1"/>
        <v>05911000</v>
      </c>
      <c r="C101" t="s">
        <v>2081</v>
      </c>
      <c r="D101">
        <v>145432569.30000001</v>
      </c>
      <c r="E101">
        <v>0</v>
      </c>
    </row>
    <row r="102" spans="1:5" x14ac:dyDescent="0.25">
      <c r="A102" t="s">
        <v>2082</v>
      </c>
      <c r="B102" t="str">
        <f t="shared" si="1"/>
        <v>05913000</v>
      </c>
      <c r="C102" t="s">
        <v>2083</v>
      </c>
      <c r="D102">
        <v>279570473.5</v>
      </c>
      <c r="E102">
        <v>0</v>
      </c>
    </row>
    <row r="103" spans="1:5" x14ac:dyDescent="0.25">
      <c r="A103" t="s">
        <v>2084</v>
      </c>
      <c r="B103" t="str">
        <f t="shared" si="1"/>
        <v>05914000</v>
      </c>
      <c r="C103" t="s">
        <v>2085</v>
      </c>
      <c r="D103">
        <v>161206083</v>
      </c>
      <c r="E103">
        <v>0</v>
      </c>
    </row>
    <row r="104" spans="1:5" x14ac:dyDescent="0.25">
      <c r="A104" t="s">
        <v>2086</v>
      </c>
      <c r="B104" t="str">
        <f t="shared" si="1"/>
        <v>05915000</v>
      </c>
      <c r="C104" t="s">
        <v>1835</v>
      </c>
      <c r="D104">
        <v>228289306.69999999</v>
      </c>
      <c r="E104">
        <v>0</v>
      </c>
    </row>
    <row r="105" spans="1:5" x14ac:dyDescent="0.25">
      <c r="A105" t="s">
        <v>2087</v>
      </c>
      <c r="B105" t="str">
        <f t="shared" si="1"/>
        <v>05916000</v>
      </c>
      <c r="C105" t="s">
        <v>2088</v>
      </c>
      <c r="D105">
        <v>52485074.829999998</v>
      </c>
      <c r="E105">
        <v>0</v>
      </c>
    </row>
    <row r="106" spans="1:5" x14ac:dyDescent="0.25">
      <c r="A106" t="s">
        <v>2089</v>
      </c>
      <c r="B106" t="str">
        <f t="shared" si="1"/>
        <v>05954000</v>
      </c>
      <c r="C106" t="s">
        <v>313</v>
      </c>
      <c r="D106">
        <v>410162437.69999999</v>
      </c>
      <c r="E106">
        <v>0</v>
      </c>
    </row>
    <row r="107" spans="1:5" x14ac:dyDescent="0.25">
      <c r="A107" t="s">
        <v>2090</v>
      </c>
      <c r="B107" t="str">
        <f t="shared" si="1"/>
        <v>05958000</v>
      </c>
      <c r="C107" t="s">
        <v>373</v>
      </c>
      <c r="D107">
        <v>1961595735</v>
      </c>
      <c r="E107">
        <v>0</v>
      </c>
    </row>
    <row r="108" spans="1:5" x14ac:dyDescent="0.25">
      <c r="A108" t="s">
        <v>2091</v>
      </c>
      <c r="B108" t="str">
        <f t="shared" si="1"/>
        <v>05962000</v>
      </c>
      <c r="C108" t="s">
        <v>180</v>
      </c>
      <c r="D108">
        <v>1060673607</v>
      </c>
      <c r="E108">
        <v>0</v>
      </c>
    </row>
    <row r="109" spans="1:5" x14ac:dyDescent="0.25">
      <c r="A109" t="s">
        <v>2092</v>
      </c>
      <c r="B109" t="str">
        <f t="shared" si="1"/>
        <v>05966000</v>
      </c>
      <c r="C109" t="s">
        <v>1836</v>
      </c>
      <c r="D109">
        <v>711505994.10000002</v>
      </c>
      <c r="E109">
        <v>0</v>
      </c>
    </row>
    <row r="110" spans="1:5" x14ac:dyDescent="0.25">
      <c r="A110" t="s">
        <v>2093</v>
      </c>
      <c r="B110" t="str">
        <f t="shared" si="1"/>
        <v>05970000</v>
      </c>
      <c r="C110" t="s">
        <v>1837</v>
      </c>
      <c r="D110">
        <v>1134500217</v>
      </c>
      <c r="E110">
        <v>0</v>
      </c>
    </row>
    <row r="111" spans="1:5" x14ac:dyDescent="0.25">
      <c r="A111" t="s">
        <v>2094</v>
      </c>
      <c r="B111" t="str">
        <f t="shared" si="1"/>
        <v>05974000</v>
      </c>
      <c r="C111" t="s">
        <v>1838</v>
      </c>
      <c r="D111">
        <v>1330308967</v>
      </c>
      <c r="E111">
        <v>0</v>
      </c>
    </row>
    <row r="112" spans="1:5" x14ac:dyDescent="0.25">
      <c r="A112" t="s">
        <v>2095</v>
      </c>
      <c r="B112" t="str">
        <f t="shared" si="1"/>
        <v>05978000</v>
      </c>
      <c r="C112" t="s">
        <v>1839</v>
      </c>
      <c r="D112">
        <v>544207847.70000005</v>
      </c>
      <c r="E112">
        <v>0</v>
      </c>
    </row>
    <row r="113" spans="1:5" x14ac:dyDescent="0.25">
      <c r="A113" t="s">
        <v>2096</v>
      </c>
      <c r="B113" t="str">
        <f t="shared" si="1"/>
        <v>06411000</v>
      </c>
      <c r="C113" t="s">
        <v>1840</v>
      </c>
      <c r="D113">
        <v>122766027.59999999</v>
      </c>
      <c r="E113">
        <v>1</v>
      </c>
    </row>
    <row r="114" spans="1:5" x14ac:dyDescent="0.25">
      <c r="A114" t="s">
        <v>2097</v>
      </c>
      <c r="B114" t="str">
        <f t="shared" si="1"/>
        <v>06412000</v>
      </c>
      <c r="C114" t="s">
        <v>1841</v>
      </c>
      <c r="D114">
        <v>247472582.59999999</v>
      </c>
      <c r="E114">
        <v>0</v>
      </c>
    </row>
    <row r="115" spans="1:5" x14ac:dyDescent="0.25">
      <c r="A115" t="s">
        <v>2098</v>
      </c>
      <c r="B115" t="str">
        <f t="shared" si="1"/>
        <v>06413000</v>
      </c>
      <c r="C115" t="s">
        <v>2099</v>
      </c>
      <c r="D115">
        <v>44847326.640000001</v>
      </c>
      <c r="E115">
        <v>0</v>
      </c>
    </row>
    <row r="116" spans="1:5" x14ac:dyDescent="0.25">
      <c r="A116" t="s">
        <v>2100</v>
      </c>
      <c r="B116" t="str">
        <f t="shared" si="1"/>
        <v>06414000</v>
      </c>
      <c r="C116" t="s">
        <v>1842</v>
      </c>
      <c r="D116">
        <v>206112134.80000001</v>
      </c>
      <c r="E116">
        <v>0</v>
      </c>
    </row>
    <row r="117" spans="1:5" x14ac:dyDescent="0.25">
      <c r="A117" t="s">
        <v>2101</v>
      </c>
      <c r="B117" t="str">
        <f t="shared" si="1"/>
        <v>06431000</v>
      </c>
      <c r="C117" t="s">
        <v>1843</v>
      </c>
      <c r="D117">
        <v>720606956.10000002</v>
      </c>
      <c r="E117">
        <v>1</v>
      </c>
    </row>
    <row r="118" spans="1:5" x14ac:dyDescent="0.25">
      <c r="A118" t="s">
        <v>2102</v>
      </c>
      <c r="B118" t="str">
        <f t="shared" si="1"/>
        <v>06432000</v>
      </c>
      <c r="C118" t="s">
        <v>1844</v>
      </c>
      <c r="D118">
        <v>658160817.29999995</v>
      </c>
      <c r="E118">
        <v>0</v>
      </c>
    </row>
    <row r="119" spans="1:5" x14ac:dyDescent="0.25">
      <c r="A119" t="s">
        <v>2103</v>
      </c>
      <c r="B119" t="str">
        <f t="shared" si="1"/>
        <v>06433000</v>
      </c>
      <c r="C119" t="s">
        <v>1845</v>
      </c>
      <c r="D119">
        <v>455504641.39999998</v>
      </c>
      <c r="E119">
        <v>0</v>
      </c>
    </row>
    <row r="120" spans="1:5" x14ac:dyDescent="0.25">
      <c r="A120" t="s">
        <v>2104</v>
      </c>
      <c r="B120" t="str">
        <f t="shared" si="1"/>
        <v>06434000</v>
      </c>
      <c r="C120" t="s">
        <v>799</v>
      </c>
      <c r="D120">
        <v>481597770</v>
      </c>
      <c r="E120">
        <v>1</v>
      </c>
    </row>
    <row r="121" spans="1:5" x14ac:dyDescent="0.25">
      <c r="A121" t="s">
        <v>2105</v>
      </c>
      <c r="B121" t="str">
        <f t="shared" si="1"/>
        <v>06435000</v>
      </c>
      <c r="C121" t="s">
        <v>220</v>
      </c>
      <c r="D121">
        <v>1397765839</v>
      </c>
      <c r="E121">
        <v>0</v>
      </c>
    </row>
    <row r="122" spans="1:5" x14ac:dyDescent="0.25">
      <c r="A122" t="s">
        <v>2106</v>
      </c>
      <c r="B122" t="str">
        <f t="shared" si="1"/>
        <v>06436000</v>
      </c>
      <c r="C122" t="s">
        <v>975</v>
      </c>
      <c r="D122">
        <v>218587453.09999999</v>
      </c>
      <c r="E122">
        <v>0</v>
      </c>
    </row>
    <row r="123" spans="1:5" x14ac:dyDescent="0.25">
      <c r="A123" t="s">
        <v>2107</v>
      </c>
      <c r="B123" t="str">
        <f t="shared" si="1"/>
        <v>06437000</v>
      </c>
      <c r="C123" t="s">
        <v>1171</v>
      </c>
      <c r="D123">
        <v>626328821.29999995</v>
      </c>
      <c r="E123">
        <v>0</v>
      </c>
    </row>
    <row r="124" spans="1:5" x14ac:dyDescent="0.25">
      <c r="A124" t="s">
        <v>2108</v>
      </c>
      <c r="B124" t="str">
        <f t="shared" si="1"/>
        <v>06438000</v>
      </c>
      <c r="C124" t="s">
        <v>1846</v>
      </c>
      <c r="D124">
        <v>355723373.5</v>
      </c>
      <c r="E124">
        <v>0</v>
      </c>
    </row>
    <row r="125" spans="1:5" x14ac:dyDescent="0.25">
      <c r="A125" t="s">
        <v>2109</v>
      </c>
      <c r="B125" t="str">
        <f t="shared" si="1"/>
        <v>06439000</v>
      </c>
      <c r="C125" t="s">
        <v>631</v>
      </c>
      <c r="D125">
        <v>809856793.10000002</v>
      </c>
      <c r="E125">
        <v>1</v>
      </c>
    </row>
    <row r="126" spans="1:5" x14ac:dyDescent="0.25">
      <c r="A126" t="s">
        <v>2110</v>
      </c>
      <c r="B126" t="str">
        <f t="shared" si="1"/>
        <v>06440000</v>
      </c>
      <c r="C126" t="s">
        <v>247</v>
      </c>
      <c r="D126">
        <v>1098220081</v>
      </c>
      <c r="E126">
        <v>0</v>
      </c>
    </row>
    <row r="127" spans="1:5" x14ac:dyDescent="0.25">
      <c r="A127" t="s">
        <v>2111</v>
      </c>
      <c r="B127" t="str">
        <f t="shared" si="1"/>
        <v>06531000</v>
      </c>
      <c r="C127" t="s">
        <v>1847</v>
      </c>
      <c r="D127">
        <v>855840113.70000005</v>
      </c>
      <c r="E127">
        <v>0</v>
      </c>
    </row>
    <row r="128" spans="1:5" x14ac:dyDescent="0.25">
      <c r="A128" t="s">
        <v>2112</v>
      </c>
      <c r="B128" t="str">
        <f t="shared" si="1"/>
        <v>06532000</v>
      </c>
      <c r="C128" t="s">
        <v>299</v>
      </c>
      <c r="D128">
        <v>1064117377</v>
      </c>
      <c r="E128">
        <v>0</v>
      </c>
    </row>
    <row r="129" spans="1:5" x14ac:dyDescent="0.25">
      <c r="A129" t="s">
        <v>2113</v>
      </c>
      <c r="B129" t="str">
        <f t="shared" si="1"/>
        <v>06533000</v>
      </c>
      <c r="C129" t="s">
        <v>1848</v>
      </c>
      <c r="D129">
        <v>740911086.89999998</v>
      </c>
      <c r="E129">
        <v>0</v>
      </c>
    </row>
    <row r="130" spans="1:5" x14ac:dyDescent="0.25">
      <c r="A130" t="s">
        <v>2114</v>
      </c>
      <c r="B130" t="str">
        <f t="shared" ref="B130:B193" si="2">0&amp;A130</f>
        <v>06534000</v>
      </c>
      <c r="C130" t="s">
        <v>1849</v>
      </c>
      <c r="D130">
        <v>1265189632</v>
      </c>
      <c r="E130">
        <v>0</v>
      </c>
    </row>
    <row r="131" spans="1:5" x14ac:dyDescent="0.25">
      <c r="A131" t="s">
        <v>2115</v>
      </c>
      <c r="B131" t="str">
        <f t="shared" si="2"/>
        <v>06535000</v>
      </c>
      <c r="C131" t="s">
        <v>579</v>
      </c>
      <c r="D131">
        <v>1458523969</v>
      </c>
      <c r="E131">
        <v>0</v>
      </c>
    </row>
    <row r="132" spans="1:5" x14ac:dyDescent="0.25">
      <c r="A132" t="s">
        <v>2116</v>
      </c>
      <c r="B132" t="str">
        <f t="shared" si="2"/>
        <v>06611000</v>
      </c>
      <c r="C132" t="s">
        <v>1850</v>
      </c>
      <c r="D132">
        <v>102406267.8</v>
      </c>
      <c r="E132">
        <v>2</v>
      </c>
    </row>
    <row r="133" spans="1:5" x14ac:dyDescent="0.25">
      <c r="A133" t="s">
        <v>2117</v>
      </c>
      <c r="B133" t="str">
        <f t="shared" si="2"/>
        <v>06631000</v>
      </c>
      <c r="C133" t="s">
        <v>1851</v>
      </c>
      <c r="D133">
        <v>1384195935</v>
      </c>
      <c r="E133">
        <v>1</v>
      </c>
    </row>
    <row r="134" spans="1:5" x14ac:dyDescent="0.25">
      <c r="A134" t="s">
        <v>2118</v>
      </c>
      <c r="B134" t="str">
        <f t="shared" si="2"/>
        <v>06632000</v>
      </c>
      <c r="C134" t="s">
        <v>1852</v>
      </c>
      <c r="D134">
        <v>1097386884</v>
      </c>
      <c r="E134">
        <v>0</v>
      </c>
    </row>
    <row r="135" spans="1:5" x14ac:dyDescent="0.25">
      <c r="A135" t="s">
        <v>2119</v>
      </c>
      <c r="B135" t="str">
        <f t="shared" si="2"/>
        <v>06633000</v>
      </c>
      <c r="C135" t="s">
        <v>1853</v>
      </c>
      <c r="D135">
        <v>1295648542</v>
      </c>
      <c r="E135">
        <v>0</v>
      </c>
    </row>
    <row r="136" spans="1:5" x14ac:dyDescent="0.25">
      <c r="A136" t="s">
        <v>2120</v>
      </c>
      <c r="B136" t="str">
        <f t="shared" si="2"/>
        <v>06634000</v>
      </c>
      <c r="C136" t="s">
        <v>243</v>
      </c>
      <c r="D136">
        <v>1536314252</v>
      </c>
      <c r="E136">
        <v>0</v>
      </c>
    </row>
    <row r="137" spans="1:5" x14ac:dyDescent="0.25">
      <c r="A137" t="s">
        <v>2121</v>
      </c>
      <c r="B137" t="str">
        <f t="shared" si="2"/>
        <v>06635000</v>
      </c>
      <c r="C137" t="s">
        <v>1854</v>
      </c>
      <c r="D137">
        <v>1848530267</v>
      </c>
      <c r="E137">
        <v>0</v>
      </c>
    </row>
    <row r="138" spans="1:5" x14ac:dyDescent="0.25">
      <c r="A138" t="s">
        <v>2122</v>
      </c>
      <c r="B138" t="str">
        <f t="shared" si="2"/>
        <v>06636000</v>
      </c>
      <c r="C138" t="s">
        <v>543</v>
      </c>
      <c r="D138">
        <v>1023744983</v>
      </c>
      <c r="E138">
        <v>0</v>
      </c>
    </row>
    <row r="139" spans="1:5" x14ac:dyDescent="0.25">
      <c r="A139" t="s">
        <v>2123</v>
      </c>
      <c r="B139" t="str">
        <f t="shared" si="2"/>
        <v>07111000</v>
      </c>
      <c r="C139" t="s">
        <v>1855</v>
      </c>
      <c r="D139">
        <v>107270792.40000001</v>
      </c>
      <c r="E139">
        <v>1</v>
      </c>
    </row>
    <row r="140" spans="1:5" x14ac:dyDescent="0.25">
      <c r="A140" t="s">
        <v>2124</v>
      </c>
      <c r="B140" t="str">
        <f t="shared" si="2"/>
        <v>07131000</v>
      </c>
      <c r="C140" t="s">
        <v>1856</v>
      </c>
      <c r="D140">
        <v>783908481.60000002</v>
      </c>
      <c r="E140">
        <v>0</v>
      </c>
    </row>
    <row r="141" spans="1:5" x14ac:dyDescent="0.25">
      <c r="A141" t="s">
        <v>2125</v>
      </c>
      <c r="B141" t="str">
        <f t="shared" si="2"/>
        <v>07132000</v>
      </c>
      <c r="C141" t="s">
        <v>1857</v>
      </c>
      <c r="D141">
        <v>639964334.79999995</v>
      </c>
      <c r="E141">
        <v>0</v>
      </c>
    </row>
    <row r="142" spans="1:5" x14ac:dyDescent="0.25">
      <c r="A142" t="s">
        <v>2126</v>
      </c>
      <c r="B142" t="str">
        <f t="shared" si="2"/>
        <v>07133000</v>
      </c>
      <c r="C142" t="s">
        <v>1858</v>
      </c>
      <c r="D142">
        <v>865587510.29999995</v>
      </c>
      <c r="E142">
        <v>0</v>
      </c>
    </row>
    <row r="143" spans="1:5" x14ac:dyDescent="0.25">
      <c r="A143" t="s">
        <v>2127</v>
      </c>
      <c r="B143" t="str">
        <f t="shared" si="2"/>
        <v>07134000</v>
      </c>
      <c r="C143" t="s">
        <v>1859</v>
      </c>
      <c r="D143">
        <v>779548902.20000005</v>
      </c>
      <c r="E143">
        <v>0</v>
      </c>
    </row>
    <row r="144" spans="1:5" x14ac:dyDescent="0.25">
      <c r="A144" t="s">
        <v>2128</v>
      </c>
      <c r="B144" t="str">
        <f t="shared" si="2"/>
        <v>07135000</v>
      </c>
      <c r="C144" t="s">
        <v>1860</v>
      </c>
      <c r="D144">
        <v>691864916.20000005</v>
      </c>
      <c r="E144">
        <v>0</v>
      </c>
    </row>
    <row r="145" spans="1:5" x14ac:dyDescent="0.25">
      <c r="A145" t="s">
        <v>2129</v>
      </c>
      <c r="B145" t="str">
        <f t="shared" si="2"/>
        <v>07137000</v>
      </c>
      <c r="C145" t="s">
        <v>1861</v>
      </c>
      <c r="D145">
        <v>820484205.5</v>
      </c>
      <c r="E145">
        <v>1</v>
      </c>
    </row>
    <row r="146" spans="1:5" x14ac:dyDescent="0.25">
      <c r="A146" t="s">
        <v>2130</v>
      </c>
      <c r="B146" t="str">
        <f t="shared" si="2"/>
        <v>07138000</v>
      </c>
      <c r="C146" t="s">
        <v>1862</v>
      </c>
      <c r="D146">
        <v>626765474</v>
      </c>
      <c r="E146">
        <v>0</v>
      </c>
    </row>
    <row r="147" spans="1:5" x14ac:dyDescent="0.25">
      <c r="A147" t="s">
        <v>2131</v>
      </c>
      <c r="B147" t="str">
        <f t="shared" si="2"/>
        <v>07140000</v>
      </c>
      <c r="C147" t="s">
        <v>875</v>
      </c>
      <c r="D147">
        <v>993715189.39999998</v>
      </c>
      <c r="E147">
        <v>0</v>
      </c>
    </row>
    <row r="148" spans="1:5" x14ac:dyDescent="0.25">
      <c r="A148" t="s">
        <v>2132</v>
      </c>
      <c r="B148" t="str">
        <f t="shared" si="2"/>
        <v>07141000</v>
      </c>
      <c r="C148" t="s">
        <v>465</v>
      </c>
      <c r="D148">
        <v>780857146.10000002</v>
      </c>
      <c r="E148">
        <v>2</v>
      </c>
    </row>
    <row r="149" spans="1:5" x14ac:dyDescent="0.25">
      <c r="A149" t="s">
        <v>2133</v>
      </c>
      <c r="B149" t="str">
        <f t="shared" si="2"/>
        <v>07143000</v>
      </c>
      <c r="C149" t="s">
        <v>413</v>
      </c>
      <c r="D149">
        <v>986837486.20000005</v>
      </c>
      <c r="E149">
        <v>0</v>
      </c>
    </row>
    <row r="150" spans="1:5" x14ac:dyDescent="0.25">
      <c r="A150" t="s">
        <v>2134</v>
      </c>
      <c r="B150" t="str">
        <f t="shared" si="2"/>
        <v>07211000</v>
      </c>
      <c r="C150" t="s">
        <v>2135</v>
      </c>
      <c r="D150">
        <v>115197346</v>
      </c>
      <c r="E150">
        <v>2</v>
      </c>
    </row>
    <row r="151" spans="1:5" x14ac:dyDescent="0.25">
      <c r="A151" t="s">
        <v>2136</v>
      </c>
      <c r="B151" t="str">
        <f t="shared" si="2"/>
        <v>07231000</v>
      </c>
      <c r="C151" t="s">
        <v>1863</v>
      </c>
      <c r="D151">
        <v>1167387621</v>
      </c>
      <c r="E151">
        <v>0</v>
      </c>
    </row>
    <row r="152" spans="1:5" x14ac:dyDescent="0.25">
      <c r="A152" t="s">
        <v>2137</v>
      </c>
      <c r="B152" t="str">
        <f t="shared" si="2"/>
        <v>07232000</v>
      </c>
      <c r="C152" t="s">
        <v>707</v>
      </c>
      <c r="D152">
        <v>1628220666</v>
      </c>
      <c r="E152">
        <v>0</v>
      </c>
    </row>
    <row r="153" spans="1:5" x14ac:dyDescent="0.25">
      <c r="A153" t="s">
        <v>2138</v>
      </c>
      <c r="B153" t="str">
        <f t="shared" si="2"/>
        <v>07233000</v>
      </c>
      <c r="C153" t="s">
        <v>1864</v>
      </c>
      <c r="D153">
        <v>909292983.89999998</v>
      </c>
      <c r="E153">
        <v>0</v>
      </c>
    </row>
    <row r="154" spans="1:5" x14ac:dyDescent="0.25">
      <c r="A154" t="s">
        <v>2139</v>
      </c>
      <c r="B154" t="str">
        <f t="shared" si="2"/>
        <v>07235000</v>
      </c>
      <c r="C154" t="s">
        <v>1865</v>
      </c>
      <c r="D154">
        <v>1105732574</v>
      </c>
      <c r="E154">
        <v>0</v>
      </c>
    </row>
    <row r="155" spans="1:5" x14ac:dyDescent="0.25">
      <c r="A155" t="s">
        <v>2140</v>
      </c>
      <c r="B155" t="str">
        <f t="shared" si="2"/>
        <v>07314000</v>
      </c>
      <c r="C155" t="s">
        <v>2141</v>
      </c>
      <c r="D155">
        <v>77104044.939999998</v>
      </c>
      <c r="E155">
        <v>0</v>
      </c>
    </row>
    <row r="156" spans="1:5" x14ac:dyDescent="0.25">
      <c r="A156" t="s">
        <v>2142</v>
      </c>
      <c r="B156" t="str">
        <f t="shared" si="2"/>
        <v>07315000</v>
      </c>
      <c r="C156" t="s">
        <v>2143</v>
      </c>
      <c r="D156">
        <v>96677294.530000001</v>
      </c>
      <c r="E156">
        <v>1</v>
      </c>
    </row>
    <row r="157" spans="1:5" x14ac:dyDescent="0.25">
      <c r="A157" t="s">
        <v>2144</v>
      </c>
      <c r="B157" t="str">
        <f t="shared" si="2"/>
        <v>07331000</v>
      </c>
      <c r="C157" t="s">
        <v>1866</v>
      </c>
      <c r="D157">
        <v>700333502.20000005</v>
      </c>
      <c r="E157">
        <v>1</v>
      </c>
    </row>
    <row r="158" spans="1:5" x14ac:dyDescent="0.25">
      <c r="A158" t="s">
        <v>2145</v>
      </c>
      <c r="B158" t="str">
        <f t="shared" si="2"/>
        <v>07332000</v>
      </c>
      <c r="C158" t="s">
        <v>1867</v>
      </c>
      <c r="D158">
        <v>708486460.60000002</v>
      </c>
      <c r="E158">
        <v>0</v>
      </c>
    </row>
    <row r="159" spans="1:5" x14ac:dyDescent="0.25">
      <c r="A159" t="s">
        <v>2146</v>
      </c>
      <c r="B159" t="str">
        <f t="shared" si="2"/>
        <v>07333000</v>
      </c>
      <c r="C159" t="s">
        <v>783</v>
      </c>
      <c r="D159">
        <v>641840514</v>
      </c>
      <c r="E159">
        <v>0</v>
      </c>
    </row>
    <row r="160" spans="1:5" x14ac:dyDescent="0.25">
      <c r="A160" t="s">
        <v>2147</v>
      </c>
      <c r="B160" t="str">
        <f t="shared" si="2"/>
        <v>07334000</v>
      </c>
      <c r="C160" t="s">
        <v>2148</v>
      </c>
      <c r="D160">
        <v>464260153.19999999</v>
      </c>
      <c r="E160">
        <v>0</v>
      </c>
    </row>
    <row r="161" spans="1:5" x14ac:dyDescent="0.25">
      <c r="A161" t="s">
        <v>2149</v>
      </c>
      <c r="B161" t="str">
        <f t="shared" si="2"/>
        <v>07335000</v>
      </c>
      <c r="C161" t="s">
        <v>1868</v>
      </c>
      <c r="D161">
        <v>784592893</v>
      </c>
      <c r="E161">
        <v>0</v>
      </c>
    </row>
    <row r="162" spans="1:5" x14ac:dyDescent="0.25">
      <c r="A162" t="s">
        <v>2150</v>
      </c>
      <c r="B162" t="str">
        <f t="shared" si="2"/>
        <v>07336000</v>
      </c>
      <c r="C162" t="s">
        <v>1869</v>
      </c>
      <c r="D162">
        <v>571573377.20000005</v>
      </c>
      <c r="E162">
        <v>0</v>
      </c>
    </row>
    <row r="163" spans="1:5" x14ac:dyDescent="0.25">
      <c r="A163" t="s">
        <v>2151</v>
      </c>
      <c r="B163" t="str">
        <f t="shared" si="2"/>
        <v>07337000</v>
      </c>
      <c r="C163" t="s">
        <v>1870</v>
      </c>
      <c r="D163">
        <v>725628751.60000002</v>
      </c>
      <c r="E163">
        <v>1</v>
      </c>
    </row>
    <row r="164" spans="1:5" x14ac:dyDescent="0.25">
      <c r="A164" t="s">
        <v>2152</v>
      </c>
      <c r="B164" t="str">
        <f t="shared" si="2"/>
        <v>07338000</v>
      </c>
      <c r="C164" t="s">
        <v>1871</v>
      </c>
      <c r="D164">
        <v>392782006</v>
      </c>
      <c r="E164">
        <v>2</v>
      </c>
    </row>
    <row r="165" spans="1:5" x14ac:dyDescent="0.25">
      <c r="A165" t="s">
        <v>2153</v>
      </c>
      <c r="B165" t="str">
        <f t="shared" si="2"/>
        <v>07339000</v>
      </c>
      <c r="C165" t="s">
        <v>1872</v>
      </c>
      <c r="D165">
        <v>605725576.89999998</v>
      </c>
      <c r="E165">
        <v>0</v>
      </c>
    </row>
    <row r="166" spans="1:5" x14ac:dyDescent="0.25">
      <c r="A166" t="s">
        <v>2154</v>
      </c>
      <c r="B166" t="str">
        <f t="shared" si="2"/>
        <v>07340000</v>
      </c>
      <c r="C166" t="s">
        <v>1873</v>
      </c>
      <c r="D166">
        <v>1086191174</v>
      </c>
      <c r="E166">
        <v>0</v>
      </c>
    </row>
    <row r="167" spans="1:5" x14ac:dyDescent="0.25">
      <c r="A167" t="s">
        <v>2155</v>
      </c>
      <c r="B167" t="str">
        <f t="shared" si="2"/>
        <v>08111000</v>
      </c>
      <c r="C167" t="s">
        <v>2156</v>
      </c>
      <c r="D167">
        <v>211380441.19999999</v>
      </c>
      <c r="E167">
        <v>1</v>
      </c>
    </row>
    <row r="168" spans="1:5" x14ac:dyDescent="0.25">
      <c r="A168" t="s">
        <v>2157</v>
      </c>
      <c r="B168" t="str">
        <f t="shared" si="2"/>
        <v>08115000</v>
      </c>
      <c r="C168" t="s">
        <v>1874</v>
      </c>
      <c r="D168">
        <v>618119091.60000002</v>
      </c>
      <c r="E168">
        <v>0</v>
      </c>
    </row>
    <row r="169" spans="1:5" x14ac:dyDescent="0.25">
      <c r="A169" t="s">
        <v>2158</v>
      </c>
      <c r="B169" t="str">
        <f t="shared" si="2"/>
        <v>08116000</v>
      </c>
      <c r="C169" t="s">
        <v>1875</v>
      </c>
      <c r="D169">
        <v>636857110.79999995</v>
      </c>
      <c r="E169">
        <v>0</v>
      </c>
    </row>
    <row r="170" spans="1:5" x14ac:dyDescent="0.25">
      <c r="A170" t="s">
        <v>2159</v>
      </c>
      <c r="B170" t="str">
        <f t="shared" si="2"/>
        <v>08117000</v>
      </c>
      <c r="C170" t="s">
        <v>1876</v>
      </c>
      <c r="D170">
        <v>643975891.29999995</v>
      </c>
      <c r="E170">
        <v>0</v>
      </c>
    </row>
    <row r="171" spans="1:5" x14ac:dyDescent="0.25">
      <c r="A171" t="s">
        <v>2160</v>
      </c>
      <c r="B171" t="str">
        <f t="shared" si="2"/>
        <v>08118000</v>
      </c>
      <c r="C171" t="s">
        <v>1877</v>
      </c>
      <c r="D171">
        <v>685845724.39999998</v>
      </c>
      <c r="E171">
        <v>0</v>
      </c>
    </row>
    <row r="172" spans="1:5" x14ac:dyDescent="0.25">
      <c r="A172" t="s">
        <v>2161</v>
      </c>
      <c r="B172" t="str">
        <f t="shared" si="2"/>
        <v>08119000</v>
      </c>
      <c r="C172" t="s">
        <v>1878</v>
      </c>
      <c r="D172">
        <v>857652651.29999995</v>
      </c>
      <c r="E172">
        <v>0</v>
      </c>
    </row>
    <row r="173" spans="1:5" x14ac:dyDescent="0.25">
      <c r="A173" t="s">
        <v>2162</v>
      </c>
      <c r="B173" t="str">
        <f t="shared" si="2"/>
        <v>08121000</v>
      </c>
      <c r="C173" t="s">
        <v>2163</v>
      </c>
      <c r="D173">
        <v>98915704.75</v>
      </c>
      <c r="E173">
        <v>0</v>
      </c>
    </row>
    <row r="174" spans="1:5" x14ac:dyDescent="0.25">
      <c r="A174" t="s">
        <v>2164</v>
      </c>
      <c r="B174" t="str">
        <f t="shared" si="2"/>
        <v>08125000</v>
      </c>
      <c r="C174" t="s">
        <v>1879</v>
      </c>
      <c r="D174">
        <v>1101211846</v>
      </c>
      <c r="E174">
        <v>0</v>
      </c>
    </row>
    <row r="175" spans="1:5" x14ac:dyDescent="0.25">
      <c r="A175" t="s">
        <v>2165</v>
      </c>
      <c r="B175" t="str">
        <f t="shared" si="2"/>
        <v>08126000</v>
      </c>
      <c r="C175" t="s">
        <v>1880</v>
      </c>
      <c r="D175">
        <v>774335692</v>
      </c>
      <c r="E175">
        <v>0</v>
      </c>
    </row>
    <row r="176" spans="1:5" x14ac:dyDescent="0.25">
      <c r="A176" t="s">
        <v>2166</v>
      </c>
      <c r="B176" t="str">
        <f t="shared" si="2"/>
        <v>08127000</v>
      </c>
      <c r="C176" t="s">
        <v>1881</v>
      </c>
      <c r="D176">
        <v>1482802003</v>
      </c>
      <c r="E176">
        <v>0</v>
      </c>
    </row>
    <row r="177" spans="1:5" x14ac:dyDescent="0.25">
      <c r="A177" t="s">
        <v>2167</v>
      </c>
      <c r="B177" t="str">
        <f t="shared" si="2"/>
        <v>08128000</v>
      </c>
      <c r="C177" t="s">
        <v>1882</v>
      </c>
      <c r="D177">
        <v>1307463208</v>
      </c>
      <c r="E177">
        <v>0</v>
      </c>
    </row>
    <row r="178" spans="1:5" x14ac:dyDescent="0.25">
      <c r="A178" t="s">
        <v>2168</v>
      </c>
      <c r="B178" t="str">
        <f t="shared" si="2"/>
        <v>08135000</v>
      </c>
      <c r="C178" t="s">
        <v>2169</v>
      </c>
      <c r="D178">
        <v>626342548.70000005</v>
      </c>
      <c r="E178">
        <v>1</v>
      </c>
    </row>
    <row r="179" spans="1:5" x14ac:dyDescent="0.25">
      <c r="A179" t="s">
        <v>2170</v>
      </c>
      <c r="B179" t="str">
        <f t="shared" si="2"/>
        <v>08136000</v>
      </c>
      <c r="C179" t="s">
        <v>1883</v>
      </c>
      <c r="D179">
        <v>1511490198</v>
      </c>
      <c r="E179">
        <v>0</v>
      </c>
    </row>
    <row r="180" spans="1:5" x14ac:dyDescent="0.25">
      <c r="A180" t="s">
        <v>2171</v>
      </c>
      <c r="B180" t="str">
        <f t="shared" si="2"/>
        <v>08212000</v>
      </c>
      <c r="C180" t="s">
        <v>1884</v>
      </c>
      <c r="D180">
        <v>171388515.80000001</v>
      </c>
      <c r="E180">
        <v>0</v>
      </c>
    </row>
    <row r="181" spans="1:5" x14ac:dyDescent="0.25">
      <c r="A181" t="s">
        <v>2172</v>
      </c>
      <c r="B181" t="str">
        <f t="shared" si="2"/>
        <v>08215000</v>
      </c>
      <c r="C181" t="s">
        <v>1885</v>
      </c>
      <c r="D181">
        <v>1086400462</v>
      </c>
      <c r="E181">
        <v>0</v>
      </c>
    </row>
    <row r="182" spans="1:5" x14ac:dyDescent="0.25">
      <c r="A182" t="s">
        <v>2173</v>
      </c>
      <c r="B182" t="str">
        <f t="shared" si="2"/>
        <v>08216000</v>
      </c>
      <c r="C182" t="s">
        <v>1886</v>
      </c>
      <c r="D182">
        <v>875253339.79999995</v>
      </c>
      <c r="E182">
        <v>1</v>
      </c>
    </row>
    <row r="183" spans="1:5" x14ac:dyDescent="0.25">
      <c r="A183" t="s">
        <v>2174</v>
      </c>
      <c r="B183" t="str">
        <f t="shared" si="2"/>
        <v>08221000</v>
      </c>
      <c r="C183" t="s">
        <v>1887</v>
      </c>
      <c r="D183">
        <v>109636901.3</v>
      </c>
      <c r="E183">
        <v>0</v>
      </c>
    </row>
    <row r="184" spans="1:5" x14ac:dyDescent="0.25">
      <c r="A184" t="s">
        <v>2175</v>
      </c>
      <c r="B184" t="str">
        <f t="shared" si="2"/>
        <v>08222000</v>
      </c>
      <c r="C184" t="s">
        <v>1888</v>
      </c>
      <c r="D184">
        <v>144796085.40000001</v>
      </c>
      <c r="E184">
        <v>0</v>
      </c>
    </row>
    <row r="185" spans="1:5" x14ac:dyDescent="0.25">
      <c r="A185" t="s">
        <v>2176</v>
      </c>
      <c r="B185" t="str">
        <f t="shared" si="2"/>
        <v>08225000</v>
      </c>
      <c r="C185" t="s">
        <v>1889</v>
      </c>
      <c r="D185">
        <v>1127060313</v>
      </c>
      <c r="E185">
        <v>0</v>
      </c>
    </row>
    <row r="186" spans="1:5" x14ac:dyDescent="0.25">
      <c r="A186" t="s">
        <v>2177</v>
      </c>
      <c r="B186" t="str">
        <f t="shared" si="2"/>
        <v>08226000</v>
      </c>
      <c r="C186" t="s">
        <v>1890</v>
      </c>
      <c r="D186">
        <v>1053857936</v>
      </c>
      <c r="E186">
        <v>0</v>
      </c>
    </row>
    <row r="187" spans="1:5" x14ac:dyDescent="0.25">
      <c r="A187" t="s">
        <v>2178</v>
      </c>
      <c r="B187" t="str">
        <f t="shared" si="2"/>
        <v>08231000</v>
      </c>
      <c r="C187" t="s">
        <v>1891</v>
      </c>
      <c r="D187">
        <v>96315547.010000005</v>
      </c>
      <c r="E187">
        <v>0</v>
      </c>
    </row>
    <row r="188" spans="1:5" x14ac:dyDescent="0.25">
      <c r="A188" t="s">
        <v>2179</v>
      </c>
      <c r="B188" t="str">
        <f t="shared" si="2"/>
        <v>08235000</v>
      </c>
      <c r="C188" t="s">
        <v>1892</v>
      </c>
      <c r="D188">
        <v>799251030.70000005</v>
      </c>
      <c r="E188">
        <v>0</v>
      </c>
    </row>
    <row r="189" spans="1:5" x14ac:dyDescent="0.25">
      <c r="A189" t="s">
        <v>2180</v>
      </c>
      <c r="B189" t="str">
        <f t="shared" si="2"/>
        <v>08236000</v>
      </c>
      <c r="C189" t="s">
        <v>1893</v>
      </c>
      <c r="D189">
        <v>573943029.10000002</v>
      </c>
      <c r="E189">
        <v>1</v>
      </c>
    </row>
    <row r="190" spans="1:5" x14ac:dyDescent="0.25">
      <c r="A190" t="s">
        <v>2181</v>
      </c>
      <c r="B190" t="str">
        <f t="shared" si="2"/>
        <v>08237000</v>
      </c>
      <c r="C190" t="s">
        <v>1894</v>
      </c>
      <c r="D190">
        <v>868364665.70000005</v>
      </c>
      <c r="E190">
        <v>0</v>
      </c>
    </row>
    <row r="191" spans="1:5" x14ac:dyDescent="0.25">
      <c r="A191" t="s">
        <v>2182</v>
      </c>
      <c r="B191" t="str">
        <f t="shared" si="2"/>
        <v>08311000</v>
      </c>
      <c r="C191" t="s">
        <v>1895</v>
      </c>
      <c r="D191">
        <v>154733039.80000001</v>
      </c>
      <c r="E191">
        <v>0</v>
      </c>
    </row>
    <row r="192" spans="1:5" x14ac:dyDescent="0.25">
      <c r="A192" t="s">
        <v>2183</v>
      </c>
      <c r="B192" t="str">
        <f t="shared" si="2"/>
        <v>08315000</v>
      </c>
      <c r="C192" t="s">
        <v>1896</v>
      </c>
      <c r="D192">
        <v>1376300220</v>
      </c>
      <c r="E192">
        <v>0</v>
      </c>
    </row>
    <row r="193" spans="1:5" x14ac:dyDescent="0.25">
      <c r="A193" t="s">
        <v>2184</v>
      </c>
      <c r="B193" t="str">
        <f t="shared" si="2"/>
        <v>08316000</v>
      </c>
      <c r="C193" t="s">
        <v>1897</v>
      </c>
      <c r="D193">
        <v>679443468.89999998</v>
      </c>
      <c r="E193">
        <v>0</v>
      </c>
    </row>
    <row r="194" spans="1:5" x14ac:dyDescent="0.25">
      <c r="A194" t="s">
        <v>2185</v>
      </c>
      <c r="B194" t="str">
        <f t="shared" ref="B194:B257" si="3">0&amp;A194</f>
        <v>08317000</v>
      </c>
      <c r="C194" t="s">
        <v>1898</v>
      </c>
      <c r="D194">
        <v>1860602658</v>
      </c>
      <c r="E194">
        <v>0</v>
      </c>
    </row>
    <row r="195" spans="1:5" x14ac:dyDescent="0.25">
      <c r="A195" t="s">
        <v>2186</v>
      </c>
      <c r="B195" t="str">
        <f t="shared" si="3"/>
        <v>08325000</v>
      </c>
      <c r="C195" t="s">
        <v>1899</v>
      </c>
      <c r="D195">
        <v>768551798.79999995</v>
      </c>
      <c r="E195">
        <v>0</v>
      </c>
    </row>
    <row r="196" spans="1:5" x14ac:dyDescent="0.25">
      <c r="A196" t="s">
        <v>2187</v>
      </c>
      <c r="B196" t="str">
        <f t="shared" si="3"/>
        <v>08326000</v>
      </c>
      <c r="C196" t="s">
        <v>1900</v>
      </c>
      <c r="D196">
        <v>1029037080</v>
      </c>
      <c r="E196">
        <v>0</v>
      </c>
    </row>
    <row r="197" spans="1:5" x14ac:dyDescent="0.25">
      <c r="A197" t="s">
        <v>2188</v>
      </c>
      <c r="B197" t="str">
        <f t="shared" si="3"/>
        <v>08327000</v>
      </c>
      <c r="C197" t="s">
        <v>1901</v>
      </c>
      <c r="D197">
        <v>730919495.29999995</v>
      </c>
      <c r="E197">
        <v>0</v>
      </c>
    </row>
    <row r="198" spans="1:5" x14ac:dyDescent="0.25">
      <c r="A198" t="s">
        <v>2189</v>
      </c>
      <c r="B198" t="str">
        <f t="shared" si="3"/>
        <v>08335000</v>
      </c>
      <c r="C198" t="s">
        <v>1902</v>
      </c>
      <c r="D198">
        <v>820971266.5</v>
      </c>
      <c r="E198">
        <v>1</v>
      </c>
    </row>
    <row r="199" spans="1:5" x14ac:dyDescent="0.25">
      <c r="A199" t="s">
        <v>2190</v>
      </c>
      <c r="B199" t="str">
        <f t="shared" si="3"/>
        <v>08336000</v>
      </c>
      <c r="C199" t="s">
        <v>1903</v>
      </c>
      <c r="D199">
        <v>805119094.60000002</v>
      </c>
      <c r="E199">
        <v>0</v>
      </c>
    </row>
    <row r="200" spans="1:5" x14ac:dyDescent="0.25">
      <c r="A200" t="s">
        <v>2191</v>
      </c>
      <c r="B200" t="str">
        <f t="shared" si="3"/>
        <v>08337000</v>
      </c>
      <c r="C200" t="s">
        <v>1904</v>
      </c>
      <c r="D200">
        <v>1134305860</v>
      </c>
      <c r="E200">
        <v>0</v>
      </c>
    </row>
    <row r="201" spans="1:5" x14ac:dyDescent="0.25">
      <c r="A201" t="s">
        <v>2192</v>
      </c>
      <c r="B201" t="str">
        <f t="shared" si="3"/>
        <v>08415000</v>
      </c>
      <c r="C201" t="s">
        <v>1905</v>
      </c>
      <c r="D201">
        <v>1092779748</v>
      </c>
      <c r="E201">
        <v>0</v>
      </c>
    </row>
    <row r="202" spans="1:5" x14ac:dyDescent="0.25">
      <c r="A202" t="s">
        <v>2193</v>
      </c>
      <c r="B202" t="str">
        <f t="shared" si="3"/>
        <v>08416000</v>
      </c>
      <c r="C202" t="s">
        <v>1906</v>
      </c>
      <c r="D202">
        <v>521688297.69999999</v>
      </c>
      <c r="E202">
        <v>0</v>
      </c>
    </row>
    <row r="203" spans="1:5" x14ac:dyDescent="0.25">
      <c r="A203" t="s">
        <v>2194</v>
      </c>
      <c r="B203" t="str">
        <f t="shared" si="3"/>
        <v>08417000</v>
      </c>
      <c r="C203" t="s">
        <v>1907</v>
      </c>
      <c r="D203">
        <v>917119885.39999998</v>
      </c>
      <c r="E203">
        <v>0</v>
      </c>
    </row>
    <row r="204" spans="1:5" x14ac:dyDescent="0.25">
      <c r="A204" t="s">
        <v>2195</v>
      </c>
      <c r="B204" t="str">
        <f t="shared" si="3"/>
        <v>08421000</v>
      </c>
      <c r="C204" t="s">
        <v>1908</v>
      </c>
      <c r="D204">
        <v>119440523.5</v>
      </c>
      <c r="E204">
        <v>0</v>
      </c>
    </row>
    <row r="205" spans="1:5" x14ac:dyDescent="0.25">
      <c r="A205" t="s">
        <v>2196</v>
      </c>
      <c r="B205" t="str">
        <f t="shared" si="3"/>
        <v>08425000</v>
      </c>
      <c r="C205" t="s">
        <v>1909</v>
      </c>
      <c r="D205">
        <v>1355798370</v>
      </c>
      <c r="E205">
        <v>0</v>
      </c>
    </row>
    <row r="206" spans="1:5" x14ac:dyDescent="0.25">
      <c r="A206" t="s">
        <v>2197</v>
      </c>
      <c r="B206" t="str">
        <f t="shared" si="3"/>
        <v>08426000</v>
      </c>
      <c r="C206" t="s">
        <v>1910</v>
      </c>
      <c r="D206">
        <v>1412756465</v>
      </c>
      <c r="E206">
        <v>0</v>
      </c>
    </row>
    <row r="207" spans="1:5" x14ac:dyDescent="0.25">
      <c r="A207" t="s">
        <v>2198</v>
      </c>
      <c r="B207" t="str">
        <f t="shared" si="3"/>
        <v>08435000</v>
      </c>
      <c r="C207" t="s">
        <v>2199</v>
      </c>
      <c r="D207">
        <v>667458757.79999995</v>
      </c>
      <c r="E207">
        <v>1</v>
      </c>
    </row>
    <row r="208" spans="1:5" x14ac:dyDescent="0.25">
      <c r="A208" t="s">
        <v>2200</v>
      </c>
      <c r="B208" t="str">
        <f t="shared" si="3"/>
        <v>08436000</v>
      </c>
      <c r="C208" t="s">
        <v>2201</v>
      </c>
      <c r="D208">
        <v>1633213176</v>
      </c>
      <c r="E208">
        <v>0</v>
      </c>
    </row>
    <row r="209" spans="1:5" x14ac:dyDescent="0.25">
      <c r="A209" t="s">
        <v>2202</v>
      </c>
      <c r="B209" t="str">
        <f t="shared" si="3"/>
        <v>08437000</v>
      </c>
      <c r="C209" t="s">
        <v>1911</v>
      </c>
      <c r="D209">
        <v>1203261613</v>
      </c>
      <c r="E209">
        <v>0</v>
      </c>
    </row>
    <row r="210" spans="1:5" x14ac:dyDescent="0.25">
      <c r="A210" t="s">
        <v>2203</v>
      </c>
      <c r="B210" t="str">
        <f t="shared" si="3"/>
        <v>09161000</v>
      </c>
      <c r="C210" t="s">
        <v>1912</v>
      </c>
      <c r="D210">
        <v>132816119.8</v>
      </c>
      <c r="E210">
        <v>0</v>
      </c>
    </row>
    <row r="211" spans="1:5" x14ac:dyDescent="0.25">
      <c r="A211" t="s">
        <v>2204</v>
      </c>
      <c r="B211" t="str">
        <f t="shared" si="3"/>
        <v>09162000</v>
      </c>
      <c r="C211" t="s">
        <v>1913</v>
      </c>
      <c r="D211">
        <v>311350207.80000001</v>
      </c>
      <c r="E211">
        <v>2</v>
      </c>
    </row>
    <row r="212" spans="1:5" x14ac:dyDescent="0.25">
      <c r="A212" t="s">
        <v>2205</v>
      </c>
      <c r="B212" t="str">
        <f t="shared" si="3"/>
        <v>09171000</v>
      </c>
      <c r="C212" t="s">
        <v>2206</v>
      </c>
      <c r="D212">
        <v>567111504.89999998</v>
      </c>
      <c r="E212">
        <v>0</v>
      </c>
    </row>
    <row r="213" spans="1:5" x14ac:dyDescent="0.25">
      <c r="A213" t="s">
        <v>2207</v>
      </c>
      <c r="B213" t="str">
        <f t="shared" si="3"/>
        <v>09172000</v>
      </c>
      <c r="C213" t="s">
        <v>1914</v>
      </c>
      <c r="D213">
        <v>838302439.10000002</v>
      </c>
      <c r="E213">
        <v>0</v>
      </c>
    </row>
    <row r="214" spans="1:5" x14ac:dyDescent="0.25">
      <c r="A214" t="s">
        <v>2208</v>
      </c>
      <c r="B214" t="str">
        <f t="shared" si="3"/>
        <v>09173000</v>
      </c>
      <c r="C214" t="s">
        <v>2209</v>
      </c>
      <c r="D214">
        <v>1112431574</v>
      </c>
      <c r="E214">
        <v>0</v>
      </c>
    </row>
    <row r="215" spans="1:5" x14ac:dyDescent="0.25">
      <c r="A215" t="s">
        <v>2210</v>
      </c>
      <c r="B215" t="str">
        <f t="shared" si="3"/>
        <v>09174000</v>
      </c>
      <c r="C215" t="s">
        <v>2211</v>
      </c>
      <c r="D215">
        <v>580864929.89999998</v>
      </c>
      <c r="E215">
        <v>0</v>
      </c>
    </row>
    <row r="216" spans="1:5" x14ac:dyDescent="0.25">
      <c r="A216" t="s">
        <v>2212</v>
      </c>
      <c r="B216" t="str">
        <f t="shared" si="3"/>
        <v>09175000</v>
      </c>
      <c r="C216" t="s">
        <v>2213</v>
      </c>
      <c r="D216">
        <v>550405627.5</v>
      </c>
      <c r="E216">
        <v>0</v>
      </c>
    </row>
    <row r="217" spans="1:5" x14ac:dyDescent="0.25">
      <c r="A217" t="s">
        <v>2214</v>
      </c>
      <c r="B217" t="str">
        <f t="shared" si="3"/>
        <v>09176000</v>
      </c>
      <c r="C217" t="s">
        <v>1915</v>
      </c>
      <c r="D217">
        <v>1216665640</v>
      </c>
      <c r="E217">
        <v>0</v>
      </c>
    </row>
    <row r="218" spans="1:5" x14ac:dyDescent="0.25">
      <c r="A218" t="s">
        <v>2215</v>
      </c>
      <c r="B218" t="str">
        <f t="shared" si="3"/>
        <v>09177000</v>
      </c>
      <c r="C218" t="s">
        <v>2216</v>
      </c>
      <c r="D218">
        <v>870547647.79999995</v>
      </c>
      <c r="E218">
        <v>0</v>
      </c>
    </row>
    <row r="219" spans="1:5" x14ac:dyDescent="0.25">
      <c r="A219" t="s">
        <v>2217</v>
      </c>
      <c r="B219" t="str">
        <f t="shared" si="3"/>
        <v>09178000</v>
      </c>
      <c r="C219" t="s">
        <v>2218</v>
      </c>
      <c r="D219">
        <v>797357117.10000002</v>
      </c>
      <c r="E219">
        <v>0</v>
      </c>
    </row>
    <row r="220" spans="1:5" x14ac:dyDescent="0.25">
      <c r="A220" t="s">
        <v>2219</v>
      </c>
      <c r="B220" t="str">
        <f t="shared" si="3"/>
        <v>09179000</v>
      </c>
      <c r="C220" t="s">
        <v>2220</v>
      </c>
      <c r="D220">
        <v>434159201.30000001</v>
      </c>
      <c r="E220">
        <v>0</v>
      </c>
    </row>
    <row r="221" spans="1:5" x14ac:dyDescent="0.25">
      <c r="A221" t="s">
        <v>2221</v>
      </c>
      <c r="B221" t="str">
        <f t="shared" si="3"/>
        <v>09180000</v>
      </c>
      <c r="C221" t="s">
        <v>1916</v>
      </c>
      <c r="D221">
        <v>1009262698</v>
      </c>
      <c r="E221">
        <v>0</v>
      </c>
    </row>
    <row r="222" spans="1:5" x14ac:dyDescent="0.25">
      <c r="A222" t="s">
        <v>2222</v>
      </c>
      <c r="B222" t="str">
        <f t="shared" si="3"/>
        <v>09181000</v>
      </c>
      <c r="C222" t="s">
        <v>1917</v>
      </c>
      <c r="D222">
        <v>805390614.39999998</v>
      </c>
      <c r="E222">
        <v>0</v>
      </c>
    </row>
    <row r="223" spans="1:5" x14ac:dyDescent="0.25">
      <c r="A223" t="s">
        <v>2223</v>
      </c>
      <c r="B223" t="str">
        <f t="shared" si="3"/>
        <v>09182000</v>
      </c>
      <c r="C223" t="s">
        <v>2224</v>
      </c>
      <c r="D223">
        <v>870093712.20000005</v>
      </c>
      <c r="E223">
        <v>0</v>
      </c>
    </row>
    <row r="224" spans="1:5" x14ac:dyDescent="0.25">
      <c r="A224" t="s">
        <v>2225</v>
      </c>
      <c r="B224" t="str">
        <f t="shared" si="3"/>
        <v>09183000</v>
      </c>
      <c r="C224" t="s">
        <v>2226</v>
      </c>
      <c r="D224">
        <v>807854179.39999998</v>
      </c>
      <c r="E224">
        <v>0</v>
      </c>
    </row>
    <row r="225" spans="1:5" x14ac:dyDescent="0.25">
      <c r="A225" t="s">
        <v>2227</v>
      </c>
      <c r="B225" t="str">
        <f t="shared" si="3"/>
        <v>09184000</v>
      </c>
      <c r="C225" t="s">
        <v>1918</v>
      </c>
      <c r="D225">
        <v>663642936.89999998</v>
      </c>
      <c r="E225">
        <v>0</v>
      </c>
    </row>
    <row r="226" spans="1:5" x14ac:dyDescent="0.25">
      <c r="A226" t="s">
        <v>2228</v>
      </c>
      <c r="B226" t="str">
        <f t="shared" si="3"/>
        <v>09185000</v>
      </c>
      <c r="C226" t="s">
        <v>1919</v>
      </c>
      <c r="D226">
        <v>740449174.60000002</v>
      </c>
      <c r="E226">
        <v>0</v>
      </c>
    </row>
    <row r="227" spans="1:5" x14ac:dyDescent="0.25">
      <c r="A227" t="s">
        <v>2229</v>
      </c>
      <c r="B227" t="str">
        <f t="shared" si="3"/>
        <v>09186000</v>
      </c>
      <c r="C227" t="s">
        <v>2230</v>
      </c>
      <c r="D227">
        <v>761919774</v>
      </c>
      <c r="E227">
        <v>0</v>
      </c>
    </row>
    <row r="228" spans="1:5" x14ac:dyDescent="0.25">
      <c r="A228" t="s">
        <v>2231</v>
      </c>
      <c r="B228" t="str">
        <f t="shared" si="3"/>
        <v>09187000</v>
      </c>
      <c r="C228" t="s">
        <v>2232</v>
      </c>
      <c r="D228">
        <v>1477014094</v>
      </c>
      <c r="E228">
        <v>0</v>
      </c>
    </row>
    <row r="229" spans="1:5" x14ac:dyDescent="0.25">
      <c r="A229" t="s">
        <v>2233</v>
      </c>
      <c r="B229" t="str">
        <f t="shared" si="3"/>
        <v>09188000</v>
      </c>
      <c r="C229" t="s">
        <v>2234</v>
      </c>
      <c r="D229">
        <v>483627661.60000002</v>
      </c>
      <c r="E229">
        <v>0</v>
      </c>
    </row>
    <row r="230" spans="1:5" x14ac:dyDescent="0.25">
      <c r="A230" t="s">
        <v>2235</v>
      </c>
      <c r="B230" t="str">
        <f t="shared" si="3"/>
        <v>09189000</v>
      </c>
      <c r="C230" t="s">
        <v>1920</v>
      </c>
      <c r="D230">
        <v>1533334529</v>
      </c>
      <c r="E230">
        <v>0</v>
      </c>
    </row>
    <row r="231" spans="1:5" x14ac:dyDescent="0.25">
      <c r="A231" t="s">
        <v>2236</v>
      </c>
      <c r="B231" t="str">
        <f t="shared" si="3"/>
        <v>09190000</v>
      </c>
      <c r="C231" t="s">
        <v>1921</v>
      </c>
      <c r="D231">
        <v>970716650.60000002</v>
      </c>
      <c r="E231">
        <v>1</v>
      </c>
    </row>
    <row r="232" spans="1:5" x14ac:dyDescent="0.25">
      <c r="A232" t="s">
        <v>2237</v>
      </c>
      <c r="B232" t="str">
        <f t="shared" si="3"/>
        <v>09271000</v>
      </c>
      <c r="C232" t="s">
        <v>1922</v>
      </c>
      <c r="D232">
        <v>861051909.70000005</v>
      </c>
      <c r="E232">
        <v>0</v>
      </c>
    </row>
    <row r="233" spans="1:5" x14ac:dyDescent="0.25">
      <c r="A233" t="s">
        <v>2238</v>
      </c>
      <c r="B233" t="str">
        <f t="shared" si="3"/>
        <v>09272000</v>
      </c>
      <c r="C233" t="s">
        <v>1923</v>
      </c>
      <c r="D233">
        <v>984786784.5</v>
      </c>
      <c r="E233">
        <v>0</v>
      </c>
    </row>
    <row r="234" spans="1:5" x14ac:dyDescent="0.25">
      <c r="A234" t="s">
        <v>2239</v>
      </c>
      <c r="B234" t="str">
        <f t="shared" si="3"/>
        <v>09273000</v>
      </c>
      <c r="C234" t="s">
        <v>1924</v>
      </c>
      <c r="D234">
        <v>1061815736</v>
      </c>
      <c r="E234">
        <v>1</v>
      </c>
    </row>
    <row r="235" spans="1:5" x14ac:dyDescent="0.25">
      <c r="A235" t="s">
        <v>2240</v>
      </c>
      <c r="B235" t="str">
        <f t="shared" si="3"/>
        <v>09274000</v>
      </c>
      <c r="C235" t="s">
        <v>2241</v>
      </c>
      <c r="D235">
        <v>1413153071</v>
      </c>
      <c r="E235">
        <v>0</v>
      </c>
    </row>
    <row r="236" spans="1:5" x14ac:dyDescent="0.25">
      <c r="A236" t="s">
        <v>2242</v>
      </c>
      <c r="B236" t="str">
        <f t="shared" si="3"/>
        <v>09275000</v>
      </c>
      <c r="C236" t="s">
        <v>1925</v>
      </c>
      <c r="D236">
        <v>1600576284</v>
      </c>
      <c r="E236">
        <v>0</v>
      </c>
    </row>
    <row r="237" spans="1:5" x14ac:dyDescent="0.25">
      <c r="A237" t="s">
        <v>2243</v>
      </c>
      <c r="B237" t="str">
        <f t="shared" si="3"/>
        <v>09276000</v>
      </c>
      <c r="C237" t="s">
        <v>1926</v>
      </c>
      <c r="D237">
        <v>974337026.79999995</v>
      </c>
      <c r="E237">
        <v>0</v>
      </c>
    </row>
    <row r="238" spans="1:5" x14ac:dyDescent="0.25">
      <c r="A238" t="s">
        <v>2244</v>
      </c>
      <c r="B238" t="str">
        <f t="shared" si="3"/>
        <v>09277000</v>
      </c>
      <c r="C238" t="s">
        <v>2245</v>
      </c>
      <c r="D238">
        <v>1278192659</v>
      </c>
      <c r="E238">
        <v>0</v>
      </c>
    </row>
    <row r="239" spans="1:5" x14ac:dyDescent="0.25">
      <c r="A239" t="s">
        <v>2246</v>
      </c>
      <c r="B239" t="str">
        <f t="shared" si="3"/>
        <v>09278000</v>
      </c>
      <c r="C239" t="s">
        <v>1927</v>
      </c>
      <c r="D239">
        <v>1267872661</v>
      </c>
      <c r="E239">
        <v>0</v>
      </c>
    </row>
    <row r="240" spans="1:5" x14ac:dyDescent="0.25">
      <c r="A240" t="s">
        <v>2247</v>
      </c>
      <c r="B240" t="str">
        <f t="shared" si="3"/>
        <v>09279000</v>
      </c>
      <c r="C240" t="s">
        <v>2248</v>
      </c>
      <c r="D240">
        <v>879296458.39999998</v>
      </c>
      <c r="E240">
        <v>0</v>
      </c>
    </row>
    <row r="241" spans="1:5" x14ac:dyDescent="0.25">
      <c r="A241" t="s">
        <v>2249</v>
      </c>
      <c r="B241" t="str">
        <f t="shared" si="3"/>
        <v>09362000</v>
      </c>
      <c r="C241" t="s">
        <v>2250</v>
      </c>
      <c r="D241">
        <v>78855678.530000001</v>
      </c>
      <c r="E241">
        <v>2</v>
      </c>
    </row>
    <row r="242" spans="1:5" x14ac:dyDescent="0.25">
      <c r="A242" t="s">
        <v>2251</v>
      </c>
      <c r="B242" t="str">
        <f t="shared" si="3"/>
        <v>09371000</v>
      </c>
      <c r="C242" t="s">
        <v>1928</v>
      </c>
      <c r="D242">
        <v>1310429506</v>
      </c>
      <c r="E242">
        <v>0</v>
      </c>
    </row>
    <row r="243" spans="1:5" x14ac:dyDescent="0.25">
      <c r="A243" t="s">
        <v>2252</v>
      </c>
      <c r="B243" t="str">
        <f t="shared" si="3"/>
        <v>09372000</v>
      </c>
      <c r="C243" t="s">
        <v>1929</v>
      </c>
      <c r="D243">
        <v>1525700603</v>
      </c>
      <c r="E243">
        <v>0</v>
      </c>
    </row>
    <row r="244" spans="1:5" x14ac:dyDescent="0.25">
      <c r="A244" t="s">
        <v>2253</v>
      </c>
      <c r="B244" t="str">
        <f t="shared" si="3"/>
        <v>09373000</v>
      </c>
      <c r="C244" t="s">
        <v>1930</v>
      </c>
      <c r="D244">
        <v>1341541604</v>
      </c>
      <c r="E244">
        <v>0</v>
      </c>
    </row>
    <row r="245" spans="1:5" x14ac:dyDescent="0.25">
      <c r="A245" t="s">
        <v>2254</v>
      </c>
      <c r="B245" t="str">
        <f t="shared" si="3"/>
        <v>09374000</v>
      </c>
      <c r="C245" t="s">
        <v>1931</v>
      </c>
      <c r="D245">
        <v>1499132061</v>
      </c>
      <c r="E245">
        <v>0</v>
      </c>
    </row>
    <row r="246" spans="1:5" x14ac:dyDescent="0.25">
      <c r="A246" t="s">
        <v>2255</v>
      </c>
      <c r="B246" t="str">
        <f t="shared" si="3"/>
        <v>09375000</v>
      </c>
      <c r="C246" t="s">
        <v>1441</v>
      </c>
      <c r="D246">
        <v>1393962741</v>
      </c>
      <c r="E246">
        <v>1</v>
      </c>
    </row>
    <row r="247" spans="1:5" x14ac:dyDescent="0.25">
      <c r="A247" t="s">
        <v>2256</v>
      </c>
      <c r="B247" t="str">
        <f t="shared" si="3"/>
        <v>09376000</v>
      </c>
      <c r="C247" t="s">
        <v>1932</v>
      </c>
      <c r="D247">
        <v>1459211298</v>
      </c>
      <c r="E247">
        <v>0</v>
      </c>
    </row>
    <row r="248" spans="1:5" x14ac:dyDescent="0.25">
      <c r="A248" t="s">
        <v>2257</v>
      </c>
      <c r="B248" t="str">
        <f t="shared" si="3"/>
        <v>09377000</v>
      </c>
      <c r="C248" t="s">
        <v>1933</v>
      </c>
      <c r="D248">
        <v>1086340357</v>
      </c>
      <c r="E248">
        <v>0</v>
      </c>
    </row>
    <row r="249" spans="1:5" x14ac:dyDescent="0.25">
      <c r="A249" t="s">
        <v>2258</v>
      </c>
      <c r="B249" t="str">
        <f t="shared" si="3"/>
        <v>09471000</v>
      </c>
      <c r="C249" t="s">
        <v>1934</v>
      </c>
      <c r="D249">
        <v>1224336382</v>
      </c>
      <c r="E249">
        <v>1</v>
      </c>
    </row>
    <row r="250" spans="1:5" x14ac:dyDescent="0.25">
      <c r="A250" t="s">
        <v>2259</v>
      </c>
      <c r="B250" t="str">
        <f t="shared" si="3"/>
        <v>09472000</v>
      </c>
      <c r="C250" t="s">
        <v>1935</v>
      </c>
      <c r="D250">
        <v>1337870749</v>
      </c>
      <c r="E250">
        <v>1</v>
      </c>
    </row>
    <row r="251" spans="1:5" x14ac:dyDescent="0.25">
      <c r="A251" t="s">
        <v>2260</v>
      </c>
      <c r="B251" t="str">
        <f t="shared" si="3"/>
        <v>09473000</v>
      </c>
      <c r="C251" t="s">
        <v>1936</v>
      </c>
      <c r="D251">
        <v>638671732.5</v>
      </c>
      <c r="E251">
        <v>0</v>
      </c>
    </row>
    <row r="252" spans="1:5" x14ac:dyDescent="0.25">
      <c r="A252" t="s">
        <v>2261</v>
      </c>
      <c r="B252" t="str">
        <f t="shared" si="3"/>
        <v>09474000</v>
      </c>
      <c r="C252" t="s">
        <v>1937</v>
      </c>
      <c r="D252">
        <v>640969240.89999998</v>
      </c>
      <c r="E252">
        <v>0</v>
      </c>
    </row>
    <row r="253" spans="1:5" x14ac:dyDescent="0.25">
      <c r="A253" t="s">
        <v>2262</v>
      </c>
      <c r="B253" t="str">
        <f t="shared" si="3"/>
        <v>09475000</v>
      </c>
      <c r="C253" t="s">
        <v>1938</v>
      </c>
      <c r="D253">
        <v>950098725.20000005</v>
      </c>
      <c r="E253">
        <v>0</v>
      </c>
    </row>
    <row r="254" spans="1:5" x14ac:dyDescent="0.25">
      <c r="A254" t="s">
        <v>2263</v>
      </c>
      <c r="B254" t="str">
        <f t="shared" si="3"/>
        <v>09476000</v>
      </c>
      <c r="C254" t="s">
        <v>1939</v>
      </c>
      <c r="D254">
        <v>652427629.39999998</v>
      </c>
      <c r="E254">
        <v>0</v>
      </c>
    </row>
    <row r="255" spans="1:5" x14ac:dyDescent="0.25">
      <c r="A255" t="s">
        <v>2264</v>
      </c>
      <c r="B255" t="str">
        <f t="shared" si="3"/>
        <v>09477000</v>
      </c>
      <c r="C255" t="s">
        <v>1940</v>
      </c>
      <c r="D255">
        <v>659067889.79999995</v>
      </c>
      <c r="E255">
        <v>0</v>
      </c>
    </row>
    <row r="256" spans="1:5" x14ac:dyDescent="0.25">
      <c r="A256" t="s">
        <v>2265</v>
      </c>
      <c r="B256" t="str">
        <f t="shared" si="3"/>
        <v>09478000</v>
      </c>
      <c r="C256" t="s">
        <v>1941</v>
      </c>
      <c r="D256">
        <v>519488616.60000002</v>
      </c>
      <c r="E256">
        <v>0</v>
      </c>
    </row>
    <row r="257" spans="1:5" x14ac:dyDescent="0.25">
      <c r="A257" t="s">
        <v>2266</v>
      </c>
      <c r="B257" t="str">
        <f t="shared" si="3"/>
        <v>09479000</v>
      </c>
      <c r="C257" t="s">
        <v>1942</v>
      </c>
      <c r="D257">
        <v>607152269.70000005</v>
      </c>
      <c r="E257">
        <v>0</v>
      </c>
    </row>
    <row r="258" spans="1:5" x14ac:dyDescent="0.25">
      <c r="A258" t="s">
        <v>2267</v>
      </c>
      <c r="B258" t="str">
        <f t="shared" ref="B258:B321" si="4">0&amp;A258</f>
        <v>09562000</v>
      </c>
      <c r="C258" t="s">
        <v>2268</v>
      </c>
      <c r="D258">
        <v>78209434.010000005</v>
      </c>
      <c r="E258">
        <v>0</v>
      </c>
    </row>
    <row r="259" spans="1:5" x14ac:dyDescent="0.25">
      <c r="A259" t="s">
        <v>2269</v>
      </c>
      <c r="B259" t="str">
        <f t="shared" si="4"/>
        <v>09563000</v>
      </c>
      <c r="C259" t="s">
        <v>2270</v>
      </c>
      <c r="D259">
        <v>63438654.119999997</v>
      </c>
      <c r="E259">
        <v>0</v>
      </c>
    </row>
    <row r="260" spans="1:5" x14ac:dyDescent="0.25">
      <c r="A260" t="s">
        <v>2271</v>
      </c>
      <c r="B260" t="str">
        <f t="shared" si="4"/>
        <v>09564000</v>
      </c>
      <c r="C260" t="s">
        <v>2272</v>
      </c>
      <c r="D260">
        <v>190092430.30000001</v>
      </c>
      <c r="E260">
        <v>0</v>
      </c>
    </row>
    <row r="261" spans="1:5" x14ac:dyDescent="0.25">
      <c r="A261" t="s">
        <v>2273</v>
      </c>
      <c r="B261" t="str">
        <f t="shared" si="4"/>
        <v>09571000</v>
      </c>
      <c r="C261" t="s">
        <v>1943</v>
      </c>
      <c r="D261">
        <v>2071680835</v>
      </c>
      <c r="E261">
        <v>0</v>
      </c>
    </row>
    <row r="262" spans="1:5" x14ac:dyDescent="0.25">
      <c r="A262" t="s">
        <v>2274</v>
      </c>
      <c r="B262" t="str">
        <f t="shared" si="4"/>
        <v>09572000</v>
      </c>
      <c r="C262" t="s">
        <v>1944</v>
      </c>
      <c r="D262">
        <v>567906189.29999995</v>
      </c>
      <c r="E262">
        <v>0</v>
      </c>
    </row>
    <row r="263" spans="1:5" x14ac:dyDescent="0.25">
      <c r="A263" t="s">
        <v>2275</v>
      </c>
      <c r="B263" t="str">
        <f t="shared" si="4"/>
        <v>09573000</v>
      </c>
      <c r="C263" t="s">
        <v>1393</v>
      </c>
      <c r="D263">
        <v>306334518.89999998</v>
      </c>
      <c r="E263">
        <v>0</v>
      </c>
    </row>
    <row r="264" spans="1:5" x14ac:dyDescent="0.25">
      <c r="A264" t="s">
        <v>2276</v>
      </c>
      <c r="B264" t="str">
        <f t="shared" si="4"/>
        <v>09574000</v>
      </c>
      <c r="C264" t="s">
        <v>1945</v>
      </c>
      <c r="D264">
        <v>794123250.5</v>
      </c>
      <c r="E264">
        <v>0</v>
      </c>
    </row>
    <row r="265" spans="1:5" x14ac:dyDescent="0.25">
      <c r="A265" t="s">
        <v>2277</v>
      </c>
      <c r="B265" t="str">
        <f t="shared" si="4"/>
        <v>09575000</v>
      </c>
      <c r="C265" t="s">
        <v>1946</v>
      </c>
      <c r="D265">
        <v>1272190003</v>
      </c>
      <c r="E265">
        <v>0</v>
      </c>
    </row>
    <row r="266" spans="1:5" x14ac:dyDescent="0.25">
      <c r="A266" t="s">
        <v>2278</v>
      </c>
      <c r="B266" t="str">
        <f t="shared" si="4"/>
        <v>09576000</v>
      </c>
      <c r="C266" t="s">
        <v>1947</v>
      </c>
      <c r="D266">
        <v>933603121.29999995</v>
      </c>
      <c r="E266">
        <v>0</v>
      </c>
    </row>
    <row r="267" spans="1:5" x14ac:dyDescent="0.25">
      <c r="A267" t="s">
        <v>2279</v>
      </c>
      <c r="B267" t="str">
        <f t="shared" si="4"/>
        <v>09577000</v>
      </c>
      <c r="C267" t="s">
        <v>1948</v>
      </c>
      <c r="D267">
        <v>971071392.60000002</v>
      </c>
      <c r="E267">
        <v>0</v>
      </c>
    </row>
    <row r="268" spans="1:5" x14ac:dyDescent="0.25">
      <c r="A268" t="s">
        <v>2280</v>
      </c>
      <c r="B268" t="str">
        <f t="shared" si="4"/>
        <v>09663000</v>
      </c>
      <c r="C268" t="s">
        <v>2281</v>
      </c>
      <c r="D268">
        <v>86503507.519999996</v>
      </c>
      <c r="E268">
        <v>1</v>
      </c>
    </row>
    <row r="269" spans="1:5" x14ac:dyDescent="0.25">
      <c r="A269" t="s">
        <v>2282</v>
      </c>
      <c r="B269" t="str">
        <f t="shared" si="4"/>
        <v>09671000</v>
      </c>
      <c r="C269" t="s">
        <v>1949</v>
      </c>
      <c r="D269">
        <v>761494588.39999998</v>
      </c>
      <c r="E269">
        <v>0</v>
      </c>
    </row>
    <row r="270" spans="1:5" x14ac:dyDescent="0.25">
      <c r="A270" t="s">
        <v>2283</v>
      </c>
      <c r="B270" t="str">
        <f t="shared" si="4"/>
        <v>09672000</v>
      </c>
      <c r="C270" t="s">
        <v>1950</v>
      </c>
      <c r="D270">
        <v>1136732190</v>
      </c>
      <c r="E270">
        <v>1</v>
      </c>
    </row>
    <row r="271" spans="1:5" x14ac:dyDescent="0.25">
      <c r="A271" t="s">
        <v>2284</v>
      </c>
      <c r="B271" t="str">
        <f t="shared" si="4"/>
        <v>09673000</v>
      </c>
      <c r="C271" t="s">
        <v>1951</v>
      </c>
      <c r="D271">
        <v>1024969419</v>
      </c>
      <c r="E271">
        <v>0</v>
      </c>
    </row>
    <row r="272" spans="1:5" x14ac:dyDescent="0.25">
      <c r="A272" t="s">
        <v>2285</v>
      </c>
      <c r="B272" t="str">
        <f t="shared" si="4"/>
        <v>09674000</v>
      </c>
      <c r="C272" t="s">
        <v>1952</v>
      </c>
      <c r="D272">
        <v>955075898.20000005</v>
      </c>
      <c r="E272">
        <v>0</v>
      </c>
    </row>
    <row r="273" spans="1:5" x14ac:dyDescent="0.25">
      <c r="A273" t="s">
        <v>2286</v>
      </c>
      <c r="B273" t="str">
        <f t="shared" si="4"/>
        <v>09675000</v>
      </c>
      <c r="C273" t="s">
        <v>1953</v>
      </c>
      <c r="D273">
        <v>684349969.89999998</v>
      </c>
      <c r="E273">
        <v>0</v>
      </c>
    </row>
    <row r="274" spans="1:5" x14ac:dyDescent="0.25">
      <c r="A274" t="s">
        <v>2287</v>
      </c>
      <c r="B274" t="str">
        <f t="shared" si="4"/>
        <v>09676000</v>
      </c>
      <c r="C274" t="s">
        <v>1954</v>
      </c>
      <c r="D274">
        <v>713727788.79999995</v>
      </c>
      <c r="E274">
        <v>0</v>
      </c>
    </row>
    <row r="275" spans="1:5" x14ac:dyDescent="0.25">
      <c r="A275" t="s">
        <v>2288</v>
      </c>
      <c r="B275" t="str">
        <f t="shared" si="4"/>
        <v>09677000</v>
      </c>
      <c r="C275" t="s">
        <v>1955</v>
      </c>
      <c r="D275">
        <v>1322845134</v>
      </c>
      <c r="E275">
        <v>0</v>
      </c>
    </row>
    <row r="276" spans="1:5" x14ac:dyDescent="0.25">
      <c r="A276" t="s">
        <v>2289</v>
      </c>
      <c r="B276" t="str">
        <f t="shared" si="4"/>
        <v>09678000</v>
      </c>
      <c r="C276" t="s">
        <v>1956</v>
      </c>
      <c r="D276">
        <v>878004417.70000005</v>
      </c>
      <c r="E276">
        <v>0</v>
      </c>
    </row>
    <row r="277" spans="1:5" x14ac:dyDescent="0.25">
      <c r="A277" t="s">
        <v>2290</v>
      </c>
      <c r="B277" t="str">
        <f t="shared" si="4"/>
        <v>09679000</v>
      </c>
      <c r="C277" t="s">
        <v>1619</v>
      </c>
      <c r="D277">
        <v>963545124.79999995</v>
      </c>
      <c r="E277">
        <v>0</v>
      </c>
    </row>
    <row r="278" spans="1:5" x14ac:dyDescent="0.25">
      <c r="A278" t="s">
        <v>2291</v>
      </c>
      <c r="B278" t="str">
        <f t="shared" si="4"/>
        <v>09761000</v>
      </c>
      <c r="C278" t="s">
        <v>1957</v>
      </c>
      <c r="D278">
        <v>145018512.69999999</v>
      </c>
      <c r="E278">
        <v>1</v>
      </c>
    </row>
    <row r="279" spans="1:5" x14ac:dyDescent="0.25">
      <c r="A279" t="s">
        <v>2292</v>
      </c>
      <c r="B279" t="str">
        <f t="shared" si="4"/>
        <v>09771000</v>
      </c>
      <c r="C279" t="s">
        <v>2293</v>
      </c>
      <c r="D279">
        <v>781965723.89999998</v>
      </c>
      <c r="E279">
        <v>0</v>
      </c>
    </row>
    <row r="280" spans="1:5" x14ac:dyDescent="0.25">
      <c r="A280" t="s">
        <v>2294</v>
      </c>
      <c r="B280" t="str">
        <f t="shared" si="4"/>
        <v>09772000</v>
      </c>
      <c r="C280" t="s">
        <v>1129</v>
      </c>
      <c r="D280">
        <v>1070287858</v>
      </c>
      <c r="E280">
        <v>0</v>
      </c>
    </row>
    <row r="281" spans="1:5" x14ac:dyDescent="0.25">
      <c r="A281" t="s">
        <v>2295</v>
      </c>
      <c r="B281" t="str">
        <f t="shared" si="4"/>
        <v>09773000</v>
      </c>
      <c r="C281" t="s">
        <v>1958</v>
      </c>
      <c r="D281">
        <v>794057168.29999995</v>
      </c>
      <c r="E281">
        <v>0</v>
      </c>
    </row>
    <row r="282" spans="1:5" x14ac:dyDescent="0.25">
      <c r="A282" t="s">
        <v>2296</v>
      </c>
      <c r="B282" t="str">
        <f t="shared" si="4"/>
        <v>09774000</v>
      </c>
      <c r="C282" t="s">
        <v>1959</v>
      </c>
      <c r="D282">
        <v>763490073</v>
      </c>
      <c r="E282">
        <v>0</v>
      </c>
    </row>
    <row r="283" spans="1:5" x14ac:dyDescent="0.25">
      <c r="A283" t="s">
        <v>2297</v>
      </c>
      <c r="B283" t="str">
        <f t="shared" si="4"/>
        <v>09775000</v>
      </c>
      <c r="C283" t="s">
        <v>2298</v>
      </c>
      <c r="D283">
        <v>516666444.10000002</v>
      </c>
      <c r="E283">
        <v>0</v>
      </c>
    </row>
    <row r="284" spans="1:5" x14ac:dyDescent="0.25">
      <c r="A284" t="s">
        <v>2299</v>
      </c>
      <c r="B284" t="str">
        <f t="shared" si="4"/>
        <v>09776000</v>
      </c>
      <c r="C284" t="s">
        <v>2300</v>
      </c>
      <c r="D284">
        <v>323210020.60000002</v>
      </c>
      <c r="E284">
        <v>0</v>
      </c>
    </row>
    <row r="285" spans="1:5" x14ac:dyDescent="0.25">
      <c r="A285" t="s">
        <v>2301</v>
      </c>
      <c r="B285" t="str">
        <f t="shared" si="4"/>
        <v>09777000</v>
      </c>
      <c r="C285" t="s">
        <v>1960</v>
      </c>
      <c r="D285">
        <v>1434312774</v>
      </c>
      <c r="E285">
        <v>0</v>
      </c>
    </row>
    <row r="286" spans="1:5" x14ac:dyDescent="0.25">
      <c r="A286" t="s">
        <v>2302</v>
      </c>
      <c r="B286" t="str">
        <f t="shared" si="4"/>
        <v>09778000</v>
      </c>
      <c r="C286" t="s">
        <v>1961</v>
      </c>
      <c r="D286">
        <v>1296347979</v>
      </c>
      <c r="E286">
        <v>0</v>
      </c>
    </row>
    <row r="287" spans="1:5" x14ac:dyDescent="0.25">
      <c r="A287" t="s">
        <v>2303</v>
      </c>
      <c r="B287" t="str">
        <f t="shared" si="4"/>
        <v>09779000</v>
      </c>
      <c r="C287" t="s">
        <v>1962</v>
      </c>
      <c r="D287">
        <v>1271540929</v>
      </c>
      <c r="E287">
        <v>0</v>
      </c>
    </row>
    <row r="288" spans="1:5" x14ac:dyDescent="0.25">
      <c r="A288" t="s">
        <v>2304</v>
      </c>
      <c r="B288" t="str">
        <f t="shared" si="4"/>
        <v>09780000</v>
      </c>
      <c r="C288" t="s">
        <v>1963</v>
      </c>
      <c r="D288">
        <v>1591075926</v>
      </c>
      <c r="E288">
        <v>0</v>
      </c>
    </row>
    <row r="289" spans="1:5" x14ac:dyDescent="0.25">
      <c r="A289" t="s">
        <v>2305</v>
      </c>
      <c r="B289" t="str">
        <f t="shared" si="4"/>
        <v>010041000</v>
      </c>
      <c r="C289" t="s">
        <v>1700</v>
      </c>
      <c r="D289">
        <v>412216480.30000001</v>
      </c>
      <c r="E289">
        <v>1</v>
      </c>
    </row>
    <row r="290" spans="1:5" x14ac:dyDescent="0.25">
      <c r="A290" t="s">
        <v>2306</v>
      </c>
      <c r="B290" t="str">
        <f t="shared" si="4"/>
        <v>010042000</v>
      </c>
      <c r="C290" t="s">
        <v>1701</v>
      </c>
      <c r="D290">
        <v>554125960.39999998</v>
      </c>
      <c r="E290">
        <v>0</v>
      </c>
    </row>
    <row r="291" spans="1:5" x14ac:dyDescent="0.25">
      <c r="A291" t="s">
        <v>2307</v>
      </c>
      <c r="B291" t="str">
        <f t="shared" si="4"/>
        <v>010043000</v>
      </c>
      <c r="C291" t="s">
        <v>1702</v>
      </c>
      <c r="D291">
        <v>248486814.90000001</v>
      </c>
      <c r="E291">
        <v>0</v>
      </c>
    </row>
    <row r="292" spans="1:5" x14ac:dyDescent="0.25">
      <c r="A292" t="s">
        <v>2308</v>
      </c>
      <c r="B292" t="str">
        <f t="shared" si="4"/>
        <v>010044000</v>
      </c>
      <c r="C292" t="s">
        <v>1703</v>
      </c>
      <c r="D292">
        <v>460047434.69999999</v>
      </c>
      <c r="E292">
        <v>0</v>
      </c>
    </row>
    <row r="293" spans="1:5" x14ac:dyDescent="0.25">
      <c r="A293" t="s">
        <v>2309</v>
      </c>
      <c r="B293" t="str">
        <f t="shared" si="4"/>
        <v>010045000</v>
      </c>
      <c r="C293" t="s">
        <v>1704</v>
      </c>
      <c r="D293">
        <v>419454190.10000002</v>
      </c>
      <c r="E293">
        <v>1</v>
      </c>
    </row>
    <row r="294" spans="1:5" x14ac:dyDescent="0.25">
      <c r="A294" t="s">
        <v>2310</v>
      </c>
      <c r="B294" t="str">
        <f t="shared" si="4"/>
        <v>010046000</v>
      </c>
      <c r="C294" t="s">
        <v>1705</v>
      </c>
      <c r="D294">
        <v>478157530.39999998</v>
      </c>
      <c r="E294">
        <v>0</v>
      </c>
    </row>
    <row r="295" spans="1:5" x14ac:dyDescent="0.25">
      <c r="A295" t="s">
        <v>2311</v>
      </c>
      <c r="B295" s="5">
        <v>11000000</v>
      </c>
      <c r="C295" t="s">
        <v>1716</v>
      </c>
      <c r="D295">
        <v>893159477.39999998</v>
      </c>
      <c r="E295">
        <v>7</v>
      </c>
    </row>
    <row r="296" spans="1:5" x14ac:dyDescent="0.25">
      <c r="A296" t="s">
        <v>1185</v>
      </c>
      <c r="B296" t="str">
        <f t="shared" ref="B296:B327" si="5">A296</f>
        <v>12054000</v>
      </c>
      <c r="C296" t="s">
        <v>1717</v>
      </c>
      <c r="D296">
        <v>187655642.80000001</v>
      </c>
      <c r="E296">
        <v>1</v>
      </c>
    </row>
    <row r="297" spans="1:5" x14ac:dyDescent="0.25">
      <c r="A297" t="s">
        <v>661</v>
      </c>
      <c r="B297" t="str">
        <f t="shared" si="5"/>
        <v>12060000</v>
      </c>
      <c r="C297" t="s">
        <v>1718</v>
      </c>
      <c r="D297">
        <v>1483144669</v>
      </c>
      <c r="E297">
        <v>1</v>
      </c>
    </row>
    <row r="298" spans="1:5" x14ac:dyDescent="0.25">
      <c r="A298" t="s">
        <v>537</v>
      </c>
      <c r="B298" t="str">
        <f t="shared" si="5"/>
        <v>12061000</v>
      </c>
      <c r="C298" t="s">
        <v>1719</v>
      </c>
      <c r="D298">
        <v>2273148984</v>
      </c>
      <c r="E298">
        <v>0</v>
      </c>
    </row>
    <row r="299" spans="1:5" x14ac:dyDescent="0.25">
      <c r="A299" t="s">
        <v>395</v>
      </c>
      <c r="B299" t="str">
        <f t="shared" si="5"/>
        <v>12062000</v>
      </c>
      <c r="C299" t="s">
        <v>1720</v>
      </c>
      <c r="D299">
        <v>1902418916</v>
      </c>
      <c r="E299">
        <v>0</v>
      </c>
    </row>
    <row r="300" spans="1:5" x14ac:dyDescent="0.25">
      <c r="A300" t="s">
        <v>729</v>
      </c>
      <c r="B300" t="str">
        <f t="shared" si="5"/>
        <v>12063000</v>
      </c>
      <c r="C300" t="s">
        <v>1721</v>
      </c>
      <c r="D300">
        <v>1723777984</v>
      </c>
      <c r="E300">
        <v>0</v>
      </c>
    </row>
    <row r="301" spans="1:5" x14ac:dyDescent="0.25">
      <c r="A301" t="s">
        <v>435</v>
      </c>
      <c r="B301" t="str">
        <f t="shared" si="5"/>
        <v>12064000</v>
      </c>
      <c r="C301" t="s">
        <v>1722</v>
      </c>
      <c r="D301">
        <v>2156557460</v>
      </c>
      <c r="E301">
        <v>0</v>
      </c>
    </row>
    <row r="302" spans="1:5" x14ac:dyDescent="0.25">
      <c r="A302" t="s">
        <v>495</v>
      </c>
      <c r="B302" t="str">
        <f t="shared" si="5"/>
        <v>12065000</v>
      </c>
      <c r="C302" t="s">
        <v>1723</v>
      </c>
      <c r="D302">
        <v>1804730545</v>
      </c>
      <c r="E302">
        <v>0</v>
      </c>
    </row>
    <row r="303" spans="1:5" x14ac:dyDescent="0.25">
      <c r="A303" t="s">
        <v>809</v>
      </c>
      <c r="B303" t="str">
        <f t="shared" si="5"/>
        <v>12066000</v>
      </c>
      <c r="C303" t="s">
        <v>1724</v>
      </c>
      <c r="D303">
        <v>1224043271</v>
      </c>
      <c r="E303">
        <v>0</v>
      </c>
    </row>
    <row r="304" spans="1:5" x14ac:dyDescent="0.25">
      <c r="A304" t="s">
        <v>447</v>
      </c>
      <c r="B304" t="str">
        <f t="shared" si="5"/>
        <v>12067000</v>
      </c>
      <c r="C304" t="s">
        <v>1725</v>
      </c>
      <c r="D304">
        <v>2406255546</v>
      </c>
      <c r="E304">
        <v>0</v>
      </c>
    </row>
    <row r="305" spans="1:5" x14ac:dyDescent="0.25">
      <c r="A305" t="s">
        <v>379</v>
      </c>
      <c r="B305" t="str">
        <f t="shared" si="5"/>
        <v>12068000</v>
      </c>
      <c r="C305" t="s">
        <v>1726</v>
      </c>
      <c r="D305">
        <v>2529089973</v>
      </c>
      <c r="E305">
        <v>0</v>
      </c>
    </row>
    <row r="306" spans="1:5" x14ac:dyDescent="0.25">
      <c r="A306" t="s">
        <v>202</v>
      </c>
      <c r="B306" t="str">
        <f t="shared" si="5"/>
        <v>12069000</v>
      </c>
      <c r="C306" t="s">
        <v>1727</v>
      </c>
      <c r="D306">
        <v>2821071561</v>
      </c>
      <c r="E306">
        <v>0</v>
      </c>
    </row>
    <row r="307" spans="1:5" x14ac:dyDescent="0.25">
      <c r="A307" t="s">
        <v>427</v>
      </c>
      <c r="B307" t="str">
        <f t="shared" si="5"/>
        <v>12070000</v>
      </c>
      <c r="C307" t="s">
        <v>1728</v>
      </c>
      <c r="D307">
        <v>2141074874</v>
      </c>
      <c r="E307">
        <v>0</v>
      </c>
    </row>
    <row r="308" spans="1:5" x14ac:dyDescent="0.25">
      <c r="A308" t="s">
        <v>741</v>
      </c>
      <c r="B308" t="str">
        <f t="shared" si="5"/>
        <v>12071000</v>
      </c>
      <c r="C308" t="s">
        <v>1729</v>
      </c>
      <c r="D308">
        <v>1819678341</v>
      </c>
      <c r="E308">
        <v>0</v>
      </c>
    </row>
    <row r="309" spans="1:5" x14ac:dyDescent="0.25">
      <c r="A309" t="s">
        <v>471</v>
      </c>
      <c r="B309" t="str">
        <f t="shared" si="5"/>
        <v>12072000</v>
      </c>
      <c r="C309" t="s">
        <v>1730</v>
      </c>
      <c r="D309">
        <v>2102980476</v>
      </c>
      <c r="E309">
        <v>0</v>
      </c>
    </row>
    <row r="310" spans="1:5" x14ac:dyDescent="0.25">
      <c r="A310" t="s">
        <v>625</v>
      </c>
      <c r="B310" t="str">
        <f t="shared" si="5"/>
        <v>12073000</v>
      </c>
      <c r="C310" t="s">
        <v>1731</v>
      </c>
      <c r="D310">
        <v>3071011244</v>
      </c>
      <c r="E310">
        <v>0</v>
      </c>
    </row>
    <row r="311" spans="1:5" x14ac:dyDescent="0.25">
      <c r="A311" t="s">
        <v>1387</v>
      </c>
      <c r="B311" t="str">
        <f t="shared" si="5"/>
        <v>13003000</v>
      </c>
      <c r="C311" t="s">
        <v>2312</v>
      </c>
      <c r="D311">
        <v>166203200</v>
      </c>
      <c r="E311">
        <v>0</v>
      </c>
    </row>
    <row r="312" spans="1:5" x14ac:dyDescent="0.25">
      <c r="A312" t="s">
        <v>605</v>
      </c>
      <c r="B312" t="str">
        <f t="shared" si="5"/>
        <v>13058000</v>
      </c>
      <c r="C312" t="s">
        <v>1732</v>
      </c>
      <c r="D312">
        <v>2255766492</v>
      </c>
      <c r="E312">
        <v>1</v>
      </c>
    </row>
    <row r="313" spans="1:5" x14ac:dyDescent="0.25">
      <c r="A313" t="s">
        <v>1685</v>
      </c>
      <c r="B313" t="str">
        <f t="shared" si="5"/>
        <v>13071000</v>
      </c>
      <c r="C313" t="s">
        <v>1733</v>
      </c>
      <c r="D313">
        <v>5496110347</v>
      </c>
      <c r="E313">
        <v>0</v>
      </c>
    </row>
    <row r="314" spans="1:5" x14ac:dyDescent="0.25">
      <c r="A314" t="s">
        <v>1689</v>
      </c>
      <c r="B314" t="str">
        <f t="shared" si="5"/>
        <v>13072000</v>
      </c>
      <c r="C314" t="s">
        <v>1691</v>
      </c>
      <c r="D314">
        <v>3433274549</v>
      </c>
      <c r="E314">
        <v>0</v>
      </c>
    </row>
    <row r="315" spans="1:5" x14ac:dyDescent="0.25">
      <c r="A315" t="s">
        <v>1693</v>
      </c>
      <c r="B315" t="str">
        <f t="shared" si="5"/>
        <v>13073000</v>
      </c>
      <c r="C315" t="s">
        <v>1734</v>
      </c>
      <c r="D315">
        <v>3179038392</v>
      </c>
      <c r="E315">
        <v>1</v>
      </c>
    </row>
    <row r="316" spans="1:5" x14ac:dyDescent="0.25">
      <c r="A316" t="s">
        <v>1677</v>
      </c>
      <c r="B316" t="str">
        <f t="shared" si="5"/>
        <v>13075000</v>
      </c>
      <c r="C316" t="s">
        <v>1735</v>
      </c>
      <c r="D316">
        <v>3788641747</v>
      </c>
      <c r="E316">
        <v>0</v>
      </c>
    </row>
    <row r="317" spans="1:5" x14ac:dyDescent="0.25">
      <c r="A317" t="s">
        <v>1681</v>
      </c>
      <c r="B317" t="str">
        <f t="shared" si="5"/>
        <v>13076000</v>
      </c>
      <c r="C317" t="s">
        <v>1736</v>
      </c>
      <c r="D317">
        <v>4765487008</v>
      </c>
      <c r="E317">
        <v>0</v>
      </c>
    </row>
    <row r="318" spans="1:5" x14ac:dyDescent="0.25">
      <c r="A318" t="s">
        <v>643</v>
      </c>
      <c r="B318" t="str">
        <f t="shared" si="5"/>
        <v>14511000</v>
      </c>
      <c r="C318" t="s">
        <v>645</v>
      </c>
      <c r="D318">
        <v>221454047</v>
      </c>
      <c r="E318">
        <v>0</v>
      </c>
    </row>
    <row r="319" spans="1:5" x14ac:dyDescent="0.25">
      <c r="A319" t="s">
        <v>50</v>
      </c>
      <c r="B319" t="str">
        <f t="shared" si="5"/>
        <v>14521000</v>
      </c>
      <c r="C319" t="s">
        <v>52</v>
      </c>
      <c r="D319">
        <v>1829593405</v>
      </c>
      <c r="E319">
        <v>0</v>
      </c>
    </row>
    <row r="320" spans="1:5" x14ac:dyDescent="0.25">
      <c r="A320" t="s">
        <v>46</v>
      </c>
      <c r="B320" t="str">
        <f t="shared" si="5"/>
        <v>14522000</v>
      </c>
      <c r="C320" t="s">
        <v>1737</v>
      </c>
      <c r="D320">
        <v>2115652138</v>
      </c>
      <c r="E320">
        <v>1</v>
      </c>
    </row>
    <row r="321" spans="1:5" x14ac:dyDescent="0.25">
      <c r="A321" t="s">
        <v>70</v>
      </c>
      <c r="B321" t="str">
        <f t="shared" si="5"/>
        <v>14523000</v>
      </c>
      <c r="C321" t="s">
        <v>72</v>
      </c>
      <c r="D321">
        <v>1415629172</v>
      </c>
      <c r="E321">
        <v>0</v>
      </c>
    </row>
    <row r="322" spans="1:5" x14ac:dyDescent="0.25">
      <c r="A322" t="s">
        <v>54</v>
      </c>
      <c r="B322" t="str">
        <f t="shared" si="5"/>
        <v>14524000</v>
      </c>
      <c r="C322" t="s">
        <v>2313</v>
      </c>
      <c r="D322">
        <v>951041499.79999995</v>
      </c>
      <c r="E322">
        <v>0</v>
      </c>
    </row>
    <row r="323" spans="1:5" x14ac:dyDescent="0.25">
      <c r="A323" t="s">
        <v>138</v>
      </c>
      <c r="B323" t="str">
        <f t="shared" si="5"/>
        <v>14612000</v>
      </c>
      <c r="C323" t="s">
        <v>140</v>
      </c>
      <c r="D323">
        <v>328611143.80000001</v>
      </c>
      <c r="E323">
        <v>1</v>
      </c>
    </row>
    <row r="324" spans="1:5" x14ac:dyDescent="0.25">
      <c r="A324" t="s">
        <v>74</v>
      </c>
      <c r="B324" t="str">
        <f t="shared" si="5"/>
        <v>14625000</v>
      </c>
      <c r="C324" t="s">
        <v>1738</v>
      </c>
      <c r="D324">
        <v>2394538576</v>
      </c>
      <c r="E324">
        <v>0</v>
      </c>
    </row>
    <row r="325" spans="1:5" x14ac:dyDescent="0.25">
      <c r="A325" t="s">
        <v>62</v>
      </c>
      <c r="B325" t="str">
        <f t="shared" si="5"/>
        <v>14626000</v>
      </c>
      <c r="C325" t="s">
        <v>1739</v>
      </c>
      <c r="D325">
        <v>2111702757</v>
      </c>
      <c r="E325">
        <v>1</v>
      </c>
    </row>
    <row r="326" spans="1:5" x14ac:dyDescent="0.25">
      <c r="A326" t="s">
        <v>90</v>
      </c>
      <c r="B326" t="str">
        <f t="shared" si="5"/>
        <v>14627000</v>
      </c>
      <c r="C326" t="s">
        <v>2314</v>
      </c>
      <c r="D326">
        <v>1456904751</v>
      </c>
      <c r="E326">
        <v>0</v>
      </c>
    </row>
    <row r="327" spans="1:5" x14ac:dyDescent="0.25">
      <c r="A327" t="s">
        <v>82</v>
      </c>
      <c r="B327" t="str">
        <f t="shared" si="5"/>
        <v>14628000</v>
      </c>
      <c r="C327" t="s">
        <v>1740</v>
      </c>
      <c r="D327">
        <v>1649396978</v>
      </c>
      <c r="E327">
        <v>0</v>
      </c>
    </row>
    <row r="328" spans="1:5" x14ac:dyDescent="0.25">
      <c r="A328" t="s">
        <v>154</v>
      </c>
      <c r="B328" t="str">
        <f t="shared" ref="B328:B359" si="6">A328</f>
        <v>14713000</v>
      </c>
      <c r="C328" t="s">
        <v>156</v>
      </c>
      <c r="D328">
        <v>299268210.69999999</v>
      </c>
      <c r="E328">
        <v>1</v>
      </c>
    </row>
    <row r="329" spans="1:5" x14ac:dyDescent="0.25">
      <c r="A329" t="s">
        <v>98</v>
      </c>
      <c r="B329" t="str">
        <f t="shared" si="6"/>
        <v>14729000</v>
      </c>
      <c r="C329" t="s">
        <v>2315</v>
      </c>
      <c r="D329">
        <v>1655810682</v>
      </c>
      <c r="E329">
        <v>0</v>
      </c>
    </row>
    <row r="330" spans="1:5" x14ac:dyDescent="0.25">
      <c r="A330" t="s">
        <v>150</v>
      </c>
      <c r="B330" t="str">
        <f t="shared" si="6"/>
        <v>14730000</v>
      </c>
      <c r="C330" t="s">
        <v>1741</v>
      </c>
      <c r="D330">
        <v>2022687856</v>
      </c>
      <c r="E330">
        <v>0</v>
      </c>
    </row>
    <row r="331" spans="1:5" x14ac:dyDescent="0.25">
      <c r="A331" t="s">
        <v>777</v>
      </c>
      <c r="B331" t="str">
        <f t="shared" si="6"/>
        <v>15002000</v>
      </c>
      <c r="C331" t="s">
        <v>1742</v>
      </c>
      <c r="D331">
        <v>135057876.80000001</v>
      </c>
      <c r="E331">
        <v>0</v>
      </c>
    </row>
    <row r="332" spans="1:5" x14ac:dyDescent="0.25">
      <c r="A332" t="s">
        <v>1051</v>
      </c>
      <c r="B332" t="str">
        <f t="shared" si="6"/>
        <v>15003000</v>
      </c>
      <c r="C332" t="s">
        <v>1743</v>
      </c>
      <c r="D332">
        <v>200330954.40000001</v>
      </c>
      <c r="E332">
        <v>1</v>
      </c>
    </row>
    <row r="333" spans="1:5" x14ac:dyDescent="0.25">
      <c r="A333" t="s">
        <v>347</v>
      </c>
      <c r="B333" t="str">
        <f t="shared" si="6"/>
        <v>15081000</v>
      </c>
      <c r="C333" t="s">
        <v>349</v>
      </c>
      <c r="D333">
        <v>2304605702</v>
      </c>
      <c r="E333">
        <v>0</v>
      </c>
    </row>
    <row r="334" spans="1:5" x14ac:dyDescent="0.25">
      <c r="A334" t="s">
        <v>166</v>
      </c>
      <c r="B334" t="str">
        <f t="shared" si="6"/>
        <v>15082000</v>
      </c>
      <c r="C334" t="s">
        <v>1744</v>
      </c>
      <c r="D334">
        <v>1706998113</v>
      </c>
      <c r="E334">
        <v>1</v>
      </c>
    </row>
    <row r="335" spans="1:5" x14ac:dyDescent="0.25">
      <c r="A335" t="s">
        <v>106</v>
      </c>
      <c r="B335" t="str">
        <f t="shared" si="6"/>
        <v>15083000</v>
      </c>
      <c r="C335" t="s">
        <v>1745</v>
      </c>
      <c r="D335">
        <v>2375460493</v>
      </c>
      <c r="E335">
        <v>0</v>
      </c>
    </row>
    <row r="336" spans="1:5" x14ac:dyDescent="0.25">
      <c r="A336" t="s">
        <v>114</v>
      </c>
      <c r="B336" t="str">
        <f t="shared" si="6"/>
        <v>15084000</v>
      </c>
      <c r="C336" t="s">
        <v>116</v>
      </c>
      <c r="D336">
        <v>1417126689</v>
      </c>
      <c r="E336">
        <v>1</v>
      </c>
    </row>
    <row r="337" spans="1:5" x14ac:dyDescent="0.25">
      <c r="A337" t="s">
        <v>66</v>
      </c>
      <c r="B337" t="str">
        <f t="shared" si="6"/>
        <v>15085000</v>
      </c>
      <c r="C337" t="s">
        <v>1746</v>
      </c>
      <c r="D337">
        <v>2113727292</v>
      </c>
      <c r="E337">
        <v>1</v>
      </c>
    </row>
    <row r="338" spans="1:5" x14ac:dyDescent="0.25">
      <c r="A338" t="s">
        <v>419</v>
      </c>
      <c r="B338" t="str">
        <f t="shared" si="6"/>
        <v>15086000</v>
      </c>
      <c r="C338" t="s">
        <v>1747</v>
      </c>
      <c r="D338">
        <v>1593348228</v>
      </c>
      <c r="E338">
        <v>0</v>
      </c>
    </row>
    <row r="339" spans="1:5" x14ac:dyDescent="0.25">
      <c r="A339" t="s">
        <v>118</v>
      </c>
      <c r="B339" t="str">
        <f t="shared" si="6"/>
        <v>15087000</v>
      </c>
      <c r="C339" t="s">
        <v>1748</v>
      </c>
      <c r="D339">
        <v>1451781906</v>
      </c>
      <c r="E339">
        <v>1</v>
      </c>
    </row>
    <row r="340" spans="1:5" x14ac:dyDescent="0.25">
      <c r="A340" t="s">
        <v>162</v>
      </c>
      <c r="B340" t="str">
        <f t="shared" si="6"/>
        <v>15088000</v>
      </c>
      <c r="C340" t="s">
        <v>164</v>
      </c>
      <c r="D340">
        <v>1441824159</v>
      </c>
      <c r="E340">
        <v>0</v>
      </c>
    </row>
    <row r="341" spans="1:5" x14ac:dyDescent="0.25">
      <c r="A341" t="s">
        <v>78</v>
      </c>
      <c r="B341" t="str">
        <f t="shared" si="6"/>
        <v>15089000</v>
      </c>
      <c r="C341" t="s">
        <v>80</v>
      </c>
      <c r="D341">
        <v>1438521355</v>
      </c>
      <c r="E341">
        <v>0</v>
      </c>
    </row>
    <row r="342" spans="1:5" x14ac:dyDescent="0.25">
      <c r="A342" t="s">
        <v>194</v>
      </c>
      <c r="B342" t="str">
        <f t="shared" si="6"/>
        <v>15090000</v>
      </c>
      <c r="C342" t="s">
        <v>1749</v>
      </c>
      <c r="D342">
        <v>2438057789</v>
      </c>
      <c r="E342">
        <v>0</v>
      </c>
    </row>
    <row r="343" spans="1:5" x14ac:dyDescent="0.25">
      <c r="A343" t="s">
        <v>237</v>
      </c>
      <c r="B343" t="str">
        <f t="shared" si="6"/>
        <v>15091000</v>
      </c>
      <c r="C343" t="s">
        <v>1750</v>
      </c>
      <c r="D343">
        <v>1939997070</v>
      </c>
      <c r="E343">
        <v>2</v>
      </c>
    </row>
    <row r="344" spans="1:5" x14ac:dyDescent="0.25">
      <c r="A344" t="s">
        <v>785</v>
      </c>
      <c r="B344" t="str">
        <f t="shared" si="6"/>
        <v>16051000</v>
      </c>
      <c r="C344" t="s">
        <v>1751</v>
      </c>
      <c r="D344">
        <v>269875426.39999998</v>
      </c>
      <c r="E344">
        <v>0</v>
      </c>
    </row>
    <row r="345" spans="1:5" x14ac:dyDescent="0.25">
      <c r="A345" t="s">
        <v>1213</v>
      </c>
      <c r="B345" t="str">
        <f t="shared" si="6"/>
        <v>16053000</v>
      </c>
      <c r="C345" t="s">
        <v>2316</v>
      </c>
      <c r="D345">
        <v>113981222.09999999</v>
      </c>
      <c r="E345">
        <v>0</v>
      </c>
    </row>
    <row r="346" spans="1:5" x14ac:dyDescent="0.25">
      <c r="A346" t="s">
        <v>653</v>
      </c>
      <c r="B346" t="str">
        <f t="shared" si="6"/>
        <v>16061000</v>
      </c>
      <c r="C346" t="s">
        <v>1752</v>
      </c>
      <c r="D346">
        <v>941661180.20000005</v>
      </c>
      <c r="E346">
        <v>0</v>
      </c>
    </row>
    <row r="347" spans="1:5" x14ac:dyDescent="0.25">
      <c r="A347" t="s">
        <v>789</v>
      </c>
      <c r="B347" t="str">
        <f t="shared" si="6"/>
        <v>16062000</v>
      </c>
      <c r="C347" t="s">
        <v>1753</v>
      </c>
      <c r="D347">
        <v>712625009.29999995</v>
      </c>
      <c r="E347">
        <v>0</v>
      </c>
    </row>
    <row r="348" spans="1:5" x14ac:dyDescent="0.25">
      <c r="A348" t="s">
        <v>415</v>
      </c>
      <c r="B348" t="str">
        <f t="shared" si="6"/>
        <v>16063000</v>
      </c>
      <c r="C348" t="s">
        <v>1754</v>
      </c>
      <c r="D348">
        <v>1369939881</v>
      </c>
      <c r="E348">
        <v>2</v>
      </c>
    </row>
    <row r="349" spans="1:5" x14ac:dyDescent="0.25">
      <c r="A349" t="s">
        <v>323</v>
      </c>
      <c r="B349" t="str">
        <f t="shared" si="6"/>
        <v>16064000</v>
      </c>
      <c r="C349" t="s">
        <v>325</v>
      </c>
      <c r="D349">
        <v>980206118.60000002</v>
      </c>
      <c r="E349">
        <v>0</v>
      </c>
    </row>
    <row r="350" spans="1:5" x14ac:dyDescent="0.25">
      <c r="A350" t="s">
        <v>467</v>
      </c>
      <c r="B350" t="str">
        <f t="shared" si="6"/>
        <v>16065000</v>
      </c>
      <c r="C350" t="s">
        <v>469</v>
      </c>
      <c r="D350">
        <v>1040076557</v>
      </c>
      <c r="E350">
        <v>1</v>
      </c>
    </row>
    <row r="351" spans="1:5" x14ac:dyDescent="0.25">
      <c r="A351" t="s">
        <v>273</v>
      </c>
      <c r="B351" t="str">
        <f t="shared" si="6"/>
        <v>16066000</v>
      </c>
      <c r="C351" t="s">
        <v>1755</v>
      </c>
      <c r="D351">
        <v>1393016360</v>
      </c>
      <c r="E351">
        <v>0</v>
      </c>
    </row>
    <row r="352" spans="1:5" x14ac:dyDescent="0.25">
      <c r="A352" t="s">
        <v>222</v>
      </c>
      <c r="B352" t="str">
        <f t="shared" si="6"/>
        <v>16067000</v>
      </c>
      <c r="C352" t="s">
        <v>1756</v>
      </c>
      <c r="D352">
        <v>934522907.39999998</v>
      </c>
      <c r="E352">
        <v>0</v>
      </c>
    </row>
    <row r="353" spans="1:5" x14ac:dyDescent="0.25">
      <c r="A353" t="s">
        <v>633</v>
      </c>
      <c r="B353" t="str">
        <f t="shared" si="6"/>
        <v>16068000</v>
      </c>
      <c r="C353" t="s">
        <v>1757</v>
      </c>
      <c r="D353">
        <v>807555654.20000005</v>
      </c>
      <c r="E353">
        <v>0</v>
      </c>
    </row>
    <row r="354" spans="1:5" x14ac:dyDescent="0.25">
      <c r="A354" t="s">
        <v>773</v>
      </c>
      <c r="B354" t="str">
        <f t="shared" si="6"/>
        <v>16069000</v>
      </c>
      <c r="C354" t="s">
        <v>1758</v>
      </c>
      <c r="D354">
        <v>936990699.39999998</v>
      </c>
      <c r="E354">
        <v>0</v>
      </c>
    </row>
    <row r="355" spans="1:5" x14ac:dyDescent="0.25">
      <c r="A355" t="s">
        <v>359</v>
      </c>
      <c r="B355" t="str">
        <f t="shared" si="6"/>
        <v>16070000</v>
      </c>
      <c r="C355" t="s">
        <v>361</v>
      </c>
      <c r="D355">
        <v>803957654</v>
      </c>
      <c r="E355">
        <v>0</v>
      </c>
    </row>
    <row r="356" spans="1:5" x14ac:dyDescent="0.25">
      <c r="A356" t="s">
        <v>499</v>
      </c>
      <c r="B356" t="str">
        <f t="shared" si="6"/>
        <v>16071000</v>
      </c>
      <c r="C356" t="s">
        <v>1759</v>
      </c>
      <c r="D356">
        <v>890959432.20000005</v>
      </c>
      <c r="E356">
        <v>2</v>
      </c>
    </row>
    <row r="357" spans="1:5" x14ac:dyDescent="0.25">
      <c r="A357" t="s">
        <v>857</v>
      </c>
      <c r="B357" t="str">
        <f t="shared" si="6"/>
        <v>16072000</v>
      </c>
      <c r="C357" t="s">
        <v>1760</v>
      </c>
      <c r="D357">
        <v>459564499.5</v>
      </c>
      <c r="E357">
        <v>0</v>
      </c>
    </row>
    <row r="358" spans="1:5" x14ac:dyDescent="0.25">
      <c r="A358" t="s">
        <v>307</v>
      </c>
      <c r="B358" t="str">
        <f t="shared" si="6"/>
        <v>16073000</v>
      </c>
      <c r="C358" t="s">
        <v>1761</v>
      </c>
      <c r="D358">
        <v>1008012212</v>
      </c>
      <c r="E358">
        <v>0</v>
      </c>
    </row>
    <row r="359" spans="1:5" x14ac:dyDescent="0.25">
      <c r="A359" t="s">
        <v>423</v>
      </c>
      <c r="B359" t="str">
        <f t="shared" si="6"/>
        <v>16074000</v>
      </c>
      <c r="C359" t="s">
        <v>425</v>
      </c>
      <c r="D359">
        <v>815851144.39999998</v>
      </c>
      <c r="E359">
        <v>0</v>
      </c>
    </row>
    <row r="360" spans="1:5" x14ac:dyDescent="0.25">
      <c r="A360" t="s">
        <v>339</v>
      </c>
      <c r="B360" t="str">
        <f t="shared" ref="B360:B391" si="7">A360</f>
        <v>16075000</v>
      </c>
      <c r="C360" t="s">
        <v>341</v>
      </c>
      <c r="D360">
        <v>1154652266</v>
      </c>
      <c r="E360">
        <v>0</v>
      </c>
    </row>
    <row r="361" spans="1:5" x14ac:dyDescent="0.25">
      <c r="A361" t="s">
        <v>233</v>
      </c>
      <c r="B361" t="str">
        <f t="shared" si="7"/>
        <v>16076000</v>
      </c>
      <c r="C361" t="s">
        <v>1762</v>
      </c>
      <c r="D361">
        <v>995302161.89999998</v>
      </c>
      <c r="E361">
        <v>0</v>
      </c>
    </row>
    <row r="362" spans="1:5" x14ac:dyDescent="0.25">
      <c r="A362" t="s">
        <v>343</v>
      </c>
      <c r="B362" t="str">
        <f t="shared" si="7"/>
        <v>16077000</v>
      </c>
      <c r="C362" t="s">
        <v>1763</v>
      </c>
      <c r="D362">
        <v>570088588.39999998</v>
      </c>
      <c r="E362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2"/>
  <sheetViews>
    <sheetView zoomScaleNormal="100" workbookViewId="0"/>
  </sheetViews>
  <sheetFormatPr defaultColWidth="11.5546875" defaultRowHeight="13.2" x14ac:dyDescent="0.25"/>
  <sheetData>
    <row r="1" spans="1:5" x14ac:dyDescent="0.25">
      <c r="A1" s="11" t="s">
        <v>1964</v>
      </c>
      <c r="B1" s="7" t="s">
        <v>1696</v>
      </c>
      <c r="C1" s="7" t="s">
        <v>1697</v>
      </c>
      <c r="D1" s="8" t="s">
        <v>2318</v>
      </c>
      <c r="E1" t="s">
        <v>2319</v>
      </c>
    </row>
    <row r="2" spans="1:5" x14ac:dyDescent="0.25">
      <c r="A2" s="12" t="s">
        <v>2305</v>
      </c>
      <c r="B2" s="9" t="s">
        <v>1700</v>
      </c>
      <c r="C2" s="9">
        <v>412216480.30000001</v>
      </c>
      <c r="D2" s="10">
        <v>27355186.533046</v>
      </c>
      <c r="E2">
        <f t="shared" ref="E2:E33" si="0">D2/C2</f>
        <v>6.6361215139039642E-2</v>
      </c>
    </row>
    <row r="3" spans="1:5" x14ac:dyDescent="0.25">
      <c r="A3" s="12" t="s">
        <v>2307</v>
      </c>
      <c r="B3" s="9" t="s">
        <v>1702</v>
      </c>
      <c r="C3" s="9">
        <v>248486814.90000001</v>
      </c>
      <c r="D3" s="10">
        <v>1075426.97490492</v>
      </c>
      <c r="E3">
        <f t="shared" si="0"/>
        <v>4.3279035764441278E-3</v>
      </c>
    </row>
    <row r="4" spans="1:5" x14ac:dyDescent="0.25">
      <c r="A4" s="12" t="s">
        <v>2309</v>
      </c>
      <c r="B4" s="9" t="s">
        <v>1704</v>
      </c>
      <c r="C4" s="9">
        <v>419454190.10000002</v>
      </c>
      <c r="D4" s="10">
        <v>329782963.67473298</v>
      </c>
      <c r="E4">
        <f t="shared" si="0"/>
        <v>0.78621926174133827</v>
      </c>
    </row>
    <row r="5" spans="1:5" x14ac:dyDescent="0.25">
      <c r="A5" s="12" t="s">
        <v>2310</v>
      </c>
      <c r="B5" s="9" t="s">
        <v>1705</v>
      </c>
      <c r="C5" s="9">
        <v>478157530.39999998</v>
      </c>
      <c r="D5" s="10">
        <v>10076219.401222499</v>
      </c>
      <c r="E5">
        <f t="shared" si="0"/>
        <v>2.1073012052729347E-2</v>
      </c>
    </row>
    <row r="6" spans="1:5" x14ac:dyDescent="0.25">
      <c r="A6" s="12" t="s">
        <v>1970</v>
      </c>
      <c r="B6" s="9" t="s">
        <v>1706</v>
      </c>
      <c r="C6" s="9">
        <v>1427205271</v>
      </c>
      <c r="D6" s="10">
        <v>53956840.685934402</v>
      </c>
      <c r="E6">
        <f t="shared" si="0"/>
        <v>3.7805942692552177E-2</v>
      </c>
    </row>
    <row r="7" spans="1:5" x14ac:dyDescent="0.25">
      <c r="A7" s="12" t="s">
        <v>1971</v>
      </c>
      <c r="B7" s="9" t="s">
        <v>1707</v>
      </c>
      <c r="C7" s="9">
        <v>1266311209</v>
      </c>
      <c r="D7" s="10">
        <v>8657206.8342031203</v>
      </c>
      <c r="E7">
        <f t="shared" si="0"/>
        <v>6.8365554791540353E-3</v>
      </c>
    </row>
    <row r="8" spans="1:5" x14ac:dyDescent="0.25">
      <c r="A8" s="12" t="s">
        <v>1972</v>
      </c>
      <c r="B8" s="9" t="s">
        <v>1708</v>
      </c>
      <c r="C8" s="9">
        <v>2086460580</v>
      </c>
      <c r="D8" s="10">
        <v>56737024.143260002</v>
      </c>
      <c r="E8">
        <f t="shared" si="0"/>
        <v>2.7192952834632515E-2</v>
      </c>
    </row>
    <row r="9" spans="1:5" x14ac:dyDescent="0.25">
      <c r="A9" s="12" t="s">
        <v>661</v>
      </c>
      <c r="B9" s="9" t="s">
        <v>1718</v>
      </c>
      <c r="C9" s="9">
        <v>1483144669</v>
      </c>
      <c r="D9" s="10">
        <v>605962148.23648405</v>
      </c>
      <c r="E9">
        <f t="shared" si="0"/>
        <v>0.40856577305101993</v>
      </c>
    </row>
    <row r="10" spans="1:5" x14ac:dyDescent="0.25">
      <c r="A10" s="12" t="s">
        <v>537</v>
      </c>
      <c r="B10" s="9" t="s">
        <v>1719</v>
      </c>
      <c r="C10" s="9">
        <v>2273148984</v>
      </c>
      <c r="D10" s="10">
        <v>293080599.75803697</v>
      </c>
      <c r="E10">
        <f t="shared" si="0"/>
        <v>0.12893154026460282</v>
      </c>
    </row>
    <row r="11" spans="1:5" x14ac:dyDescent="0.25">
      <c r="A11" s="12" t="s">
        <v>729</v>
      </c>
      <c r="B11" s="9" t="s">
        <v>1721</v>
      </c>
      <c r="C11" s="9">
        <v>1723777984</v>
      </c>
      <c r="D11" s="10">
        <v>988477.86471895396</v>
      </c>
      <c r="E11">
        <f t="shared" si="0"/>
        <v>5.7343687754104295E-4</v>
      </c>
    </row>
    <row r="12" spans="1:5" x14ac:dyDescent="0.25">
      <c r="A12" s="12" t="s">
        <v>435</v>
      </c>
      <c r="B12" s="9" t="s">
        <v>1722</v>
      </c>
      <c r="C12" s="9">
        <v>2156557460</v>
      </c>
      <c r="D12" s="10">
        <v>53115676.596930102</v>
      </c>
      <c r="E12">
        <f t="shared" si="0"/>
        <v>2.4629845289135074E-2</v>
      </c>
    </row>
    <row r="13" spans="1:5" x14ac:dyDescent="0.25">
      <c r="A13" s="12" t="s">
        <v>495</v>
      </c>
      <c r="B13" s="9" t="s">
        <v>1723</v>
      </c>
      <c r="C13" s="9">
        <v>1804730545</v>
      </c>
      <c r="D13" s="10">
        <v>40225357.280228801</v>
      </c>
      <c r="E13">
        <f t="shared" si="0"/>
        <v>2.2288843834151875E-2</v>
      </c>
    </row>
    <row r="14" spans="1:5" x14ac:dyDescent="0.25">
      <c r="A14" s="12" t="s">
        <v>809</v>
      </c>
      <c r="B14" s="9" t="s">
        <v>1724</v>
      </c>
      <c r="C14" s="9">
        <v>1224043271</v>
      </c>
      <c r="D14" s="10">
        <v>88414288.962270007</v>
      </c>
      <c r="E14">
        <f t="shared" si="0"/>
        <v>7.2231342679608596E-2</v>
      </c>
    </row>
    <row r="15" spans="1:5" x14ac:dyDescent="0.25">
      <c r="A15" s="12" t="s">
        <v>447</v>
      </c>
      <c r="B15" s="9" t="s">
        <v>1725</v>
      </c>
      <c r="C15" s="9">
        <v>2406255546</v>
      </c>
      <c r="D15" s="10">
        <v>539638.52599830704</v>
      </c>
      <c r="E15">
        <f t="shared" si="0"/>
        <v>2.2426484456123806E-4</v>
      </c>
    </row>
    <row r="16" spans="1:5" x14ac:dyDescent="0.25">
      <c r="A16" s="12" t="s">
        <v>427</v>
      </c>
      <c r="B16" s="9" t="s">
        <v>1728</v>
      </c>
      <c r="C16" s="9">
        <v>2141074874</v>
      </c>
      <c r="D16" s="10">
        <v>550444862.07612705</v>
      </c>
      <c r="E16">
        <f t="shared" si="0"/>
        <v>0.25708809568521751</v>
      </c>
    </row>
    <row r="17" spans="1:5" x14ac:dyDescent="0.25">
      <c r="A17" s="12" t="s">
        <v>741</v>
      </c>
      <c r="B17" s="9" t="s">
        <v>1729</v>
      </c>
      <c r="C17" s="9">
        <v>1819678341</v>
      </c>
      <c r="D17" s="10">
        <v>92017022.440117404</v>
      </c>
      <c r="E17">
        <f t="shared" si="0"/>
        <v>5.0567740664292163E-2</v>
      </c>
    </row>
    <row r="18" spans="1:5" x14ac:dyDescent="0.25">
      <c r="A18" s="12" t="s">
        <v>625</v>
      </c>
      <c r="B18" s="9" t="s">
        <v>1731</v>
      </c>
      <c r="C18" s="9">
        <v>3071011244</v>
      </c>
      <c r="D18" s="10">
        <v>697942117.33463395</v>
      </c>
      <c r="E18">
        <f t="shared" si="0"/>
        <v>0.22726784823671389</v>
      </c>
    </row>
    <row r="19" spans="1:5" x14ac:dyDescent="0.25">
      <c r="A19" s="12" t="s">
        <v>605</v>
      </c>
      <c r="B19" s="9" t="s">
        <v>1732</v>
      </c>
      <c r="C19" s="9">
        <v>2255766492</v>
      </c>
      <c r="D19" s="10">
        <v>177101086.31431499</v>
      </c>
      <c r="E19">
        <f t="shared" si="0"/>
        <v>7.8510380813970784E-2</v>
      </c>
    </row>
    <row r="20" spans="1:5" x14ac:dyDescent="0.25">
      <c r="A20" s="12" t="s">
        <v>1685</v>
      </c>
      <c r="B20" s="9" t="s">
        <v>1733</v>
      </c>
      <c r="C20" s="9">
        <v>5496110347</v>
      </c>
      <c r="D20" s="10">
        <v>322453488.09078598</v>
      </c>
      <c r="E20">
        <f t="shared" si="0"/>
        <v>5.8669398489568932E-2</v>
      </c>
    </row>
    <row r="21" spans="1:5" x14ac:dyDescent="0.25">
      <c r="A21" s="12" t="s">
        <v>1693</v>
      </c>
      <c r="B21" s="9" t="s">
        <v>1734</v>
      </c>
      <c r="C21" s="9">
        <v>3179038392</v>
      </c>
      <c r="D21" s="10">
        <v>279715619.51612198</v>
      </c>
      <c r="E21">
        <f t="shared" si="0"/>
        <v>8.7987493394235797E-2</v>
      </c>
    </row>
    <row r="22" spans="1:5" x14ac:dyDescent="0.25">
      <c r="A22" s="12" t="s">
        <v>1681</v>
      </c>
      <c r="B22" s="9" t="s">
        <v>1736</v>
      </c>
      <c r="C22" s="9">
        <v>4765487008</v>
      </c>
      <c r="D22" s="10">
        <v>592346820.98824596</v>
      </c>
      <c r="E22">
        <f t="shared" si="0"/>
        <v>0.12429932554508098</v>
      </c>
    </row>
    <row r="23" spans="1:5" x14ac:dyDescent="0.25">
      <c r="A23" s="12" t="s">
        <v>74</v>
      </c>
      <c r="B23" s="9" t="s">
        <v>1738</v>
      </c>
      <c r="C23" s="9">
        <v>2394538576</v>
      </c>
      <c r="D23" s="10">
        <v>168124055.406881</v>
      </c>
      <c r="E23">
        <f t="shared" si="0"/>
        <v>7.0211462488830256E-2</v>
      </c>
    </row>
    <row r="24" spans="1:5" x14ac:dyDescent="0.25">
      <c r="A24" s="12" t="s">
        <v>62</v>
      </c>
      <c r="B24" s="9" t="s">
        <v>1739</v>
      </c>
      <c r="C24" s="9">
        <v>2111702757</v>
      </c>
      <c r="D24" s="10">
        <v>134500307.62321499</v>
      </c>
      <c r="E24">
        <f t="shared" si="0"/>
        <v>6.3692821907517641E-2</v>
      </c>
    </row>
    <row r="25" spans="1:5" x14ac:dyDescent="0.25">
      <c r="A25" s="12" t="s">
        <v>82</v>
      </c>
      <c r="B25" s="9" t="s">
        <v>1740</v>
      </c>
      <c r="C25" s="9">
        <v>1649396978</v>
      </c>
      <c r="D25" s="10">
        <v>93781386.590727404</v>
      </c>
      <c r="E25">
        <f t="shared" si="0"/>
        <v>5.6857983761097568E-2</v>
      </c>
    </row>
    <row r="26" spans="1:5" x14ac:dyDescent="0.25">
      <c r="A26" s="12" t="s">
        <v>150</v>
      </c>
      <c r="B26" s="9" t="s">
        <v>1741</v>
      </c>
      <c r="C26" s="9">
        <v>2022687856</v>
      </c>
      <c r="D26" s="10">
        <v>42244.2695664614</v>
      </c>
      <c r="E26">
        <f t="shared" si="0"/>
        <v>2.0885214414646388E-5</v>
      </c>
    </row>
    <row r="27" spans="1:5" x14ac:dyDescent="0.25">
      <c r="A27" s="12" t="s">
        <v>1051</v>
      </c>
      <c r="B27" s="9" t="s">
        <v>1743</v>
      </c>
      <c r="C27" s="9">
        <v>200330954.40000001</v>
      </c>
      <c r="D27" s="10">
        <v>40419946.978339903</v>
      </c>
      <c r="E27">
        <f t="shared" si="0"/>
        <v>0.20176585839866543</v>
      </c>
    </row>
    <row r="28" spans="1:5" x14ac:dyDescent="0.25">
      <c r="A28" s="12" t="s">
        <v>347</v>
      </c>
      <c r="B28" s="9" t="s">
        <v>349</v>
      </c>
      <c r="C28" s="9">
        <v>2304605702</v>
      </c>
      <c r="D28" s="10">
        <v>201844490.49997801</v>
      </c>
      <c r="E28">
        <f t="shared" si="0"/>
        <v>8.7583090818881437E-2</v>
      </c>
    </row>
    <row r="29" spans="1:5" x14ac:dyDescent="0.25">
      <c r="A29" s="12" t="s">
        <v>166</v>
      </c>
      <c r="B29" s="9" t="s">
        <v>1744</v>
      </c>
      <c r="C29" s="9">
        <v>1706998113</v>
      </c>
      <c r="D29" s="10">
        <v>256175704.17673799</v>
      </c>
      <c r="E29">
        <f t="shared" si="0"/>
        <v>0.15007380630697745</v>
      </c>
    </row>
    <row r="30" spans="1:5" x14ac:dyDescent="0.25">
      <c r="A30" s="12" t="s">
        <v>106</v>
      </c>
      <c r="B30" s="9" t="s">
        <v>1745</v>
      </c>
      <c r="C30" s="9">
        <v>2375460493</v>
      </c>
      <c r="D30" s="10">
        <v>163835152.66742399</v>
      </c>
      <c r="E30">
        <f t="shared" si="0"/>
        <v>6.8969849488220464E-2</v>
      </c>
    </row>
    <row r="31" spans="1:5" x14ac:dyDescent="0.25">
      <c r="A31" s="12" t="s">
        <v>66</v>
      </c>
      <c r="B31" s="9" t="s">
        <v>1746</v>
      </c>
      <c r="C31" s="9">
        <v>2113727292</v>
      </c>
      <c r="D31" s="10">
        <v>88656265.409893394</v>
      </c>
      <c r="E31">
        <f t="shared" si="0"/>
        <v>4.194309537726941E-2</v>
      </c>
    </row>
    <row r="32" spans="1:5" x14ac:dyDescent="0.25">
      <c r="A32" s="12" t="s">
        <v>419</v>
      </c>
      <c r="B32" s="9" t="s">
        <v>1747</v>
      </c>
      <c r="C32" s="9">
        <v>1593348228</v>
      </c>
      <c r="D32" s="10">
        <v>100920222.28200901</v>
      </c>
      <c r="E32">
        <f t="shared" si="0"/>
        <v>6.3338459546088008E-2</v>
      </c>
    </row>
    <row r="33" spans="1:5" x14ac:dyDescent="0.25">
      <c r="A33" s="12" t="s">
        <v>118</v>
      </c>
      <c r="B33" s="9" t="s">
        <v>1748</v>
      </c>
      <c r="C33" s="9">
        <v>1451781906</v>
      </c>
      <c r="D33" s="10">
        <v>298297410.30454201</v>
      </c>
      <c r="E33">
        <f t="shared" si="0"/>
        <v>0.20546984989392891</v>
      </c>
    </row>
    <row r="34" spans="1:5" x14ac:dyDescent="0.25">
      <c r="A34" s="12" t="s">
        <v>78</v>
      </c>
      <c r="B34" s="9" t="s">
        <v>80</v>
      </c>
      <c r="C34" s="9">
        <v>1438521355</v>
      </c>
      <c r="D34" s="10">
        <v>109433010.209369</v>
      </c>
      <c r="E34">
        <f t="shared" ref="E34:E65" si="1">D34/C34</f>
        <v>7.6073260802839451E-2</v>
      </c>
    </row>
    <row r="35" spans="1:5" x14ac:dyDescent="0.25">
      <c r="A35" s="12" t="s">
        <v>194</v>
      </c>
      <c r="B35" s="9" t="s">
        <v>1749</v>
      </c>
      <c r="C35" s="9">
        <v>2438057789</v>
      </c>
      <c r="D35" s="10">
        <v>488553103.64367402</v>
      </c>
      <c r="E35">
        <f t="shared" si="1"/>
        <v>0.20038618684426682</v>
      </c>
    </row>
    <row r="36" spans="1:5" x14ac:dyDescent="0.25">
      <c r="A36" s="12" t="s">
        <v>237</v>
      </c>
      <c r="B36" s="9" t="s">
        <v>1750</v>
      </c>
      <c r="C36" s="9">
        <v>1939997070</v>
      </c>
      <c r="D36" s="10">
        <v>228306192.41979</v>
      </c>
      <c r="E36">
        <f t="shared" si="1"/>
        <v>0.11768378207900593</v>
      </c>
    </row>
    <row r="37" spans="1:5" x14ac:dyDescent="0.25">
      <c r="A37" s="12" t="s">
        <v>789</v>
      </c>
      <c r="B37" s="9" t="s">
        <v>1753</v>
      </c>
      <c r="C37" s="9">
        <v>712625009.29999995</v>
      </c>
      <c r="D37" s="10">
        <v>1558523.11846773</v>
      </c>
      <c r="E37">
        <f t="shared" si="1"/>
        <v>2.1870171522588608E-3</v>
      </c>
    </row>
    <row r="38" spans="1:5" x14ac:dyDescent="0.25">
      <c r="A38" s="12" t="s">
        <v>415</v>
      </c>
      <c r="B38" s="9" t="s">
        <v>1754</v>
      </c>
      <c r="C38" s="9">
        <v>1369939881</v>
      </c>
      <c r="D38" s="10">
        <v>264613748.63703099</v>
      </c>
      <c r="E38">
        <f t="shared" si="1"/>
        <v>0.19315719785007923</v>
      </c>
    </row>
    <row r="39" spans="1:5" x14ac:dyDescent="0.25">
      <c r="A39" s="12" t="s">
        <v>323</v>
      </c>
      <c r="B39" s="9" t="s">
        <v>325</v>
      </c>
      <c r="C39" s="9">
        <v>980206118.60000002</v>
      </c>
      <c r="D39" s="10">
        <v>44377523.178654</v>
      </c>
      <c r="E39">
        <f t="shared" si="1"/>
        <v>4.5273664728840021E-2</v>
      </c>
    </row>
    <row r="40" spans="1:5" x14ac:dyDescent="0.25">
      <c r="A40" s="12" t="s">
        <v>273</v>
      </c>
      <c r="B40" s="9" t="s">
        <v>1755</v>
      </c>
      <c r="C40" s="9">
        <v>1393016360</v>
      </c>
      <c r="D40" s="10">
        <v>321443962.528988</v>
      </c>
      <c r="E40">
        <f t="shared" si="1"/>
        <v>0.23075390337051604</v>
      </c>
    </row>
    <row r="41" spans="1:5" x14ac:dyDescent="0.25">
      <c r="A41" s="12" t="s">
        <v>773</v>
      </c>
      <c r="B41" s="9" t="s">
        <v>1758</v>
      </c>
      <c r="C41" s="9">
        <v>936990699.39999998</v>
      </c>
      <c r="D41" s="10">
        <v>122427208.64147</v>
      </c>
      <c r="E41">
        <f t="shared" si="1"/>
        <v>0.13066000411729381</v>
      </c>
    </row>
    <row r="42" spans="1:5" x14ac:dyDescent="0.25">
      <c r="A42" s="12" t="s">
        <v>359</v>
      </c>
      <c r="B42" s="9" t="s">
        <v>361</v>
      </c>
      <c r="C42" s="9">
        <v>803957654</v>
      </c>
      <c r="D42" s="10">
        <v>145775551.578372</v>
      </c>
      <c r="E42">
        <f t="shared" si="1"/>
        <v>0.18132242519625544</v>
      </c>
    </row>
    <row r="43" spans="1:5" x14ac:dyDescent="0.25">
      <c r="A43" s="12" t="s">
        <v>307</v>
      </c>
      <c r="B43" s="9" t="s">
        <v>1761</v>
      </c>
      <c r="C43" s="9">
        <v>1008012212</v>
      </c>
      <c r="D43" s="10">
        <v>1472.4900458081499</v>
      </c>
      <c r="E43">
        <f t="shared" si="1"/>
        <v>1.4607859193358165E-6</v>
      </c>
    </row>
    <row r="44" spans="1:5" x14ac:dyDescent="0.25">
      <c r="A44" s="12" t="s">
        <v>1982</v>
      </c>
      <c r="B44" s="9" t="s">
        <v>1764</v>
      </c>
      <c r="C44" s="9">
        <v>739675890.60000002</v>
      </c>
      <c r="D44" s="10">
        <v>8498967.2626505792</v>
      </c>
      <c r="E44">
        <f t="shared" si="1"/>
        <v>1.1490123404936863E-2</v>
      </c>
    </row>
    <row r="45" spans="1:5" x14ac:dyDescent="0.25">
      <c r="A45" s="12" t="s">
        <v>1988</v>
      </c>
      <c r="B45" s="9" t="s">
        <v>1766</v>
      </c>
      <c r="C45" s="9">
        <v>1565448225</v>
      </c>
      <c r="D45" s="10">
        <v>491519.54669869802</v>
      </c>
      <c r="E45">
        <f t="shared" si="1"/>
        <v>3.1398007219222979E-4</v>
      </c>
    </row>
    <row r="46" spans="1:5" x14ac:dyDescent="0.25">
      <c r="A46" s="12" t="s">
        <v>1989</v>
      </c>
      <c r="B46" s="9" t="s">
        <v>1767</v>
      </c>
      <c r="C46" s="9">
        <v>970049948.60000002</v>
      </c>
      <c r="D46" s="10">
        <v>114961223.05070999</v>
      </c>
      <c r="E46">
        <f t="shared" si="1"/>
        <v>0.11851062227942474</v>
      </c>
    </row>
    <row r="47" spans="1:5" x14ac:dyDescent="0.25">
      <c r="A47" s="12" t="s">
        <v>1990</v>
      </c>
      <c r="B47" s="9" t="s">
        <v>1768</v>
      </c>
      <c r="C47" s="9">
        <v>678409344</v>
      </c>
      <c r="D47" s="10">
        <v>11776.315487141999</v>
      </c>
      <c r="E47">
        <f t="shared" si="1"/>
        <v>1.7358716520186962E-5</v>
      </c>
    </row>
    <row r="48" spans="1:5" x14ac:dyDescent="0.25">
      <c r="A48" s="12" t="s">
        <v>1995</v>
      </c>
      <c r="B48" s="9" t="s">
        <v>1771</v>
      </c>
      <c r="C48" s="9">
        <v>1755267130</v>
      </c>
      <c r="D48" s="10">
        <v>44006782.352513403</v>
      </c>
      <c r="E48">
        <f t="shared" si="1"/>
        <v>2.507127354029207E-2</v>
      </c>
    </row>
    <row r="49" spans="1:5" x14ac:dyDescent="0.25">
      <c r="A49" s="12" t="s">
        <v>2004</v>
      </c>
      <c r="B49" s="9" t="s">
        <v>1780</v>
      </c>
      <c r="C49" s="9">
        <v>2064844550</v>
      </c>
      <c r="D49" s="10">
        <v>36782159.300272197</v>
      </c>
      <c r="E49">
        <f t="shared" si="1"/>
        <v>1.7813524655050761E-2</v>
      </c>
    </row>
    <row r="50" spans="1:5" x14ac:dyDescent="0.25">
      <c r="A50" s="12" t="s">
        <v>2005</v>
      </c>
      <c r="B50" s="9" t="s">
        <v>1781</v>
      </c>
      <c r="C50" s="9">
        <v>1248587888</v>
      </c>
      <c r="D50" s="10">
        <v>136157.95991578701</v>
      </c>
      <c r="E50">
        <f t="shared" si="1"/>
        <v>1.0904956008654395E-4</v>
      </c>
    </row>
    <row r="51" spans="1:5" x14ac:dyDescent="0.25">
      <c r="A51" s="12" t="s">
        <v>2006</v>
      </c>
      <c r="B51" s="9" t="s">
        <v>1782</v>
      </c>
      <c r="C51" s="9">
        <v>1228004051</v>
      </c>
      <c r="D51" s="10">
        <v>197516122.32375199</v>
      </c>
      <c r="E51">
        <f t="shared" si="1"/>
        <v>0.16084321722139985</v>
      </c>
    </row>
    <row r="52" spans="1:5" x14ac:dyDescent="0.25">
      <c r="A52" s="12" t="s">
        <v>2007</v>
      </c>
      <c r="B52" s="9" t="s">
        <v>1783</v>
      </c>
      <c r="C52" s="9">
        <v>1327228896</v>
      </c>
      <c r="D52" s="10">
        <v>370900339.16708899</v>
      </c>
      <c r="E52">
        <f t="shared" si="1"/>
        <v>0.27945468960546876</v>
      </c>
    </row>
    <row r="53" spans="1:5" x14ac:dyDescent="0.25">
      <c r="A53" s="12" t="s">
        <v>2019</v>
      </c>
      <c r="B53" s="9" t="s">
        <v>1791</v>
      </c>
      <c r="C53" s="9">
        <v>1405456568</v>
      </c>
      <c r="D53" s="10">
        <v>133073976.651822</v>
      </c>
      <c r="E53">
        <f t="shared" si="1"/>
        <v>9.468380573381191E-2</v>
      </c>
    </row>
    <row r="54" spans="1:5" x14ac:dyDescent="0.25">
      <c r="A54" s="12" t="s">
        <v>2022</v>
      </c>
      <c r="B54" s="9" t="s">
        <v>1794</v>
      </c>
      <c r="C54" s="9">
        <v>724809123.20000005</v>
      </c>
      <c r="D54" s="10">
        <v>41950603.696789198</v>
      </c>
      <c r="E54">
        <f t="shared" si="1"/>
        <v>5.7878139711568681E-2</v>
      </c>
    </row>
    <row r="55" spans="1:5" x14ac:dyDescent="0.25">
      <c r="A55" s="12" t="s">
        <v>2024</v>
      </c>
      <c r="B55" s="9" t="s">
        <v>1796</v>
      </c>
      <c r="C55" s="9">
        <v>1065135964</v>
      </c>
      <c r="D55" s="10">
        <v>53188776.316126198</v>
      </c>
      <c r="E55">
        <f t="shared" si="1"/>
        <v>4.9936137839512666E-2</v>
      </c>
    </row>
    <row r="56" spans="1:5" x14ac:dyDescent="0.25">
      <c r="A56" s="12" t="s">
        <v>2028</v>
      </c>
      <c r="B56" s="9" t="s">
        <v>1800</v>
      </c>
      <c r="C56" s="9">
        <v>831693908.39999998</v>
      </c>
      <c r="D56" s="10">
        <v>40391674.272851601</v>
      </c>
      <c r="E56">
        <f t="shared" si="1"/>
        <v>4.8565552620863227E-2</v>
      </c>
    </row>
    <row r="57" spans="1:5" x14ac:dyDescent="0.25">
      <c r="A57" s="12" t="s">
        <v>2029</v>
      </c>
      <c r="B57" s="9" t="s">
        <v>1801</v>
      </c>
      <c r="C57" s="9">
        <v>662492278.89999998</v>
      </c>
      <c r="D57" s="10">
        <v>66786043.691656597</v>
      </c>
      <c r="E57">
        <f t="shared" si="1"/>
        <v>0.10081029744610447</v>
      </c>
    </row>
    <row r="58" spans="1:5" x14ac:dyDescent="0.25">
      <c r="A58" s="12" t="s">
        <v>2056</v>
      </c>
      <c r="B58" s="9" t="s">
        <v>1816</v>
      </c>
      <c r="C58" s="9">
        <v>709366926.79999995</v>
      </c>
      <c r="D58" s="10">
        <v>24621240.510374401</v>
      </c>
      <c r="E58">
        <f t="shared" si="1"/>
        <v>3.4708751677277098E-2</v>
      </c>
    </row>
    <row r="59" spans="1:5" x14ac:dyDescent="0.25">
      <c r="A59" s="12" t="s">
        <v>2057</v>
      </c>
      <c r="B59" s="9" t="s">
        <v>1817</v>
      </c>
      <c r="C59" s="9">
        <v>943756974.10000002</v>
      </c>
      <c r="D59" s="10">
        <v>26098702.063558798</v>
      </c>
      <c r="E59">
        <f t="shared" si="1"/>
        <v>2.7654049484982554E-2</v>
      </c>
    </row>
    <row r="60" spans="1:5" x14ac:dyDescent="0.25">
      <c r="A60" s="12" t="s">
        <v>2059</v>
      </c>
      <c r="B60" s="9" t="s">
        <v>1819</v>
      </c>
      <c r="C60" s="9">
        <v>1256663927</v>
      </c>
      <c r="D60" s="10">
        <v>59047323.163283601</v>
      </c>
      <c r="E60">
        <f t="shared" si="1"/>
        <v>4.6987362249066612E-2</v>
      </c>
    </row>
    <row r="61" spans="1:5" x14ac:dyDescent="0.25">
      <c r="A61" s="12" t="s">
        <v>2105</v>
      </c>
      <c r="B61" s="9" t="s">
        <v>220</v>
      </c>
      <c r="C61" s="9">
        <v>1397765839</v>
      </c>
      <c r="D61" s="10">
        <v>916572.95453176997</v>
      </c>
      <c r="E61">
        <f t="shared" si="1"/>
        <v>6.5574141888280187E-4</v>
      </c>
    </row>
    <row r="62" spans="1:5" x14ac:dyDescent="0.25">
      <c r="A62" s="12" t="s">
        <v>2117</v>
      </c>
      <c r="B62" s="9" t="s">
        <v>1851</v>
      </c>
      <c r="C62" s="9">
        <v>1384195935</v>
      </c>
      <c r="D62" s="10">
        <v>590771258.887205</v>
      </c>
      <c r="E62">
        <f t="shared" si="1"/>
        <v>0.4267974236517354</v>
      </c>
    </row>
    <row r="63" spans="1:5" x14ac:dyDescent="0.25">
      <c r="A63" s="12" t="s">
        <v>2118</v>
      </c>
      <c r="B63" s="9" t="s">
        <v>1852</v>
      </c>
      <c r="C63" s="9">
        <v>1097386884</v>
      </c>
      <c r="D63" s="10">
        <v>60160457.534167603</v>
      </c>
      <c r="E63">
        <f t="shared" si="1"/>
        <v>5.4821556928839332E-2</v>
      </c>
    </row>
    <row r="64" spans="1:5" x14ac:dyDescent="0.25">
      <c r="A64" s="12" t="s">
        <v>2121</v>
      </c>
      <c r="B64" s="9" t="s">
        <v>1854</v>
      </c>
      <c r="C64" s="9">
        <v>1848530267</v>
      </c>
      <c r="D64" s="10">
        <v>75635895.077870697</v>
      </c>
      <c r="E64">
        <f t="shared" si="1"/>
        <v>4.0916773951784419E-2</v>
      </c>
    </row>
    <row r="65" spans="1:5" x14ac:dyDescent="0.25">
      <c r="A65" s="12" t="s">
        <v>2127</v>
      </c>
      <c r="B65" s="9" t="s">
        <v>1859</v>
      </c>
      <c r="C65" s="9">
        <v>779548902.20000005</v>
      </c>
      <c r="D65" s="10">
        <v>69758534.222507194</v>
      </c>
      <c r="E65">
        <f t="shared" si="1"/>
        <v>8.9485770585576468E-2</v>
      </c>
    </row>
    <row r="66" spans="1:5" x14ac:dyDescent="0.25">
      <c r="A66" s="12" t="s">
        <v>2136</v>
      </c>
      <c r="B66" s="9" t="s">
        <v>1863</v>
      </c>
      <c r="C66" s="9">
        <v>1167387621</v>
      </c>
      <c r="D66" s="10">
        <v>13554301.9581651</v>
      </c>
      <c r="E66">
        <f t="shared" ref="E66:E97" si="2">D66/C66</f>
        <v>1.1610798088259924E-2</v>
      </c>
    </row>
    <row r="67" spans="1:5" x14ac:dyDescent="0.25">
      <c r="A67" s="12" t="s">
        <v>2139</v>
      </c>
      <c r="B67" s="9" t="s">
        <v>1865</v>
      </c>
      <c r="C67" s="9">
        <v>1105732574</v>
      </c>
      <c r="D67" s="10">
        <v>11850559.7315503</v>
      </c>
      <c r="E67">
        <f t="shared" si="2"/>
        <v>1.0717383217427309E-2</v>
      </c>
    </row>
    <row r="68" spans="1:5" x14ac:dyDescent="0.25">
      <c r="A68" s="12" t="s">
        <v>2145</v>
      </c>
      <c r="B68" s="9" t="s">
        <v>1867</v>
      </c>
      <c r="C68" s="9">
        <v>708486460.60000002</v>
      </c>
      <c r="D68" s="10">
        <v>431569203.224599</v>
      </c>
      <c r="E68">
        <f t="shared" si="2"/>
        <v>0.60914248503650092</v>
      </c>
    </row>
    <row r="69" spans="1:5" x14ac:dyDescent="0.25">
      <c r="A69" s="12" t="s">
        <v>2146</v>
      </c>
      <c r="B69" s="9" t="s">
        <v>783</v>
      </c>
      <c r="C69" s="9">
        <v>641840514</v>
      </c>
      <c r="D69" s="10">
        <v>50975472.8237679</v>
      </c>
      <c r="E69">
        <f t="shared" si="2"/>
        <v>7.9420777766247244E-2</v>
      </c>
    </row>
    <row r="70" spans="1:5" x14ac:dyDescent="0.25">
      <c r="A70" s="12" t="s">
        <v>2149</v>
      </c>
      <c r="B70" s="9" t="s">
        <v>1868</v>
      </c>
      <c r="C70" s="9">
        <v>784592893</v>
      </c>
      <c r="D70" s="10">
        <v>275919892.57754499</v>
      </c>
      <c r="E70">
        <f t="shared" si="2"/>
        <v>0.35167268916052363</v>
      </c>
    </row>
    <row r="71" spans="1:5" x14ac:dyDescent="0.25">
      <c r="A71" s="12" t="s">
        <v>2151</v>
      </c>
      <c r="B71" s="9" t="s">
        <v>1870</v>
      </c>
      <c r="C71" s="9">
        <v>725628751.60000002</v>
      </c>
      <c r="D71" s="10">
        <v>405781613.41753799</v>
      </c>
      <c r="E71">
        <f t="shared" si="2"/>
        <v>0.55921380254406383</v>
      </c>
    </row>
    <row r="72" spans="1:5" x14ac:dyDescent="0.25">
      <c r="A72" s="12" t="s">
        <v>2154</v>
      </c>
      <c r="B72" s="9" t="s">
        <v>1873</v>
      </c>
      <c r="C72" s="9">
        <v>1086191174</v>
      </c>
      <c r="D72" s="10">
        <v>622431372.04180396</v>
      </c>
      <c r="E72">
        <f t="shared" si="2"/>
        <v>0.57304035140484755</v>
      </c>
    </row>
    <row r="73" spans="1:5" x14ac:dyDescent="0.25">
      <c r="A73" s="12" t="s">
        <v>2158</v>
      </c>
      <c r="B73" s="9" t="s">
        <v>1875</v>
      </c>
      <c r="C73" s="9">
        <v>636857110.79999995</v>
      </c>
      <c r="D73" s="10">
        <v>131569554.97971199</v>
      </c>
      <c r="E73">
        <f t="shared" si="2"/>
        <v>0.20659195406397904</v>
      </c>
    </row>
    <row r="74" spans="1:5" x14ac:dyDescent="0.25">
      <c r="A74" s="12" t="s">
        <v>2159</v>
      </c>
      <c r="B74" s="9" t="s">
        <v>1876</v>
      </c>
      <c r="C74" s="9">
        <v>643975891.29999995</v>
      </c>
      <c r="D74" s="10">
        <v>1019838.77922805</v>
      </c>
      <c r="E74">
        <f t="shared" si="2"/>
        <v>1.5836598745479311E-3</v>
      </c>
    </row>
    <row r="75" spans="1:5" x14ac:dyDescent="0.25">
      <c r="A75" s="12" t="s">
        <v>2173</v>
      </c>
      <c r="B75" s="9" t="s">
        <v>1886</v>
      </c>
      <c r="C75" s="9">
        <v>875253339.79999995</v>
      </c>
      <c r="D75" s="10">
        <v>24717749.074678201</v>
      </c>
      <c r="E75">
        <f t="shared" si="2"/>
        <v>2.82406795275141E-2</v>
      </c>
    </row>
    <row r="76" spans="1:5" x14ac:dyDescent="0.25">
      <c r="A76" s="12" t="s">
        <v>2181</v>
      </c>
      <c r="B76" s="9" t="s">
        <v>1894</v>
      </c>
      <c r="C76" s="9">
        <v>868364665.70000005</v>
      </c>
      <c r="D76" s="10">
        <v>66239909.959889904</v>
      </c>
      <c r="E76">
        <f t="shared" si="2"/>
        <v>7.6281212923942562E-2</v>
      </c>
    </row>
    <row r="77" spans="1:5" x14ac:dyDescent="0.25">
      <c r="A77" s="12" t="s">
        <v>2182</v>
      </c>
      <c r="B77" s="9" t="s">
        <v>1895</v>
      </c>
      <c r="C77" s="9">
        <v>154733039.80000001</v>
      </c>
      <c r="D77" s="10">
        <v>21740108.814142499</v>
      </c>
      <c r="E77">
        <f t="shared" si="2"/>
        <v>0.14050075434595383</v>
      </c>
    </row>
    <row r="78" spans="1:5" x14ac:dyDescent="0.25">
      <c r="A78" s="12" t="s">
        <v>2183</v>
      </c>
      <c r="B78" s="9" t="s">
        <v>1896</v>
      </c>
      <c r="C78" s="9">
        <v>1376300220</v>
      </c>
      <c r="D78" s="10">
        <v>105999061.226339</v>
      </c>
      <c r="E78">
        <f t="shared" si="2"/>
        <v>7.701739757502836E-2</v>
      </c>
    </row>
    <row r="79" spans="1:5" x14ac:dyDescent="0.25">
      <c r="A79" s="12" t="s">
        <v>2185</v>
      </c>
      <c r="B79" s="9" t="s">
        <v>1898</v>
      </c>
      <c r="C79" s="9">
        <v>1860602658</v>
      </c>
      <c r="D79" s="10">
        <v>10201028.5217898</v>
      </c>
      <c r="E79">
        <f t="shared" si="2"/>
        <v>5.4826475055964373E-3</v>
      </c>
    </row>
    <row r="80" spans="1:5" x14ac:dyDescent="0.25">
      <c r="A80" s="12" t="s">
        <v>2190</v>
      </c>
      <c r="B80" s="9" t="s">
        <v>1903</v>
      </c>
      <c r="C80" s="9">
        <v>805119094.60000002</v>
      </c>
      <c r="D80" s="10">
        <v>331959713.48768002</v>
      </c>
      <c r="E80">
        <f t="shared" si="2"/>
        <v>0.41231131607008342</v>
      </c>
    </row>
    <row r="81" spans="1:5" x14ac:dyDescent="0.25">
      <c r="A81" s="12" t="s">
        <v>2191</v>
      </c>
      <c r="B81" s="9" t="s">
        <v>1904</v>
      </c>
      <c r="C81" s="9">
        <v>1134305860</v>
      </c>
      <c r="D81" s="10">
        <v>172928125.28377399</v>
      </c>
      <c r="E81">
        <f t="shared" si="2"/>
        <v>0.15245281839924021</v>
      </c>
    </row>
    <row r="82" spans="1:5" x14ac:dyDescent="0.25">
      <c r="A82" s="12" t="s">
        <v>2192</v>
      </c>
      <c r="B82" s="9" t="s">
        <v>1905</v>
      </c>
      <c r="C82" s="9">
        <v>1092779748</v>
      </c>
      <c r="D82" s="10">
        <v>561686568.44624496</v>
      </c>
      <c r="E82">
        <f t="shared" si="2"/>
        <v>0.513997966629818</v>
      </c>
    </row>
    <row r="83" spans="1:5" x14ac:dyDescent="0.25">
      <c r="A83" s="12" t="s">
        <v>2193</v>
      </c>
      <c r="B83" s="9" t="s">
        <v>1906</v>
      </c>
      <c r="C83" s="9">
        <v>521688297.69999999</v>
      </c>
      <c r="D83" s="10">
        <v>396454.50834070501</v>
      </c>
      <c r="E83">
        <f t="shared" si="2"/>
        <v>7.599451819957989E-4</v>
      </c>
    </row>
    <row r="84" spans="1:5" x14ac:dyDescent="0.25">
      <c r="A84" s="12" t="s">
        <v>2196</v>
      </c>
      <c r="B84" s="9" t="s">
        <v>1909</v>
      </c>
      <c r="C84" s="9">
        <v>1355798370</v>
      </c>
      <c r="D84" s="10">
        <v>158107785.82240501</v>
      </c>
      <c r="E84">
        <f t="shared" si="2"/>
        <v>0.11661600229125885</v>
      </c>
    </row>
    <row r="85" spans="1:5" x14ac:dyDescent="0.25">
      <c r="A85" s="12" t="s">
        <v>2207</v>
      </c>
      <c r="B85" s="9" t="s">
        <v>1914</v>
      </c>
      <c r="C85" s="9">
        <v>838302439.10000002</v>
      </c>
      <c r="D85" s="10">
        <v>1034746153.90389</v>
      </c>
      <c r="E85">
        <f t="shared" si="2"/>
        <v>1.2343351344829578</v>
      </c>
    </row>
    <row r="86" spans="1:5" x14ac:dyDescent="0.25">
      <c r="A86" s="12" t="s">
        <v>2235</v>
      </c>
      <c r="B86" s="9" t="s">
        <v>1920</v>
      </c>
      <c r="C86" s="9">
        <v>1533334529</v>
      </c>
      <c r="D86" s="10">
        <v>3659241.8642410501</v>
      </c>
      <c r="E86">
        <f t="shared" si="2"/>
        <v>2.3864602244544186E-3</v>
      </c>
    </row>
    <row r="87" spans="1:5" x14ac:dyDescent="0.25">
      <c r="A87" s="12" t="s">
        <v>2238</v>
      </c>
      <c r="B87" s="9" t="s">
        <v>1923</v>
      </c>
      <c r="C87" s="9">
        <v>984786784.5</v>
      </c>
      <c r="D87" s="10">
        <v>133624077.076676</v>
      </c>
      <c r="E87">
        <f t="shared" si="2"/>
        <v>0.13568833292631985</v>
      </c>
    </row>
    <row r="88" spans="1:5" x14ac:dyDescent="0.25">
      <c r="A88" s="12" t="s">
        <v>2243</v>
      </c>
      <c r="B88" s="9" t="s">
        <v>1926</v>
      </c>
      <c r="C88" s="9">
        <v>974337026.79999995</v>
      </c>
      <c r="D88" s="10">
        <v>106484115.28861099</v>
      </c>
      <c r="E88">
        <f t="shared" si="2"/>
        <v>0.10928879059265061</v>
      </c>
    </row>
    <row r="89" spans="1:5" x14ac:dyDescent="0.25">
      <c r="A89" s="12" t="s">
        <v>2283</v>
      </c>
      <c r="B89" s="9" t="s">
        <v>1950</v>
      </c>
      <c r="C89" s="9">
        <v>1136732190</v>
      </c>
      <c r="D89" s="10">
        <v>742175254.64071095</v>
      </c>
      <c r="E89">
        <f t="shared" si="2"/>
        <v>0.65290247005383995</v>
      </c>
    </row>
    <row r="90" spans="1:5" x14ac:dyDescent="0.25">
      <c r="A90" s="12" t="s">
        <v>2284</v>
      </c>
      <c r="B90" s="9" t="s">
        <v>1951</v>
      </c>
      <c r="C90" s="9">
        <v>1024969419</v>
      </c>
      <c r="D90" s="10">
        <v>553344132.96851802</v>
      </c>
      <c r="E90">
        <f t="shared" si="2"/>
        <v>0.53986404151294787</v>
      </c>
    </row>
    <row r="91" spans="1:5" x14ac:dyDescent="0.25">
      <c r="A91" s="12" t="s">
        <v>2288</v>
      </c>
      <c r="B91" s="9" t="s">
        <v>1955</v>
      </c>
      <c r="C91" s="9">
        <v>1322845134</v>
      </c>
      <c r="D91" s="10">
        <v>924029.68091121002</v>
      </c>
      <c r="E91">
        <f t="shared" si="2"/>
        <v>6.9851689903952885E-4</v>
      </c>
    </row>
    <row r="92" spans="1:5" x14ac:dyDescent="0.25">
      <c r="A92" s="13" t="s">
        <v>2320</v>
      </c>
      <c r="B92" s="14"/>
      <c r="C92" s="15"/>
      <c r="D92" s="16">
        <v>15544386981.312099</v>
      </c>
      <c r="E92" t="e">
        <f t="shared" si="2"/>
        <v>#DIV/0!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71"/>
  <sheetViews>
    <sheetView zoomScaleNormal="100" workbookViewId="0">
      <selection activeCell="J2" sqref="J2"/>
    </sheetView>
  </sheetViews>
  <sheetFormatPr defaultColWidth="11.5546875" defaultRowHeight="13.2" x14ac:dyDescent="0.25"/>
  <sheetData>
    <row r="1" spans="1:7" x14ac:dyDescent="0.25">
      <c r="A1" s="11" t="s">
        <v>1964</v>
      </c>
      <c r="B1" s="17" t="s">
        <v>1</v>
      </c>
      <c r="C1" s="7" t="s">
        <v>1696</v>
      </c>
      <c r="D1" s="7" t="s">
        <v>1697</v>
      </c>
      <c r="E1" s="8" t="s">
        <v>2318</v>
      </c>
      <c r="F1" t="s">
        <v>2321</v>
      </c>
      <c r="G1" t="s">
        <v>2322</v>
      </c>
    </row>
    <row r="2" spans="1:7" x14ac:dyDescent="0.25">
      <c r="A2" s="12" t="s">
        <v>1969</v>
      </c>
      <c r="B2" s="18" t="str">
        <f t="shared" ref="B2:B13" si="0">0&amp;A2</f>
        <v>01003000</v>
      </c>
      <c r="C2" s="9" t="s">
        <v>1699</v>
      </c>
      <c r="D2" s="9">
        <v>209239799.19999999</v>
      </c>
      <c r="E2" s="10">
        <v>664272.144142278</v>
      </c>
      <c r="F2">
        <f t="shared" ref="F2:F65" si="1">E2/D2</f>
        <v>3.1746930874624831E-3</v>
      </c>
      <c r="G2" t="str">
        <f>VLOOKUP(B2,data!$B$1:$B$405,1,0)</f>
        <v>01003000</v>
      </c>
    </row>
    <row r="3" spans="1:7" x14ac:dyDescent="0.25">
      <c r="A3" s="12" t="s">
        <v>2306</v>
      </c>
      <c r="B3" s="18" t="str">
        <f t="shared" si="0"/>
        <v>010042000</v>
      </c>
      <c r="C3" s="9" t="s">
        <v>1701</v>
      </c>
      <c r="D3" s="9">
        <v>554125960.39999998</v>
      </c>
      <c r="E3" s="10">
        <v>552039903.19359899</v>
      </c>
      <c r="F3">
        <f t="shared" si="1"/>
        <v>0.99623540971642055</v>
      </c>
      <c r="G3" t="str">
        <f>VLOOKUP(B3,data!$B$1:$B$405,1,0)</f>
        <v>010042000</v>
      </c>
    </row>
    <row r="4" spans="1:7" x14ac:dyDescent="0.25">
      <c r="A4" s="12" t="s">
        <v>2307</v>
      </c>
      <c r="B4" s="18" t="str">
        <f t="shared" si="0"/>
        <v>010043000</v>
      </c>
      <c r="C4" s="9" t="s">
        <v>1702</v>
      </c>
      <c r="D4" s="9">
        <v>248486814.90000001</v>
      </c>
      <c r="E4" s="10">
        <v>15652690.2195483</v>
      </c>
      <c r="F4">
        <f t="shared" si="1"/>
        <v>6.2992035315223877E-2</v>
      </c>
      <c r="G4" t="str">
        <f>VLOOKUP(B4,data!$B$1:$B$405,1,0)</f>
        <v>010043000</v>
      </c>
    </row>
    <row r="5" spans="1:7" x14ac:dyDescent="0.25">
      <c r="A5" s="12" t="s">
        <v>2308</v>
      </c>
      <c r="B5" s="18" t="str">
        <f t="shared" si="0"/>
        <v>010044000</v>
      </c>
      <c r="C5" s="9" t="s">
        <v>1703</v>
      </c>
      <c r="D5" s="9">
        <v>460047434.69999999</v>
      </c>
      <c r="E5" s="10">
        <v>131219966.136323</v>
      </c>
      <c r="F5">
        <f t="shared" si="1"/>
        <v>0.28523138319832697</v>
      </c>
      <c r="G5" t="str">
        <f>VLOOKUP(B5,data!$B$1:$B$405,1,0)</f>
        <v>010044000</v>
      </c>
    </row>
    <row r="6" spans="1:7" x14ac:dyDescent="0.25">
      <c r="A6" s="12" t="s">
        <v>2310</v>
      </c>
      <c r="B6" s="18" t="str">
        <f t="shared" si="0"/>
        <v>010046000</v>
      </c>
      <c r="C6" s="9" t="s">
        <v>1705</v>
      </c>
      <c r="D6" s="9">
        <v>478157530.39999998</v>
      </c>
      <c r="E6" s="10">
        <v>436359724.27048397</v>
      </c>
      <c r="F6">
        <f t="shared" si="1"/>
        <v>0.91258569933103362</v>
      </c>
      <c r="G6" t="str">
        <f>VLOOKUP(B6,data!$B$1:$B$405,1,0)</f>
        <v>010046000</v>
      </c>
    </row>
    <row r="7" spans="1:7" x14ac:dyDescent="0.25">
      <c r="A7" s="12" t="s">
        <v>1971</v>
      </c>
      <c r="B7" s="18" t="str">
        <f t="shared" si="0"/>
        <v>01053000</v>
      </c>
      <c r="C7" s="9" t="s">
        <v>1707</v>
      </c>
      <c r="D7" s="9">
        <v>1266311209</v>
      </c>
      <c r="E7" s="10">
        <v>473957219.84850502</v>
      </c>
      <c r="F7">
        <f t="shared" si="1"/>
        <v>0.3742817851409424</v>
      </c>
      <c r="G7" t="str">
        <f>VLOOKUP(B7,data!$B$1:$B$405,1,0)</f>
        <v>01053000</v>
      </c>
    </row>
    <row r="8" spans="1:7" x14ac:dyDescent="0.25">
      <c r="A8" s="12" t="s">
        <v>1973</v>
      </c>
      <c r="B8" s="18" t="str">
        <f t="shared" si="0"/>
        <v>01055000</v>
      </c>
      <c r="C8" s="9" t="s">
        <v>1709</v>
      </c>
      <c r="D8" s="9">
        <v>1393123539</v>
      </c>
      <c r="E8" s="10">
        <v>304021819.30596799</v>
      </c>
      <c r="F8">
        <f t="shared" si="1"/>
        <v>0.2182303369335058</v>
      </c>
      <c r="G8" t="str">
        <f>VLOOKUP(B8,data!$B$1:$B$405,1,0)</f>
        <v>01055000</v>
      </c>
    </row>
    <row r="9" spans="1:7" x14ac:dyDescent="0.25">
      <c r="A9" s="12" t="s">
        <v>1976</v>
      </c>
      <c r="B9" s="18" t="str">
        <f t="shared" si="0"/>
        <v>01057000</v>
      </c>
      <c r="C9" s="9" t="s">
        <v>1710</v>
      </c>
      <c r="D9" s="9">
        <v>1083956240</v>
      </c>
      <c r="E9" s="10">
        <v>246115804.41616201</v>
      </c>
      <c r="F9">
        <f t="shared" si="1"/>
        <v>0.22705326592903974</v>
      </c>
      <c r="G9" t="str">
        <f>VLOOKUP(B9,data!$B$1:$B$405,1,0)</f>
        <v>01057000</v>
      </c>
    </row>
    <row r="10" spans="1:7" x14ac:dyDescent="0.25">
      <c r="A10" s="12" t="s">
        <v>1977</v>
      </c>
      <c r="B10" s="18" t="str">
        <f t="shared" si="0"/>
        <v>01058000</v>
      </c>
      <c r="C10" s="9" t="s">
        <v>1711</v>
      </c>
      <c r="D10" s="9">
        <v>2239577565</v>
      </c>
      <c r="E10" s="10">
        <v>832485949.76733601</v>
      </c>
      <c r="F10">
        <f t="shared" si="1"/>
        <v>0.37171561404140785</v>
      </c>
      <c r="G10" t="str">
        <f>VLOOKUP(B10,data!$B$1:$B$405,1,0)</f>
        <v>01058000</v>
      </c>
    </row>
    <row r="11" spans="1:7" x14ac:dyDescent="0.25">
      <c r="A11" s="12" t="s">
        <v>1978</v>
      </c>
      <c r="B11" s="18" t="str">
        <f t="shared" si="0"/>
        <v>01059000</v>
      </c>
      <c r="C11" s="9" t="s">
        <v>1712</v>
      </c>
      <c r="D11" s="9">
        <v>2037832492</v>
      </c>
      <c r="E11" s="10">
        <v>316046667.188317</v>
      </c>
      <c r="F11">
        <f t="shared" si="1"/>
        <v>0.15508962018666106</v>
      </c>
      <c r="G11" t="str">
        <f>VLOOKUP(B11,data!$B$1:$B$405,1,0)</f>
        <v>01059000</v>
      </c>
    </row>
    <row r="12" spans="1:7" x14ac:dyDescent="0.25">
      <c r="A12" s="12" t="s">
        <v>1979</v>
      </c>
      <c r="B12" s="18" t="str">
        <f t="shared" si="0"/>
        <v>01060000</v>
      </c>
      <c r="C12" s="9" t="s">
        <v>1713</v>
      </c>
      <c r="D12" s="9">
        <v>1344876019</v>
      </c>
      <c r="E12" s="10">
        <v>209465725.92677501</v>
      </c>
      <c r="F12">
        <f t="shared" si="1"/>
        <v>0.15575095619782556</v>
      </c>
      <c r="G12" t="str">
        <f>VLOOKUP(B12,data!$B$1:$B$405,1,0)</f>
        <v>01060000</v>
      </c>
    </row>
    <row r="13" spans="1:7" x14ac:dyDescent="0.25">
      <c r="A13" s="12" t="s">
        <v>1980</v>
      </c>
      <c r="B13" s="18" t="str">
        <f t="shared" si="0"/>
        <v>01061000</v>
      </c>
      <c r="C13" s="9" t="s">
        <v>1714</v>
      </c>
      <c r="D13" s="9">
        <v>1018441013</v>
      </c>
      <c r="E13" s="10">
        <v>133274445.73865101</v>
      </c>
      <c r="F13">
        <f t="shared" si="1"/>
        <v>0.13086123205709019</v>
      </c>
      <c r="G13" t="str">
        <f>VLOOKUP(B13,data!$B$1:$B$405,1,0)</f>
        <v>01061000</v>
      </c>
    </row>
    <row r="14" spans="1:7" x14ac:dyDescent="0.25">
      <c r="A14" s="5">
        <v>11000000</v>
      </c>
      <c r="B14" s="18">
        <f t="shared" ref="B14:B45" si="2">A14</f>
        <v>11000000</v>
      </c>
      <c r="C14" s="9" t="s">
        <v>1716</v>
      </c>
      <c r="D14" s="9">
        <v>893159477.39999998</v>
      </c>
      <c r="E14" s="10">
        <v>41164881.461132199</v>
      </c>
      <c r="F14">
        <f t="shared" si="1"/>
        <v>4.6089060803523867E-2</v>
      </c>
      <c r="G14">
        <f>VLOOKUP(B14,data!$B$1:$B$405,1,0)</f>
        <v>11000000</v>
      </c>
    </row>
    <row r="15" spans="1:7" x14ac:dyDescent="0.25">
      <c r="A15" s="12" t="s">
        <v>661</v>
      </c>
      <c r="B15" s="18" t="str">
        <f t="shared" si="2"/>
        <v>12060000</v>
      </c>
      <c r="C15" s="9" t="s">
        <v>1718</v>
      </c>
      <c r="D15" s="9">
        <v>1483144669</v>
      </c>
      <c r="E15" s="10">
        <v>427609085.58623999</v>
      </c>
      <c r="F15">
        <f t="shared" si="1"/>
        <v>0.28831245833526981</v>
      </c>
      <c r="G15" t="str">
        <f>VLOOKUP(B15,data!$B$1:$B$405,1,0)</f>
        <v>12060000</v>
      </c>
    </row>
    <row r="16" spans="1:7" x14ac:dyDescent="0.25">
      <c r="A16" s="12" t="s">
        <v>537</v>
      </c>
      <c r="B16" s="18" t="str">
        <f t="shared" si="2"/>
        <v>12061000</v>
      </c>
      <c r="C16" s="9" t="s">
        <v>1719</v>
      </c>
      <c r="D16" s="9">
        <v>2273148984</v>
      </c>
      <c r="E16" s="10">
        <v>653052577.64626801</v>
      </c>
      <c r="F16">
        <f t="shared" si="1"/>
        <v>0.28728982668663833</v>
      </c>
      <c r="G16" t="str">
        <f>VLOOKUP(B16,data!$B$1:$B$405,1,0)</f>
        <v>12061000</v>
      </c>
    </row>
    <row r="17" spans="1:7" x14ac:dyDescent="0.25">
      <c r="A17" s="12" t="s">
        <v>395</v>
      </c>
      <c r="B17" s="18" t="str">
        <f t="shared" si="2"/>
        <v>12062000</v>
      </c>
      <c r="C17" s="9" t="s">
        <v>1720</v>
      </c>
      <c r="D17" s="9">
        <v>1902418916</v>
      </c>
      <c r="E17" s="10">
        <v>542459160.91277504</v>
      </c>
      <c r="F17">
        <f t="shared" si="1"/>
        <v>0.28514180360093466</v>
      </c>
      <c r="G17" t="str">
        <f>VLOOKUP(B17,data!$B$1:$B$405,1,0)</f>
        <v>12062000</v>
      </c>
    </row>
    <row r="18" spans="1:7" x14ac:dyDescent="0.25">
      <c r="A18" s="12" t="s">
        <v>729</v>
      </c>
      <c r="B18" s="18" t="str">
        <f t="shared" si="2"/>
        <v>12063000</v>
      </c>
      <c r="C18" s="9" t="s">
        <v>1721</v>
      </c>
      <c r="D18" s="9">
        <v>1723777984</v>
      </c>
      <c r="E18" s="10">
        <v>867042013.84271204</v>
      </c>
      <c r="F18">
        <f t="shared" si="1"/>
        <v>0.50298937675880662</v>
      </c>
      <c r="G18" t="str">
        <f>VLOOKUP(B18,data!$B$1:$B$405,1,0)</f>
        <v>12063000</v>
      </c>
    </row>
    <row r="19" spans="1:7" x14ac:dyDescent="0.25">
      <c r="A19" s="12" t="s">
        <v>435</v>
      </c>
      <c r="B19" s="18" t="str">
        <f t="shared" si="2"/>
        <v>12064000</v>
      </c>
      <c r="C19" s="9" t="s">
        <v>1722</v>
      </c>
      <c r="D19" s="9">
        <v>2156557460</v>
      </c>
      <c r="E19" s="10">
        <v>221677685.70952201</v>
      </c>
      <c r="F19">
        <f t="shared" si="1"/>
        <v>0.10279238546675311</v>
      </c>
      <c r="G19" t="str">
        <f>VLOOKUP(B19,data!$B$1:$B$405,1,0)</f>
        <v>12064000</v>
      </c>
    </row>
    <row r="20" spans="1:7" x14ac:dyDescent="0.25">
      <c r="A20" s="12" t="s">
        <v>495</v>
      </c>
      <c r="B20" s="18" t="str">
        <f t="shared" si="2"/>
        <v>12065000</v>
      </c>
      <c r="C20" s="9" t="s">
        <v>1723</v>
      </c>
      <c r="D20" s="9">
        <v>1804730545</v>
      </c>
      <c r="E20" s="10">
        <v>743274033.48140895</v>
      </c>
      <c r="F20">
        <f t="shared" si="1"/>
        <v>0.41184764980049082</v>
      </c>
      <c r="G20" t="str">
        <f>VLOOKUP(B20,data!$B$1:$B$405,1,0)</f>
        <v>12065000</v>
      </c>
    </row>
    <row r="21" spans="1:7" x14ac:dyDescent="0.25">
      <c r="A21" s="12" t="s">
        <v>809</v>
      </c>
      <c r="B21" s="18" t="str">
        <f t="shared" si="2"/>
        <v>12066000</v>
      </c>
      <c r="C21" s="9" t="s">
        <v>1724</v>
      </c>
      <c r="D21" s="9">
        <v>1224043271</v>
      </c>
      <c r="E21" s="10">
        <v>215075442.042891</v>
      </c>
      <c r="F21">
        <f t="shared" si="1"/>
        <v>0.17570901874014794</v>
      </c>
      <c r="G21" t="str">
        <f>VLOOKUP(B21,data!$B$1:$B$405,1,0)</f>
        <v>12066000</v>
      </c>
    </row>
    <row r="22" spans="1:7" x14ac:dyDescent="0.25">
      <c r="A22" s="12" t="s">
        <v>447</v>
      </c>
      <c r="B22" s="18" t="str">
        <f t="shared" si="2"/>
        <v>12067000</v>
      </c>
      <c r="C22" s="9" t="s">
        <v>1725</v>
      </c>
      <c r="D22" s="9">
        <v>2406255546</v>
      </c>
      <c r="E22" s="10">
        <v>359860112.78428102</v>
      </c>
      <c r="F22">
        <f t="shared" si="1"/>
        <v>0.14955190997169385</v>
      </c>
      <c r="G22" t="str">
        <f>VLOOKUP(B22,data!$B$1:$B$405,1,0)</f>
        <v>12067000</v>
      </c>
    </row>
    <row r="23" spans="1:7" x14ac:dyDescent="0.25">
      <c r="A23" s="12" t="s">
        <v>379</v>
      </c>
      <c r="B23" s="18" t="str">
        <f t="shared" si="2"/>
        <v>12068000</v>
      </c>
      <c r="C23" s="9" t="s">
        <v>1726</v>
      </c>
      <c r="D23" s="9">
        <v>2529089973</v>
      </c>
      <c r="E23" s="10">
        <v>735625734.28731799</v>
      </c>
      <c r="F23">
        <f t="shared" si="1"/>
        <v>0.29086578260982965</v>
      </c>
      <c r="G23" t="str">
        <f>VLOOKUP(B23,data!$B$1:$B$405,1,0)</f>
        <v>12068000</v>
      </c>
    </row>
    <row r="24" spans="1:7" x14ac:dyDescent="0.25">
      <c r="A24" s="12" t="s">
        <v>202</v>
      </c>
      <c r="B24" s="18" t="str">
        <f t="shared" si="2"/>
        <v>12069000</v>
      </c>
      <c r="C24" s="9" t="s">
        <v>1727</v>
      </c>
      <c r="D24" s="9">
        <v>2821071561</v>
      </c>
      <c r="E24" s="10">
        <v>1304454529.42291</v>
      </c>
      <c r="F24">
        <f t="shared" si="1"/>
        <v>0.46239682376597108</v>
      </c>
      <c r="G24" t="str">
        <f>VLOOKUP(B24,data!$B$1:$B$405,1,0)</f>
        <v>12069000</v>
      </c>
    </row>
    <row r="25" spans="1:7" x14ac:dyDescent="0.25">
      <c r="A25" s="12" t="s">
        <v>427</v>
      </c>
      <c r="B25" s="18" t="str">
        <f t="shared" si="2"/>
        <v>12070000</v>
      </c>
      <c r="C25" s="9" t="s">
        <v>1728</v>
      </c>
      <c r="D25" s="9">
        <v>2141074874</v>
      </c>
      <c r="E25" s="10">
        <v>1.1324086024444601E-5</v>
      </c>
      <c r="F25">
        <f t="shared" si="1"/>
        <v>5.2889724511542707E-15</v>
      </c>
      <c r="G25" t="str">
        <f>VLOOKUP(B25,data!$B$1:$B$405,1,0)</f>
        <v>12070000</v>
      </c>
    </row>
    <row r="26" spans="1:7" x14ac:dyDescent="0.25">
      <c r="A26" s="12" t="s">
        <v>741</v>
      </c>
      <c r="B26" s="18" t="str">
        <f t="shared" si="2"/>
        <v>12071000</v>
      </c>
      <c r="C26" s="9" t="s">
        <v>1729</v>
      </c>
      <c r="D26" s="9">
        <v>1819678341</v>
      </c>
      <c r="E26" s="10">
        <v>87422587.354753107</v>
      </c>
      <c r="F26">
        <f t="shared" si="1"/>
        <v>4.80428795490912E-2</v>
      </c>
      <c r="G26" t="str">
        <f>VLOOKUP(B26,data!$B$1:$B$405,1,0)</f>
        <v>12071000</v>
      </c>
    </row>
    <row r="27" spans="1:7" x14ac:dyDescent="0.25">
      <c r="A27" s="12" t="s">
        <v>471</v>
      </c>
      <c r="B27" s="18" t="str">
        <f t="shared" si="2"/>
        <v>12072000</v>
      </c>
      <c r="C27" s="9" t="s">
        <v>1730</v>
      </c>
      <c r="D27" s="9">
        <v>2102980476</v>
      </c>
      <c r="E27" s="10">
        <v>346059755.39103299</v>
      </c>
      <c r="F27">
        <f t="shared" si="1"/>
        <v>0.16455680846322465</v>
      </c>
      <c r="G27" t="str">
        <f>VLOOKUP(B27,data!$B$1:$B$405,1,0)</f>
        <v>12072000</v>
      </c>
    </row>
    <row r="28" spans="1:7" x14ac:dyDescent="0.25">
      <c r="A28" s="12" t="s">
        <v>625</v>
      </c>
      <c r="B28" s="18" t="str">
        <f t="shared" si="2"/>
        <v>12073000</v>
      </c>
      <c r="C28" s="9" t="s">
        <v>1731</v>
      </c>
      <c r="D28" s="9">
        <v>3071011244</v>
      </c>
      <c r="E28" s="10">
        <v>626091492.82061505</v>
      </c>
      <c r="F28">
        <f t="shared" si="1"/>
        <v>0.20387144268645832</v>
      </c>
      <c r="G28" t="str">
        <f>VLOOKUP(B28,data!$B$1:$B$405,1,0)</f>
        <v>12073000</v>
      </c>
    </row>
    <row r="29" spans="1:7" x14ac:dyDescent="0.25">
      <c r="A29" s="12" t="s">
        <v>605</v>
      </c>
      <c r="B29" s="18" t="str">
        <f t="shared" si="2"/>
        <v>13058000</v>
      </c>
      <c r="C29" s="9" t="s">
        <v>1732</v>
      </c>
      <c r="D29" s="9">
        <v>2255766492</v>
      </c>
      <c r="E29" s="10">
        <v>90348254.279197603</v>
      </c>
      <c r="F29">
        <f t="shared" si="1"/>
        <v>4.0052130661402521E-2</v>
      </c>
      <c r="G29" t="e">
        <f>VLOOKUP(B29,data!$B$1:$B$405,1,0)</f>
        <v>#N/A</v>
      </c>
    </row>
    <row r="30" spans="1:7" x14ac:dyDescent="0.25">
      <c r="A30" s="12" t="s">
        <v>1685</v>
      </c>
      <c r="B30" s="18" t="str">
        <f t="shared" si="2"/>
        <v>13071000</v>
      </c>
      <c r="C30" s="9" t="s">
        <v>1733</v>
      </c>
      <c r="D30" s="9">
        <v>5496110347</v>
      </c>
      <c r="E30" s="10">
        <v>890599825.282323</v>
      </c>
      <c r="F30">
        <f t="shared" si="1"/>
        <v>0.16204183851011081</v>
      </c>
      <c r="G30" t="str">
        <f>VLOOKUP(B30,data!$B$1:$B$405,1,0)</f>
        <v>13071000</v>
      </c>
    </row>
    <row r="31" spans="1:7" x14ac:dyDescent="0.25">
      <c r="A31" s="12" t="s">
        <v>1689</v>
      </c>
      <c r="B31" s="18" t="str">
        <f t="shared" si="2"/>
        <v>13072000</v>
      </c>
      <c r="C31" s="9" t="s">
        <v>1691</v>
      </c>
      <c r="D31" s="9">
        <v>3433274549</v>
      </c>
      <c r="E31" s="10">
        <v>448672990.38845098</v>
      </c>
      <c r="F31">
        <f t="shared" si="1"/>
        <v>0.13068369103168131</v>
      </c>
      <c r="G31" t="str">
        <f>VLOOKUP(B31,data!$B$1:$B$405,1,0)</f>
        <v>13072000</v>
      </c>
    </row>
    <row r="32" spans="1:7" x14ac:dyDescent="0.25">
      <c r="A32" s="12" t="s">
        <v>1677</v>
      </c>
      <c r="B32" s="18" t="str">
        <f t="shared" si="2"/>
        <v>13075000</v>
      </c>
      <c r="C32" s="9" t="s">
        <v>1735</v>
      </c>
      <c r="D32" s="9">
        <v>3788641747</v>
      </c>
      <c r="E32" s="10">
        <v>1148197667.58394</v>
      </c>
      <c r="F32">
        <f t="shared" si="1"/>
        <v>0.30306314089822017</v>
      </c>
      <c r="G32" t="str">
        <f>VLOOKUP(B32,data!$B$1:$B$405,1,0)</f>
        <v>13075000</v>
      </c>
    </row>
    <row r="33" spans="1:7" x14ac:dyDescent="0.25">
      <c r="A33" s="12" t="s">
        <v>1681</v>
      </c>
      <c r="B33" s="18" t="str">
        <f t="shared" si="2"/>
        <v>13076000</v>
      </c>
      <c r="C33" s="9" t="s">
        <v>1736</v>
      </c>
      <c r="D33" s="9">
        <v>4765487008</v>
      </c>
      <c r="E33" s="10">
        <v>510197787.35136598</v>
      </c>
      <c r="F33">
        <f t="shared" si="1"/>
        <v>0.10706099638817146</v>
      </c>
      <c r="G33" t="str">
        <f>VLOOKUP(B33,data!$B$1:$B$405,1,0)</f>
        <v>13076000</v>
      </c>
    </row>
    <row r="34" spans="1:7" x14ac:dyDescent="0.25">
      <c r="A34" s="12" t="s">
        <v>50</v>
      </c>
      <c r="B34" s="18" t="str">
        <f t="shared" si="2"/>
        <v>14521000</v>
      </c>
      <c r="C34" s="9" t="s">
        <v>52</v>
      </c>
      <c r="D34" s="9">
        <v>1829593405</v>
      </c>
      <c r="E34" s="10">
        <v>847131729.40306604</v>
      </c>
      <c r="F34">
        <f t="shared" si="1"/>
        <v>0.46301638773291603</v>
      </c>
      <c r="G34" t="str">
        <f>VLOOKUP(B34,data!$B$1:$B$405,1,0)</f>
        <v>14521000</v>
      </c>
    </row>
    <row r="35" spans="1:7" x14ac:dyDescent="0.25">
      <c r="A35" s="12" t="s">
        <v>46</v>
      </c>
      <c r="B35" s="18" t="str">
        <f t="shared" si="2"/>
        <v>14522000</v>
      </c>
      <c r="C35" s="9" t="s">
        <v>1737</v>
      </c>
      <c r="D35" s="9">
        <v>2115652138</v>
      </c>
      <c r="E35" s="10">
        <v>178225297.775428</v>
      </c>
      <c r="F35">
        <f t="shared" si="1"/>
        <v>8.4241305351791251E-2</v>
      </c>
      <c r="G35" t="str">
        <f>VLOOKUP(B35,data!$B$1:$B$405,1,0)</f>
        <v>14522000</v>
      </c>
    </row>
    <row r="36" spans="1:7" x14ac:dyDescent="0.25">
      <c r="A36" s="12" t="s">
        <v>70</v>
      </c>
      <c r="B36" s="18" t="str">
        <f t="shared" si="2"/>
        <v>14523000</v>
      </c>
      <c r="C36" s="9" t="s">
        <v>72</v>
      </c>
      <c r="D36" s="9">
        <v>1415629172</v>
      </c>
      <c r="E36" s="10">
        <v>474952270.85017598</v>
      </c>
      <c r="F36">
        <f t="shared" si="1"/>
        <v>0.33550613412350333</v>
      </c>
      <c r="G36" t="str">
        <f>VLOOKUP(B36,data!$B$1:$B$405,1,0)</f>
        <v>14523000</v>
      </c>
    </row>
    <row r="37" spans="1:7" x14ac:dyDescent="0.25">
      <c r="A37" s="12" t="s">
        <v>62</v>
      </c>
      <c r="B37" s="18" t="str">
        <f t="shared" si="2"/>
        <v>14626000</v>
      </c>
      <c r="C37" s="9" t="s">
        <v>1739</v>
      </c>
      <c r="D37" s="9">
        <v>2111702757</v>
      </c>
      <c r="E37" s="10">
        <v>131744553.900419</v>
      </c>
      <c r="F37">
        <f t="shared" si="1"/>
        <v>6.238783060906853E-2</v>
      </c>
      <c r="G37" t="str">
        <f>VLOOKUP(B37,data!$B$1:$B$405,1,0)</f>
        <v>14626000</v>
      </c>
    </row>
    <row r="38" spans="1:7" x14ac:dyDescent="0.25">
      <c r="A38" s="12" t="s">
        <v>82</v>
      </c>
      <c r="B38" s="18" t="str">
        <f t="shared" si="2"/>
        <v>14628000</v>
      </c>
      <c r="C38" s="9" t="s">
        <v>1740</v>
      </c>
      <c r="D38" s="9">
        <v>1649396978</v>
      </c>
      <c r="E38" s="10">
        <v>1011781.73472481</v>
      </c>
      <c r="F38">
        <f t="shared" si="1"/>
        <v>6.1342523856910448E-4</v>
      </c>
      <c r="G38" t="str">
        <f>VLOOKUP(B38,data!$B$1:$B$405,1,0)</f>
        <v>14628000</v>
      </c>
    </row>
    <row r="39" spans="1:7" x14ac:dyDescent="0.25">
      <c r="A39" s="12" t="s">
        <v>150</v>
      </c>
      <c r="B39" s="18" t="str">
        <f t="shared" si="2"/>
        <v>14730000</v>
      </c>
      <c r="C39" s="9" t="s">
        <v>1741</v>
      </c>
      <c r="D39" s="9">
        <v>2022687856</v>
      </c>
      <c r="E39" s="10">
        <v>351169485.00608402</v>
      </c>
      <c r="F39">
        <f t="shared" si="1"/>
        <v>0.17361526345471073</v>
      </c>
      <c r="G39" t="str">
        <f>VLOOKUP(B39,data!$B$1:$B$405,1,0)</f>
        <v>14730000</v>
      </c>
    </row>
    <row r="40" spans="1:7" x14ac:dyDescent="0.25">
      <c r="A40" s="12" t="s">
        <v>777</v>
      </c>
      <c r="B40" s="18" t="str">
        <f t="shared" si="2"/>
        <v>15002000</v>
      </c>
      <c r="C40" s="9" t="s">
        <v>1742</v>
      </c>
      <c r="D40" s="9">
        <v>135057876.80000001</v>
      </c>
      <c r="E40" s="10">
        <v>23671228.6109704</v>
      </c>
      <c r="F40">
        <f t="shared" si="1"/>
        <v>0.17526729408032868</v>
      </c>
      <c r="G40" t="str">
        <f>VLOOKUP(B40,data!$B$1:$B$405,1,0)</f>
        <v>15002000</v>
      </c>
    </row>
    <row r="41" spans="1:7" x14ac:dyDescent="0.25">
      <c r="A41" s="12" t="s">
        <v>347</v>
      </c>
      <c r="B41" s="18" t="str">
        <f t="shared" si="2"/>
        <v>15081000</v>
      </c>
      <c r="C41" s="9" t="s">
        <v>349</v>
      </c>
      <c r="D41" s="9">
        <v>2304605702</v>
      </c>
      <c r="E41" s="10">
        <v>2312167.2357356399</v>
      </c>
      <c r="F41">
        <f t="shared" si="1"/>
        <v>1.0032810531229173E-3</v>
      </c>
      <c r="G41" t="str">
        <f>VLOOKUP(B41,data!$B$1:$B$405,1,0)</f>
        <v>15081000</v>
      </c>
    </row>
    <row r="42" spans="1:7" x14ac:dyDescent="0.25">
      <c r="A42" s="12" t="s">
        <v>166</v>
      </c>
      <c r="B42" s="18" t="str">
        <f t="shared" si="2"/>
        <v>15082000</v>
      </c>
      <c r="C42" s="9" t="s">
        <v>1744</v>
      </c>
      <c r="D42" s="9">
        <v>1706998113</v>
      </c>
      <c r="E42" s="10">
        <v>435623310.60200101</v>
      </c>
      <c r="F42">
        <f t="shared" si="1"/>
        <v>0.25519847226802472</v>
      </c>
      <c r="G42" t="str">
        <f>VLOOKUP(B42,data!$B$1:$B$405,1,0)</f>
        <v>15082000</v>
      </c>
    </row>
    <row r="43" spans="1:7" x14ac:dyDescent="0.25">
      <c r="A43" s="12" t="s">
        <v>106</v>
      </c>
      <c r="B43" s="18" t="str">
        <f t="shared" si="2"/>
        <v>15083000</v>
      </c>
      <c r="C43" s="9" t="s">
        <v>1745</v>
      </c>
      <c r="D43" s="9">
        <v>2375460493</v>
      </c>
      <c r="E43" s="10">
        <v>545102.03716211603</v>
      </c>
      <c r="F43">
        <f t="shared" si="1"/>
        <v>2.294721544594916E-4</v>
      </c>
      <c r="G43" t="str">
        <f>VLOOKUP(B43,data!$B$1:$B$405,1,0)</f>
        <v>15083000</v>
      </c>
    </row>
    <row r="44" spans="1:7" x14ac:dyDescent="0.25">
      <c r="A44" s="12" t="s">
        <v>114</v>
      </c>
      <c r="B44" s="18" t="str">
        <f t="shared" si="2"/>
        <v>15084000</v>
      </c>
      <c r="C44" s="9" t="s">
        <v>116</v>
      </c>
      <c r="D44" s="9">
        <v>1417126689</v>
      </c>
      <c r="E44" s="10">
        <v>862123051.36294401</v>
      </c>
      <c r="F44">
        <f t="shared" si="1"/>
        <v>0.6083599003920418</v>
      </c>
      <c r="G44" t="str">
        <f>VLOOKUP(B44,data!$B$1:$B$405,1,0)</f>
        <v>15084000</v>
      </c>
    </row>
    <row r="45" spans="1:7" x14ac:dyDescent="0.25">
      <c r="A45" s="12" t="s">
        <v>66</v>
      </c>
      <c r="B45" s="18" t="str">
        <f t="shared" si="2"/>
        <v>15085000</v>
      </c>
      <c r="C45" s="9" t="s">
        <v>1746</v>
      </c>
      <c r="D45" s="9">
        <v>2113727292</v>
      </c>
      <c r="E45" s="10">
        <v>1300899076.0848899</v>
      </c>
      <c r="F45">
        <f t="shared" si="1"/>
        <v>0.61545265607749455</v>
      </c>
      <c r="G45" t="str">
        <f>VLOOKUP(B45,data!$B$1:$B$405,1,0)</f>
        <v>15085000</v>
      </c>
    </row>
    <row r="46" spans="1:7" x14ac:dyDescent="0.25">
      <c r="A46" s="12" t="s">
        <v>419</v>
      </c>
      <c r="B46" s="18" t="str">
        <f t="shared" ref="B46:B77" si="3">A46</f>
        <v>15086000</v>
      </c>
      <c r="C46" s="9" t="s">
        <v>1747</v>
      </c>
      <c r="D46" s="9">
        <v>1593348228</v>
      </c>
      <c r="E46" s="10">
        <v>4302999.2442447497</v>
      </c>
      <c r="F46">
        <f t="shared" si="1"/>
        <v>2.7006018951964777E-3</v>
      </c>
      <c r="G46" t="str">
        <f>VLOOKUP(B46,data!$B$1:$B$405,1,0)</f>
        <v>15086000</v>
      </c>
    </row>
    <row r="47" spans="1:7" x14ac:dyDescent="0.25">
      <c r="A47" s="12" t="s">
        <v>118</v>
      </c>
      <c r="B47" s="18" t="str">
        <f t="shared" si="3"/>
        <v>15087000</v>
      </c>
      <c r="C47" s="9" t="s">
        <v>1748</v>
      </c>
      <c r="D47" s="9">
        <v>1451781906</v>
      </c>
      <c r="E47" s="10">
        <v>680096516.564188</v>
      </c>
      <c r="F47">
        <f t="shared" si="1"/>
        <v>0.46845639400343098</v>
      </c>
      <c r="G47" t="str">
        <f>VLOOKUP(B47,data!$B$1:$B$405,1,0)</f>
        <v>15087000</v>
      </c>
    </row>
    <row r="48" spans="1:7" x14ac:dyDescent="0.25">
      <c r="A48" s="12" t="s">
        <v>162</v>
      </c>
      <c r="B48" s="18" t="str">
        <f t="shared" si="3"/>
        <v>15088000</v>
      </c>
      <c r="C48" s="9" t="s">
        <v>164</v>
      </c>
      <c r="D48" s="9">
        <v>1441824159</v>
      </c>
      <c r="E48" s="10">
        <v>357005935.709328</v>
      </c>
      <c r="F48">
        <f t="shared" si="1"/>
        <v>0.24760712565458406</v>
      </c>
      <c r="G48" t="str">
        <f>VLOOKUP(B48,data!$B$1:$B$405,1,0)</f>
        <v>15088000</v>
      </c>
    </row>
    <row r="49" spans="1:7" x14ac:dyDescent="0.25">
      <c r="A49" s="12" t="s">
        <v>78</v>
      </c>
      <c r="B49" s="18" t="str">
        <f t="shared" si="3"/>
        <v>15089000</v>
      </c>
      <c r="C49" s="9" t="s">
        <v>80</v>
      </c>
      <c r="D49" s="9">
        <v>1438521355</v>
      </c>
      <c r="E49" s="10">
        <v>133420343.79121099</v>
      </c>
      <c r="F49">
        <f t="shared" si="1"/>
        <v>9.2748253842370662E-2</v>
      </c>
      <c r="G49" t="str">
        <f>VLOOKUP(B49,data!$B$1:$B$405,1,0)</f>
        <v>15089000</v>
      </c>
    </row>
    <row r="50" spans="1:7" x14ac:dyDescent="0.25">
      <c r="A50" s="12" t="s">
        <v>194</v>
      </c>
      <c r="B50" s="18" t="str">
        <f t="shared" si="3"/>
        <v>15090000</v>
      </c>
      <c r="C50" s="9" t="s">
        <v>1749</v>
      </c>
      <c r="D50" s="9">
        <v>2438057789</v>
      </c>
      <c r="E50" s="10">
        <v>3958841.4200168801</v>
      </c>
      <c r="F50">
        <f t="shared" si="1"/>
        <v>1.623768492231125E-3</v>
      </c>
      <c r="G50" t="str">
        <f>VLOOKUP(B50,data!$B$1:$B$405,1,0)</f>
        <v>15090000</v>
      </c>
    </row>
    <row r="51" spans="1:7" x14ac:dyDescent="0.25">
      <c r="A51" s="12" t="s">
        <v>237</v>
      </c>
      <c r="B51" s="18" t="str">
        <f t="shared" si="3"/>
        <v>15091000</v>
      </c>
      <c r="C51" s="9" t="s">
        <v>1750</v>
      </c>
      <c r="D51" s="9">
        <v>1939997070</v>
      </c>
      <c r="E51" s="10">
        <v>787311274.05324602</v>
      </c>
      <c r="F51">
        <f t="shared" si="1"/>
        <v>0.40583116656627011</v>
      </c>
      <c r="G51" t="str">
        <f>VLOOKUP(B51,data!$B$1:$B$405,1,0)</f>
        <v>15091000</v>
      </c>
    </row>
    <row r="52" spans="1:7" x14ac:dyDescent="0.25">
      <c r="A52" s="12" t="s">
        <v>653</v>
      </c>
      <c r="B52" s="18" t="str">
        <f t="shared" si="3"/>
        <v>16061000</v>
      </c>
      <c r="C52" s="9" t="s">
        <v>1752</v>
      </c>
      <c r="D52" s="9">
        <v>941661180.20000005</v>
      </c>
      <c r="E52" s="10">
        <v>360301224.71024603</v>
      </c>
      <c r="F52">
        <f t="shared" si="1"/>
        <v>0.38262299889406232</v>
      </c>
      <c r="G52" t="str">
        <f>VLOOKUP(B52,data!$B$1:$B$405,1,0)</f>
        <v>16061000</v>
      </c>
    </row>
    <row r="53" spans="1:7" x14ac:dyDescent="0.25">
      <c r="A53" s="12" t="s">
        <v>789</v>
      </c>
      <c r="B53" s="18" t="str">
        <f t="shared" si="3"/>
        <v>16062000</v>
      </c>
      <c r="C53" s="9" t="s">
        <v>1753</v>
      </c>
      <c r="D53" s="9">
        <v>712625009.29999995</v>
      </c>
      <c r="E53" s="10">
        <v>311588933.67725903</v>
      </c>
      <c r="F53">
        <f t="shared" si="1"/>
        <v>0.43724108698251807</v>
      </c>
      <c r="G53" t="str">
        <f>VLOOKUP(B53,data!$B$1:$B$405,1,0)</f>
        <v>16062000</v>
      </c>
    </row>
    <row r="54" spans="1:7" x14ac:dyDescent="0.25">
      <c r="A54" s="12" t="s">
        <v>415</v>
      </c>
      <c r="B54" s="18" t="str">
        <f t="shared" si="3"/>
        <v>16063000</v>
      </c>
      <c r="C54" s="9" t="s">
        <v>1754</v>
      </c>
      <c r="D54" s="9">
        <v>1369939881</v>
      </c>
      <c r="E54" s="10">
        <v>521931880.24174398</v>
      </c>
      <c r="F54">
        <f t="shared" si="1"/>
        <v>0.3809888940971301</v>
      </c>
      <c r="G54" t="str">
        <f>VLOOKUP(B54,data!$B$1:$B$405,1,0)</f>
        <v>16063000</v>
      </c>
    </row>
    <row r="55" spans="1:7" x14ac:dyDescent="0.25">
      <c r="A55" s="12" t="s">
        <v>323</v>
      </c>
      <c r="B55" s="18" t="str">
        <f t="shared" si="3"/>
        <v>16064000</v>
      </c>
      <c r="C55" s="9" t="s">
        <v>325</v>
      </c>
      <c r="D55" s="9">
        <v>980206118.60000002</v>
      </c>
      <c r="E55" s="10">
        <v>234781925.834793</v>
      </c>
      <c r="F55">
        <f t="shared" si="1"/>
        <v>0.23952301600618983</v>
      </c>
      <c r="G55" t="str">
        <f>VLOOKUP(B55,data!$B$1:$B$405,1,0)</f>
        <v>16064000</v>
      </c>
    </row>
    <row r="56" spans="1:7" x14ac:dyDescent="0.25">
      <c r="A56" s="12" t="s">
        <v>467</v>
      </c>
      <c r="B56" s="18" t="str">
        <f t="shared" si="3"/>
        <v>16065000</v>
      </c>
      <c r="C56" s="9" t="s">
        <v>469</v>
      </c>
      <c r="D56" s="9">
        <v>1040076557</v>
      </c>
      <c r="E56" s="10">
        <v>252115952.59180999</v>
      </c>
      <c r="F56">
        <f t="shared" si="1"/>
        <v>0.24240134141568773</v>
      </c>
      <c r="G56" t="str">
        <f>VLOOKUP(B56,data!$B$1:$B$405,1,0)</f>
        <v>16065000</v>
      </c>
    </row>
    <row r="57" spans="1:7" x14ac:dyDescent="0.25">
      <c r="A57" s="12" t="s">
        <v>273</v>
      </c>
      <c r="B57" s="18" t="str">
        <f t="shared" si="3"/>
        <v>16066000</v>
      </c>
      <c r="C57" s="9" t="s">
        <v>1755</v>
      </c>
      <c r="D57" s="9">
        <v>1393016360</v>
      </c>
      <c r="E57" s="10">
        <v>446364267.53843099</v>
      </c>
      <c r="F57">
        <f t="shared" si="1"/>
        <v>0.32043002534329962</v>
      </c>
      <c r="G57" t="str">
        <f>VLOOKUP(B57,data!$B$1:$B$405,1,0)</f>
        <v>16066000</v>
      </c>
    </row>
    <row r="58" spans="1:7" x14ac:dyDescent="0.25">
      <c r="A58" s="12" t="s">
        <v>222</v>
      </c>
      <c r="B58" s="18" t="str">
        <f t="shared" si="3"/>
        <v>16067000</v>
      </c>
      <c r="C58" s="9" t="s">
        <v>1756</v>
      </c>
      <c r="D58" s="9">
        <v>934522907.39999998</v>
      </c>
      <c r="E58" s="10">
        <v>249776202.143691</v>
      </c>
      <c r="F58">
        <f t="shared" si="1"/>
        <v>0.2672767036161911</v>
      </c>
      <c r="G58" t="str">
        <f>VLOOKUP(B58,data!$B$1:$B$405,1,0)</f>
        <v>16067000</v>
      </c>
    </row>
    <row r="59" spans="1:7" x14ac:dyDescent="0.25">
      <c r="A59" s="12" t="s">
        <v>633</v>
      </c>
      <c r="B59" s="18" t="str">
        <f t="shared" si="3"/>
        <v>16068000</v>
      </c>
      <c r="C59" s="9" t="s">
        <v>1757</v>
      </c>
      <c r="D59" s="9">
        <v>807555654.20000005</v>
      </c>
      <c r="E59" s="10">
        <v>10522537.975234199</v>
      </c>
      <c r="F59">
        <f t="shared" si="1"/>
        <v>1.3030108724405237E-2</v>
      </c>
      <c r="G59" t="str">
        <f>VLOOKUP(B59,data!$B$1:$B$405,1,0)</f>
        <v>16068000</v>
      </c>
    </row>
    <row r="60" spans="1:7" x14ac:dyDescent="0.25">
      <c r="A60" s="12" t="s">
        <v>773</v>
      </c>
      <c r="B60" s="18" t="str">
        <f t="shared" si="3"/>
        <v>16069000</v>
      </c>
      <c r="C60" s="9" t="s">
        <v>1758</v>
      </c>
      <c r="D60" s="9">
        <v>936990699.39999998</v>
      </c>
      <c r="E60" s="10">
        <v>259333165.154255</v>
      </c>
      <c r="F60">
        <f t="shared" si="1"/>
        <v>0.27677240053750635</v>
      </c>
      <c r="G60" t="str">
        <f>VLOOKUP(B60,data!$B$1:$B$405,1,0)</f>
        <v>16069000</v>
      </c>
    </row>
    <row r="61" spans="1:7" x14ac:dyDescent="0.25">
      <c r="A61" s="12" t="s">
        <v>359</v>
      </c>
      <c r="B61" s="18" t="str">
        <f t="shared" si="3"/>
        <v>16070000</v>
      </c>
      <c r="C61" s="9" t="s">
        <v>361</v>
      </c>
      <c r="D61" s="9">
        <v>803957654</v>
      </c>
      <c r="E61" s="10">
        <v>205569236.51379201</v>
      </c>
      <c r="F61">
        <f t="shared" si="1"/>
        <v>0.25569659731579841</v>
      </c>
      <c r="G61" t="str">
        <f>VLOOKUP(B61,data!$B$1:$B$405,1,0)</f>
        <v>16070000</v>
      </c>
    </row>
    <row r="62" spans="1:7" x14ac:dyDescent="0.25">
      <c r="A62" s="12" t="s">
        <v>499</v>
      </c>
      <c r="B62" s="18" t="str">
        <f t="shared" si="3"/>
        <v>16071000</v>
      </c>
      <c r="C62" s="9" t="s">
        <v>1759</v>
      </c>
      <c r="D62" s="9">
        <v>890959432.20000005</v>
      </c>
      <c r="E62" s="10">
        <v>773827.609143093</v>
      </c>
      <c r="F62">
        <f t="shared" si="1"/>
        <v>8.6853293334840235E-4</v>
      </c>
      <c r="G62" t="str">
        <f>VLOOKUP(B62,data!$B$1:$B$405,1,0)</f>
        <v>16071000</v>
      </c>
    </row>
    <row r="63" spans="1:7" x14ac:dyDescent="0.25">
      <c r="A63" s="12" t="s">
        <v>857</v>
      </c>
      <c r="B63" s="18" t="str">
        <f t="shared" si="3"/>
        <v>16072000</v>
      </c>
      <c r="C63" s="9" t="s">
        <v>1760</v>
      </c>
      <c r="D63" s="9">
        <v>459564499.5</v>
      </c>
      <c r="E63" s="10">
        <v>343696504.979065</v>
      </c>
      <c r="F63">
        <f t="shared" si="1"/>
        <v>0.74787435790406387</v>
      </c>
      <c r="G63" t="str">
        <f>VLOOKUP(B63,data!$B$1:$B$405,1,0)</f>
        <v>16072000</v>
      </c>
    </row>
    <row r="64" spans="1:7" x14ac:dyDescent="0.25">
      <c r="A64" s="12" t="s">
        <v>307</v>
      </c>
      <c r="B64" s="18" t="str">
        <f t="shared" si="3"/>
        <v>16073000</v>
      </c>
      <c r="C64" s="9" t="s">
        <v>1761</v>
      </c>
      <c r="D64" s="9">
        <v>1008012212</v>
      </c>
      <c r="E64" s="10">
        <v>633847582.76431406</v>
      </c>
      <c r="F64">
        <f t="shared" si="1"/>
        <v>0.62880942831703912</v>
      </c>
      <c r="G64" t="str">
        <f>VLOOKUP(B64,data!$B$1:$B$405,1,0)</f>
        <v>16073000</v>
      </c>
    </row>
    <row r="65" spans="1:7" x14ac:dyDescent="0.25">
      <c r="A65" s="12" t="s">
        <v>423</v>
      </c>
      <c r="B65" s="18" t="str">
        <f t="shared" si="3"/>
        <v>16074000</v>
      </c>
      <c r="C65" s="9" t="s">
        <v>425</v>
      </c>
      <c r="D65" s="9">
        <v>815851144.39999998</v>
      </c>
      <c r="E65" s="10">
        <v>1352944.8499694299</v>
      </c>
      <c r="F65">
        <f t="shared" si="1"/>
        <v>1.6583231625720448E-3</v>
      </c>
      <c r="G65" t="str">
        <f>VLOOKUP(B65,data!$B$1:$B$405,1,0)</f>
        <v>16074000</v>
      </c>
    </row>
    <row r="66" spans="1:7" x14ac:dyDescent="0.25">
      <c r="A66" s="12" t="s">
        <v>339</v>
      </c>
      <c r="B66" s="18" t="str">
        <f t="shared" si="3"/>
        <v>16075000</v>
      </c>
      <c r="C66" s="9" t="s">
        <v>341</v>
      </c>
      <c r="D66" s="9">
        <v>1154652266</v>
      </c>
      <c r="E66" s="10">
        <v>507724929.47733301</v>
      </c>
      <c r="F66">
        <f t="shared" ref="F66:F129" si="4">E66/D66</f>
        <v>0.43972106964828234</v>
      </c>
      <c r="G66" t="str">
        <f>VLOOKUP(B66,data!$B$1:$B$405,1,0)</f>
        <v>16075000</v>
      </c>
    </row>
    <row r="67" spans="1:7" x14ac:dyDescent="0.25">
      <c r="A67" s="12" t="s">
        <v>233</v>
      </c>
      <c r="B67" s="18" t="str">
        <f t="shared" si="3"/>
        <v>16076000</v>
      </c>
      <c r="C67" s="9" t="s">
        <v>1762</v>
      </c>
      <c r="D67" s="9">
        <v>995302161.89999998</v>
      </c>
      <c r="E67" s="10">
        <v>286055.34920805902</v>
      </c>
      <c r="F67">
        <f t="shared" si="4"/>
        <v>2.8740553387524904E-4</v>
      </c>
      <c r="G67" t="str">
        <f>VLOOKUP(B67,data!$B$1:$B$405,1,0)</f>
        <v>16076000</v>
      </c>
    </row>
    <row r="68" spans="1:7" x14ac:dyDescent="0.25">
      <c r="A68" s="12" t="s">
        <v>343</v>
      </c>
      <c r="B68" s="18" t="str">
        <f t="shared" si="3"/>
        <v>16077000</v>
      </c>
      <c r="C68" s="9" t="s">
        <v>1763</v>
      </c>
      <c r="D68" s="9">
        <v>570088588.39999998</v>
      </c>
      <c r="E68" s="10">
        <v>373758.19067942997</v>
      </c>
      <c r="F68">
        <f t="shared" si="4"/>
        <v>6.5561422958563815E-4</v>
      </c>
      <c r="G68" t="str">
        <f>VLOOKUP(B68,data!$B$1:$B$405,1,0)</f>
        <v>16077000</v>
      </c>
    </row>
    <row r="69" spans="1:7" x14ac:dyDescent="0.25">
      <c r="A69" s="12" t="s">
        <v>1987</v>
      </c>
      <c r="B69" s="18" t="str">
        <f t="shared" ref="B69:B132" si="5">0&amp;A69</f>
        <v>03103000</v>
      </c>
      <c r="C69" s="9" t="s">
        <v>1765</v>
      </c>
      <c r="D69" s="9">
        <v>204097675.40000001</v>
      </c>
      <c r="E69" s="10">
        <v>50823.616034057501</v>
      </c>
      <c r="F69">
        <f t="shared" si="4"/>
        <v>2.4901614354230658E-4</v>
      </c>
      <c r="G69" t="str">
        <f>VLOOKUP(B69,data!$B$1:$B$405,1,0)</f>
        <v>03103000</v>
      </c>
    </row>
    <row r="70" spans="1:7" x14ac:dyDescent="0.25">
      <c r="A70" s="12" t="s">
        <v>1988</v>
      </c>
      <c r="B70" s="18" t="str">
        <f t="shared" si="5"/>
        <v>03151000</v>
      </c>
      <c r="C70" s="9" t="s">
        <v>1766</v>
      </c>
      <c r="D70" s="9">
        <v>1565448225</v>
      </c>
      <c r="E70" s="10">
        <v>932603.56922986999</v>
      </c>
      <c r="F70">
        <f t="shared" si="4"/>
        <v>5.9574219979703896E-4</v>
      </c>
      <c r="G70" t="str">
        <f>VLOOKUP(B70,data!$B$1:$B$405,1,0)</f>
        <v>03151000</v>
      </c>
    </row>
    <row r="71" spans="1:7" x14ac:dyDescent="0.25">
      <c r="A71" s="12" t="s">
        <v>1989</v>
      </c>
      <c r="B71" s="18" t="str">
        <f t="shared" si="5"/>
        <v>03153000</v>
      </c>
      <c r="C71" s="9" t="s">
        <v>1767</v>
      </c>
      <c r="D71" s="9">
        <v>970049948.60000002</v>
      </c>
      <c r="E71" s="10">
        <v>492250997.24214798</v>
      </c>
      <c r="F71">
        <f t="shared" si="4"/>
        <v>0.50744912460701297</v>
      </c>
      <c r="G71" t="str">
        <f>VLOOKUP(B71,data!$B$1:$B$405,1,0)</f>
        <v>03153000</v>
      </c>
    </row>
    <row r="72" spans="1:7" x14ac:dyDescent="0.25">
      <c r="A72" s="12" t="s">
        <v>1990</v>
      </c>
      <c r="B72" s="18" t="str">
        <f t="shared" si="5"/>
        <v>03154000</v>
      </c>
      <c r="C72" s="9" t="s">
        <v>1768</v>
      </c>
      <c r="D72" s="9">
        <v>678409344</v>
      </c>
      <c r="E72" s="10">
        <v>333065610.89762402</v>
      </c>
      <c r="F72">
        <f t="shared" si="4"/>
        <v>0.49095080108098277</v>
      </c>
      <c r="G72" t="str">
        <f>VLOOKUP(B72,data!$B$1:$B$405,1,0)</f>
        <v>03154000</v>
      </c>
    </row>
    <row r="73" spans="1:7" x14ac:dyDescent="0.25">
      <c r="A73" s="12" t="s">
        <v>1991</v>
      </c>
      <c r="B73" s="18" t="str">
        <f t="shared" si="5"/>
        <v>03155000</v>
      </c>
      <c r="C73" s="9" t="s">
        <v>1769</v>
      </c>
      <c r="D73" s="9">
        <v>1268527565</v>
      </c>
      <c r="E73" s="10">
        <v>301565859.98119903</v>
      </c>
      <c r="F73">
        <f t="shared" si="4"/>
        <v>0.23772905556151555</v>
      </c>
      <c r="G73" t="str">
        <f>VLOOKUP(B73,data!$B$1:$B$405,1,0)</f>
        <v>03155000</v>
      </c>
    </row>
    <row r="74" spans="1:7" x14ac:dyDescent="0.25">
      <c r="A74" s="12" t="s">
        <v>1994</v>
      </c>
      <c r="B74" s="18" t="str">
        <f t="shared" si="5"/>
        <v>03158000</v>
      </c>
      <c r="C74" s="9" t="s">
        <v>1770</v>
      </c>
      <c r="D74" s="9">
        <v>722921223.39999998</v>
      </c>
      <c r="E74" s="10">
        <v>135313892.72524101</v>
      </c>
      <c r="F74">
        <f t="shared" si="4"/>
        <v>0.1871765392207477</v>
      </c>
      <c r="G74" t="str">
        <f>VLOOKUP(B74,data!$B$1:$B$405,1,0)</f>
        <v>03158000</v>
      </c>
    </row>
    <row r="75" spans="1:7" x14ac:dyDescent="0.25">
      <c r="A75" s="12" t="s">
        <v>1995</v>
      </c>
      <c r="B75" s="18" t="str">
        <f t="shared" si="5"/>
        <v>03159000</v>
      </c>
      <c r="C75" s="9" t="s">
        <v>1771</v>
      </c>
      <c r="D75" s="9">
        <v>1755267130</v>
      </c>
      <c r="E75" s="10">
        <v>874005561.63490295</v>
      </c>
      <c r="F75">
        <f t="shared" si="4"/>
        <v>0.49793307622350508</v>
      </c>
      <c r="G75" t="str">
        <f>VLOOKUP(B75,data!$B$1:$B$405,1,0)</f>
        <v>03159000</v>
      </c>
    </row>
    <row r="76" spans="1:7" x14ac:dyDescent="0.25">
      <c r="A76" s="12" t="s">
        <v>1996</v>
      </c>
      <c r="B76" s="18" t="str">
        <f t="shared" si="5"/>
        <v>03241000</v>
      </c>
      <c r="C76" s="9" t="s">
        <v>1772</v>
      </c>
      <c r="D76" s="9">
        <v>2299458768</v>
      </c>
      <c r="E76" s="10">
        <v>228707320.55936399</v>
      </c>
      <c r="F76">
        <f t="shared" si="4"/>
        <v>9.9461370537331589E-2</v>
      </c>
      <c r="G76" t="str">
        <f>VLOOKUP(B76,data!$B$1:$B$405,1,0)</f>
        <v>03241000</v>
      </c>
    </row>
    <row r="77" spans="1:7" x14ac:dyDescent="0.25">
      <c r="A77" s="12" t="s">
        <v>1997</v>
      </c>
      <c r="B77" s="18" t="str">
        <f t="shared" si="5"/>
        <v>03251000</v>
      </c>
      <c r="C77" s="9" t="s">
        <v>1773</v>
      </c>
      <c r="D77" s="9">
        <v>2053080984</v>
      </c>
      <c r="E77" s="10">
        <v>1087592162.9437599</v>
      </c>
      <c r="F77">
        <f t="shared" si="4"/>
        <v>0.52973661118073068</v>
      </c>
      <c r="G77" t="str">
        <f>VLOOKUP(B77,data!$B$1:$B$405,1,0)</f>
        <v>03251000</v>
      </c>
    </row>
    <row r="78" spans="1:7" x14ac:dyDescent="0.25">
      <c r="A78" s="12" t="s">
        <v>1998</v>
      </c>
      <c r="B78" s="18" t="str">
        <f t="shared" si="5"/>
        <v>03252000</v>
      </c>
      <c r="C78" s="9" t="s">
        <v>1774</v>
      </c>
      <c r="D78" s="9">
        <v>800303662.79999995</v>
      </c>
      <c r="E78" s="10">
        <v>795683681.15004301</v>
      </c>
      <c r="F78">
        <f t="shared" si="4"/>
        <v>0.99422721416294269</v>
      </c>
      <c r="G78" t="str">
        <f>VLOOKUP(B78,data!$B$1:$B$405,1,0)</f>
        <v>03252000</v>
      </c>
    </row>
    <row r="79" spans="1:7" x14ac:dyDescent="0.25">
      <c r="A79" s="12" t="s">
        <v>1999</v>
      </c>
      <c r="B79" s="18" t="str">
        <f t="shared" si="5"/>
        <v>03254000</v>
      </c>
      <c r="C79" s="9" t="s">
        <v>1775</v>
      </c>
      <c r="D79" s="9">
        <v>1207563213</v>
      </c>
      <c r="E79" s="10">
        <v>1529476.3583132499</v>
      </c>
      <c r="F79">
        <f t="shared" si="4"/>
        <v>1.2665807817327489E-3</v>
      </c>
      <c r="G79" t="str">
        <f>VLOOKUP(B79,data!$B$1:$B$405,1,0)</f>
        <v>03254000</v>
      </c>
    </row>
    <row r="80" spans="1:7" x14ac:dyDescent="0.25">
      <c r="A80" s="12" t="s">
        <v>2000</v>
      </c>
      <c r="B80" s="18" t="str">
        <f t="shared" si="5"/>
        <v>03255000</v>
      </c>
      <c r="C80" s="9" t="s">
        <v>1776</v>
      </c>
      <c r="D80" s="9">
        <v>695342817.70000005</v>
      </c>
      <c r="E80" s="10">
        <v>257395250.352314</v>
      </c>
      <c r="F80">
        <f t="shared" si="4"/>
        <v>0.37017028694379217</v>
      </c>
      <c r="G80" t="str">
        <f>VLOOKUP(B80,data!$B$1:$B$405,1,0)</f>
        <v>03255000</v>
      </c>
    </row>
    <row r="81" spans="1:7" x14ac:dyDescent="0.25">
      <c r="A81" s="12" t="s">
        <v>2001</v>
      </c>
      <c r="B81" s="18" t="str">
        <f t="shared" si="5"/>
        <v>03256000</v>
      </c>
      <c r="C81" s="9" t="s">
        <v>1777</v>
      </c>
      <c r="D81" s="9">
        <v>1399387782</v>
      </c>
      <c r="E81" s="10">
        <v>145335737.749899</v>
      </c>
      <c r="F81">
        <f t="shared" si="4"/>
        <v>0.10385665761793753</v>
      </c>
      <c r="G81" t="str">
        <f>VLOOKUP(B81,data!$B$1:$B$405,1,0)</f>
        <v>03256000</v>
      </c>
    </row>
    <row r="82" spans="1:7" x14ac:dyDescent="0.25">
      <c r="A82" s="12" t="s">
        <v>2002</v>
      </c>
      <c r="B82" s="18" t="str">
        <f t="shared" si="5"/>
        <v>03257000</v>
      </c>
      <c r="C82" s="9" t="s">
        <v>1778</v>
      </c>
      <c r="D82" s="9">
        <v>677102318.79999995</v>
      </c>
      <c r="E82" s="10">
        <v>417018364.66730499</v>
      </c>
      <c r="F82">
        <f t="shared" si="4"/>
        <v>0.61588677676716441</v>
      </c>
      <c r="G82" t="str">
        <f>VLOOKUP(B82,data!$B$1:$B$405,1,0)</f>
        <v>03257000</v>
      </c>
    </row>
    <row r="83" spans="1:7" x14ac:dyDescent="0.25">
      <c r="A83" s="12" t="s">
        <v>2003</v>
      </c>
      <c r="B83" s="18" t="str">
        <f t="shared" si="5"/>
        <v>03351000</v>
      </c>
      <c r="C83" s="9" t="s">
        <v>1779</v>
      </c>
      <c r="D83" s="9">
        <v>1549487193</v>
      </c>
      <c r="E83" s="10">
        <v>479049001.828022</v>
      </c>
      <c r="F83">
        <f t="shared" si="4"/>
        <v>0.30916615767602668</v>
      </c>
      <c r="G83" t="str">
        <f>VLOOKUP(B83,data!$B$1:$B$405,1,0)</f>
        <v>03351000</v>
      </c>
    </row>
    <row r="84" spans="1:7" x14ac:dyDescent="0.25">
      <c r="A84" s="12" t="s">
        <v>2005</v>
      </c>
      <c r="B84" s="18" t="str">
        <f t="shared" si="5"/>
        <v>03353000</v>
      </c>
      <c r="C84" s="9" t="s">
        <v>1781</v>
      </c>
      <c r="D84" s="9">
        <v>1248587888</v>
      </c>
      <c r="E84" s="10">
        <v>378319972.85533798</v>
      </c>
      <c r="F84">
        <f t="shared" si="4"/>
        <v>0.30299827228128451</v>
      </c>
      <c r="G84" t="str">
        <f>VLOOKUP(B84,data!$B$1:$B$405,1,0)</f>
        <v>03353000</v>
      </c>
    </row>
    <row r="85" spans="1:7" x14ac:dyDescent="0.25">
      <c r="A85" s="12" t="s">
        <v>2006</v>
      </c>
      <c r="B85" s="18" t="str">
        <f t="shared" si="5"/>
        <v>03354000</v>
      </c>
      <c r="C85" s="9" t="s">
        <v>1782</v>
      </c>
      <c r="D85" s="9">
        <v>1228004051</v>
      </c>
      <c r="E85" s="10">
        <v>1026012332.27432</v>
      </c>
      <c r="F85">
        <f t="shared" si="4"/>
        <v>0.83551217232451946</v>
      </c>
      <c r="G85" t="str">
        <f>VLOOKUP(B85,data!$B$1:$B$405,1,0)</f>
        <v>03354000</v>
      </c>
    </row>
    <row r="86" spans="1:7" x14ac:dyDescent="0.25">
      <c r="A86" s="12" t="s">
        <v>2007</v>
      </c>
      <c r="B86" s="18" t="str">
        <f t="shared" si="5"/>
        <v>03355000</v>
      </c>
      <c r="C86" s="9" t="s">
        <v>1783</v>
      </c>
      <c r="D86" s="9">
        <v>1327228896</v>
      </c>
      <c r="E86" s="10">
        <v>386718654.18212402</v>
      </c>
      <c r="F86">
        <f t="shared" si="4"/>
        <v>0.29137299176322634</v>
      </c>
      <c r="G86" t="str">
        <f>VLOOKUP(B86,data!$B$1:$B$405,1,0)</f>
        <v>03355000</v>
      </c>
    </row>
    <row r="87" spans="1:7" x14ac:dyDescent="0.25">
      <c r="A87" s="12" t="s">
        <v>2009</v>
      </c>
      <c r="B87" s="18" t="str">
        <f t="shared" si="5"/>
        <v>03357000</v>
      </c>
      <c r="C87" s="9" t="s">
        <v>1785</v>
      </c>
      <c r="D87" s="9">
        <v>2070567082</v>
      </c>
      <c r="E87" s="10">
        <v>580091.27712874103</v>
      </c>
      <c r="F87">
        <f t="shared" si="4"/>
        <v>2.8016058121064103E-4</v>
      </c>
      <c r="G87" t="str">
        <f>VLOOKUP(B87,data!$B$1:$B$405,1,0)</f>
        <v>03357000</v>
      </c>
    </row>
    <row r="88" spans="1:7" x14ac:dyDescent="0.25">
      <c r="A88" s="12" t="s">
        <v>2010</v>
      </c>
      <c r="B88" s="18" t="str">
        <f t="shared" si="5"/>
        <v>03358000</v>
      </c>
      <c r="C88" s="9" t="s">
        <v>1786</v>
      </c>
      <c r="D88" s="9">
        <v>1884153634</v>
      </c>
      <c r="E88" s="10">
        <v>440280820.69860703</v>
      </c>
      <c r="F88">
        <f t="shared" si="4"/>
        <v>0.23367564765082582</v>
      </c>
      <c r="G88" t="str">
        <f>VLOOKUP(B88,data!$B$1:$B$405,1,0)</f>
        <v>03358000</v>
      </c>
    </row>
    <row r="89" spans="1:7" x14ac:dyDescent="0.25">
      <c r="A89" s="12" t="s">
        <v>2013</v>
      </c>
      <c r="B89" s="18" t="str">
        <f t="shared" si="5"/>
        <v>03360000</v>
      </c>
      <c r="C89" s="9" t="s">
        <v>1787</v>
      </c>
      <c r="D89" s="9">
        <v>1459288890</v>
      </c>
      <c r="E89" s="10">
        <v>3045635.0764767802</v>
      </c>
      <c r="F89">
        <f t="shared" si="4"/>
        <v>2.087067952992351E-3</v>
      </c>
      <c r="G89" t="str">
        <f>VLOOKUP(B89,data!$B$1:$B$405,1,0)</f>
        <v>03360000</v>
      </c>
    </row>
    <row r="90" spans="1:7" x14ac:dyDescent="0.25">
      <c r="A90" s="12" t="s">
        <v>2014</v>
      </c>
      <c r="B90" s="18" t="str">
        <f t="shared" si="5"/>
        <v>03361000</v>
      </c>
      <c r="C90" s="9" t="s">
        <v>1788</v>
      </c>
      <c r="D90" s="9">
        <v>790994732</v>
      </c>
      <c r="E90" s="10">
        <v>4.6303109542122903E-6</v>
      </c>
      <c r="F90">
        <f t="shared" si="4"/>
        <v>5.8537822906920328E-15</v>
      </c>
      <c r="G90" t="str">
        <f>VLOOKUP(B90,data!$B$1:$B$405,1,0)</f>
        <v>03361000</v>
      </c>
    </row>
    <row r="91" spans="1:7" x14ac:dyDescent="0.25">
      <c r="A91" s="12" t="s">
        <v>2015</v>
      </c>
      <c r="B91" s="18" t="str">
        <f t="shared" si="5"/>
        <v>03403000</v>
      </c>
      <c r="C91" s="9" t="s">
        <v>1789</v>
      </c>
      <c r="D91" s="9">
        <v>104847452.5</v>
      </c>
      <c r="E91" s="10">
        <v>88729.345349010095</v>
      </c>
      <c r="F91">
        <f t="shared" si="4"/>
        <v>8.4627087481224303E-4</v>
      </c>
      <c r="G91" t="str">
        <f>VLOOKUP(B91,data!$B$1:$B$405,1,0)</f>
        <v>03403000</v>
      </c>
    </row>
    <row r="92" spans="1:7" x14ac:dyDescent="0.25">
      <c r="A92" s="12" t="s">
        <v>2016</v>
      </c>
      <c r="B92" s="18" t="str">
        <f t="shared" si="5"/>
        <v>03404000</v>
      </c>
      <c r="C92" s="9" t="s">
        <v>1790</v>
      </c>
      <c r="D92" s="9">
        <v>117304738.59999999</v>
      </c>
      <c r="E92" s="10">
        <v>36985301.500754997</v>
      </c>
      <c r="F92">
        <f t="shared" si="4"/>
        <v>0.31529247617926154</v>
      </c>
      <c r="G92" t="str">
        <f>VLOOKUP(B92,data!$B$1:$B$405,1,0)</f>
        <v>03404000</v>
      </c>
    </row>
    <row r="93" spans="1:7" x14ac:dyDescent="0.25">
      <c r="A93" s="12" t="s">
        <v>2020</v>
      </c>
      <c r="B93" s="18" t="str">
        <f t="shared" si="5"/>
        <v>03453000</v>
      </c>
      <c r="C93" s="9" t="s">
        <v>1792</v>
      </c>
      <c r="D93" s="9">
        <v>1420692860</v>
      </c>
      <c r="E93" s="10">
        <v>66812136.434247702</v>
      </c>
      <c r="F93">
        <f t="shared" si="4"/>
        <v>4.7027854024864812E-2</v>
      </c>
      <c r="G93" t="str">
        <f>VLOOKUP(B93,data!$B$1:$B$405,1,0)</f>
        <v>03453000</v>
      </c>
    </row>
    <row r="94" spans="1:7" x14ac:dyDescent="0.25">
      <c r="A94" s="12" t="s">
        <v>2021</v>
      </c>
      <c r="B94" s="18" t="str">
        <f t="shared" si="5"/>
        <v>03454000</v>
      </c>
      <c r="C94" s="9" t="s">
        <v>1793</v>
      </c>
      <c r="D94" s="9">
        <v>2886300177</v>
      </c>
      <c r="E94" s="10">
        <v>686363485.82138395</v>
      </c>
      <c r="F94">
        <f t="shared" si="4"/>
        <v>0.23780045169618683</v>
      </c>
      <c r="G94" t="str">
        <f>VLOOKUP(B94,data!$B$1:$B$405,1,0)</f>
        <v>03454000</v>
      </c>
    </row>
    <row r="95" spans="1:7" x14ac:dyDescent="0.25">
      <c r="A95" s="12" t="s">
        <v>2023</v>
      </c>
      <c r="B95" s="18" t="str">
        <f t="shared" si="5"/>
        <v>03456000</v>
      </c>
      <c r="C95" s="9" t="s">
        <v>1795</v>
      </c>
      <c r="D95" s="9">
        <v>982662533.5</v>
      </c>
      <c r="E95" s="10">
        <v>10232910.0399461</v>
      </c>
      <c r="F95">
        <f t="shared" si="4"/>
        <v>1.0413452931291697E-2</v>
      </c>
      <c r="G95" t="str">
        <f>VLOOKUP(B95,data!$B$1:$B$405,1,0)</f>
        <v>03456000</v>
      </c>
    </row>
    <row r="96" spans="1:7" x14ac:dyDescent="0.25">
      <c r="A96" s="12" t="s">
        <v>2024</v>
      </c>
      <c r="B96" s="18" t="str">
        <f t="shared" si="5"/>
        <v>03457000</v>
      </c>
      <c r="C96" s="9" t="s">
        <v>1796</v>
      </c>
      <c r="D96" s="9">
        <v>1065135964</v>
      </c>
      <c r="E96" s="10">
        <v>100926.033121049</v>
      </c>
      <c r="F96">
        <f t="shared" si="4"/>
        <v>9.4754131427533876E-5</v>
      </c>
      <c r="G96" t="str">
        <f>VLOOKUP(B96,data!$B$1:$B$405,1,0)</f>
        <v>03457000</v>
      </c>
    </row>
    <row r="97" spans="1:7" x14ac:dyDescent="0.25">
      <c r="A97" s="12" t="s">
        <v>2025</v>
      </c>
      <c r="B97" s="18" t="str">
        <f t="shared" si="5"/>
        <v>03458000</v>
      </c>
      <c r="C97" s="9" t="s">
        <v>1797</v>
      </c>
      <c r="D97" s="9">
        <v>1063481503</v>
      </c>
      <c r="E97" s="10">
        <v>891051300.18446195</v>
      </c>
      <c r="F97">
        <f t="shared" si="4"/>
        <v>0.83786252762354063</v>
      </c>
      <c r="G97" t="str">
        <f>VLOOKUP(B97,data!$B$1:$B$405,1,0)</f>
        <v>03458000</v>
      </c>
    </row>
    <row r="98" spans="1:7" x14ac:dyDescent="0.25">
      <c r="A98" s="12" t="s">
        <v>2026</v>
      </c>
      <c r="B98" s="18" t="str">
        <f t="shared" si="5"/>
        <v>03459000</v>
      </c>
      <c r="C98" s="9" t="s">
        <v>1798</v>
      </c>
      <c r="D98" s="9">
        <v>2122006315</v>
      </c>
      <c r="E98" s="10">
        <v>1014861666.84633</v>
      </c>
      <c r="F98">
        <f t="shared" si="4"/>
        <v>0.47825572415713102</v>
      </c>
      <c r="G98" t="str">
        <f>VLOOKUP(B98,data!$B$1:$B$405,1,0)</f>
        <v>03459000</v>
      </c>
    </row>
    <row r="99" spans="1:7" x14ac:dyDescent="0.25">
      <c r="A99" s="12" t="s">
        <v>2027</v>
      </c>
      <c r="B99" s="18" t="str">
        <f t="shared" si="5"/>
        <v>03460000</v>
      </c>
      <c r="C99" s="9" t="s">
        <v>1799</v>
      </c>
      <c r="D99" s="9">
        <v>815941769.89999998</v>
      </c>
      <c r="E99" s="10">
        <v>459680918.90304297</v>
      </c>
      <c r="F99">
        <f t="shared" si="4"/>
        <v>0.56337466209062992</v>
      </c>
      <c r="G99" t="str">
        <f>VLOOKUP(B99,data!$B$1:$B$405,1,0)</f>
        <v>03460000</v>
      </c>
    </row>
    <row r="100" spans="1:7" x14ac:dyDescent="0.25">
      <c r="A100" s="12" t="s">
        <v>2028</v>
      </c>
      <c r="B100" s="18" t="str">
        <f t="shared" si="5"/>
        <v>03461000</v>
      </c>
      <c r="C100" s="9" t="s">
        <v>1800</v>
      </c>
      <c r="D100" s="9">
        <v>831693908.39999998</v>
      </c>
      <c r="E100" s="10">
        <v>42334.192705952802</v>
      </c>
      <c r="F100">
        <f t="shared" si="4"/>
        <v>5.0901169623082459E-5</v>
      </c>
      <c r="G100" t="str">
        <f>VLOOKUP(B100,data!$B$1:$B$405,1,0)</f>
        <v>03461000</v>
      </c>
    </row>
    <row r="101" spans="1:7" x14ac:dyDescent="0.25">
      <c r="A101" s="12" t="s">
        <v>2041</v>
      </c>
      <c r="B101" s="18" t="str">
        <f t="shared" si="5"/>
        <v>05116000</v>
      </c>
      <c r="C101" s="9" t="s">
        <v>1803</v>
      </c>
      <c r="D101" s="9">
        <v>170188604.30000001</v>
      </c>
      <c r="E101" s="10">
        <v>7115700.5812658099</v>
      </c>
      <c r="F101">
        <f t="shared" si="4"/>
        <v>4.1810675929409506E-2</v>
      </c>
      <c r="G101" t="str">
        <f>VLOOKUP(B101,data!$B$1:$B$405,1,0)</f>
        <v>05116000</v>
      </c>
    </row>
    <row r="102" spans="1:7" x14ac:dyDescent="0.25">
      <c r="A102" s="12" t="s">
        <v>2044</v>
      </c>
      <c r="B102" s="18" t="str">
        <f t="shared" si="5"/>
        <v>05119000</v>
      </c>
      <c r="C102" s="9" t="s">
        <v>1804</v>
      </c>
      <c r="D102" s="9">
        <v>75832988.799999997</v>
      </c>
      <c r="E102" s="10">
        <v>5898698.6769443396</v>
      </c>
      <c r="F102">
        <f t="shared" si="4"/>
        <v>7.7785390900277154E-2</v>
      </c>
      <c r="G102" t="str">
        <f>VLOOKUP(B102,data!$B$1:$B$405,1,0)</f>
        <v>05119000</v>
      </c>
    </row>
    <row r="103" spans="1:7" x14ac:dyDescent="0.25">
      <c r="A103" s="12" t="s">
        <v>2045</v>
      </c>
      <c r="B103" s="18" t="str">
        <f t="shared" si="5"/>
        <v>05120000</v>
      </c>
      <c r="C103" s="9" t="s">
        <v>1805</v>
      </c>
      <c r="D103" s="9">
        <v>73434707.780000001</v>
      </c>
      <c r="E103" s="10">
        <v>49655321.663727701</v>
      </c>
      <c r="F103">
        <f t="shared" si="4"/>
        <v>0.67618328124199834</v>
      </c>
      <c r="G103" t="str">
        <f>VLOOKUP(B103,data!$B$1:$B$405,1,0)</f>
        <v>05120000</v>
      </c>
    </row>
    <row r="104" spans="1:7" x14ac:dyDescent="0.25">
      <c r="A104" s="12" t="s">
        <v>2046</v>
      </c>
      <c r="B104" s="18" t="str">
        <f t="shared" si="5"/>
        <v>05122000</v>
      </c>
      <c r="C104" s="9" t="s">
        <v>1806</v>
      </c>
      <c r="D104" s="9">
        <v>88846233.920000002</v>
      </c>
      <c r="E104" s="10">
        <v>43987285.095708102</v>
      </c>
      <c r="F104">
        <f t="shared" si="4"/>
        <v>0.49509453755029914</v>
      </c>
      <c r="G104" t="str">
        <f>VLOOKUP(B104,data!$B$1:$B$405,1,0)</f>
        <v>05122000</v>
      </c>
    </row>
    <row r="105" spans="1:7" x14ac:dyDescent="0.25">
      <c r="A105" s="12" t="s">
        <v>2047</v>
      </c>
      <c r="B105" s="18" t="str">
        <f t="shared" si="5"/>
        <v>05124000</v>
      </c>
      <c r="C105" s="9" t="s">
        <v>1807</v>
      </c>
      <c r="D105" s="9">
        <v>169459048.40000001</v>
      </c>
      <c r="E105" s="10">
        <v>79030369.240788803</v>
      </c>
      <c r="F105">
        <f t="shared" si="4"/>
        <v>0.46636854146756085</v>
      </c>
      <c r="G105" t="str">
        <f>VLOOKUP(B105,data!$B$1:$B$405,1,0)</f>
        <v>05124000</v>
      </c>
    </row>
    <row r="106" spans="1:7" x14ac:dyDescent="0.25">
      <c r="A106" s="12" t="s">
        <v>2048</v>
      </c>
      <c r="B106" s="18" t="str">
        <f t="shared" si="5"/>
        <v>05154000</v>
      </c>
      <c r="C106" s="9" t="s">
        <v>1808</v>
      </c>
      <c r="D106" s="9">
        <v>1233432843</v>
      </c>
      <c r="E106" s="10">
        <v>35690975.094509497</v>
      </c>
      <c r="F106">
        <f t="shared" si="4"/>
        <v>2.8936293773158022E-2</v>
      </c>
      <c r="G106" t="str">
        <f>VLOOKUP(B106,data!$B$1:$B$405,1,0)</f>
        <v>05154000</v>
      </c>
    </row>
    <row r="107" spans="1:7" x14ac:dyDescent="0.25">
      <c r="A107" s="12" t="s">
        <v>2049</v>
      </c>
      <c r="B107" s="18" t="str">
        <f t="shared" si="5"/>
        <v>05158000</v>
      </c>
      <c r="C107" s="9" t="s">
        <v>1809</v>
      </c>
      <c r="D107" s="9">
        <v>409355021</v>
      </c>
      <c r="E107" s="10">
        <v>43370.266006685801</v>
      </c>
      <c r="F107">
        <f t="shared" si="4"/>
        <v>1.0594780516124609E-4</v>
      </c>
      <c r="G107" t="str">
        <f>VLOOKUP(B107,data!$B$1:$B$405,1,0)</f>
        <v>05158000</v>
      </c>
    </row>
    <row r="108" spans="1:7" x14ac:dyDescent="0.25">
      <c r="A108" s="12" t="s">
        <v>2050</v>
      </c>
      <c r="B108" s="18" t="str">
        <f t="shared" si="5"/>
        <v>05162000</v>
      </c>
      <c r="C108" s="9" t="s">
        <v>1810</v>
      </c>
      <c r="D108" s="9">
        <v>577546225.20000005</v>
      </c>
      <c r="E108" s="10">
        <v>1216555.4821973899</v>
      </c>
      <c r="F108">
        <f t="shared" si="4"/>
        <v>2.1064209739681109E-3</v>
      </c>
      <c r="G108" t="str">
        <f>VLOOKUP(B108,data!$B$1:$B$405,1,0)</f>
        <v>05162000</v>
      </c>
    </row>
    <row r="109" spans="1:7" x14ac:dyDescent="0.25">
      <c r="A109" s="12" t="s">
        <v>2051</v>
      </c>
      <c r="B109" s="18" t="str">
        <f t="shared" si="5"/>
        <v>05166000</v>
      </c>
      <c r="C109" s="9" t="s">
        <v>1811</v>
      </c>
      <c r="D109" s="9">
        <v>562960585.10000002</v>
      </c>
      <c r="E109" s="10">
        <v>275537162.91206098</v>
      </c>
      <c r="F109">
        <f t="shared" si="4"/>
        <v>0.48944308039454781</v>
      </c>
      <c r="G109" t="str">
        <f>VLOOKUP(B109,data!$B$1:$B$405,1,0)</f>
        <v>05166000</v>
      </c>
    </row>
    <row r="110" spans="1:7" x14ac:dyDescent="0.25">
      <c r="A110" s="12" t="s">
        <v>2052</v>
      </c>
      <c r="B110" s="18" t="str">
        <f t="shared" si="5"/>
        <v>05170000</v>
      </c>
      <c r="C110" s="9" t="s">
        <v>1812</v>
      </c>
      <c r="D110" s="9">
        <v>1043803817</v>
      </c>
      <c r="E110" s="10">
        <v>413865902.03051198</v>
      </c>
      <c r="F110">
        <f t="shared" si="4"/>
        <v>0.39649778558963822</v>
      </c>
      <c r="G110" t="str">
        <f>VLOOKUP(B110,data!$B$1:$B$405,1,0)</f>
        <v>05170000</v>
      </c>
    </row>
    <row r="111" spans="1:7" x14ac:dyDescent="0.25">
      <c r="A111" s="12" t="s">
        <v>2053</v>
      </c>
      <c r="B111" s="18" t="str">
        <f t="shared" si="5"/>
        <v>05314000</v>
      </c>
      <c r="C111" s="9" t="s">
        <v>1813</v>
      </c>
      <c r="D111" s="9">
        <v>141430389.30000001</v>
      </c>
      <c r="E111" s="10">
        <v>63750372.346176498</v>
      </c>
      <c r="F111">
        <f t="shared" si="4"/>
        <v>0.45075441467498312</v>
      </c>
      <c r="G111" t="str">
        <f>VLOOKUP(B111,data!$B$1:$B$405,1,0)</f>
        <v>05314000</v>
      </c>
    </row>
    <row r="112" spans="1:7" x14ac:dyDescent="0.25">
      <c r="A112" s="12" t="s">
        <v>2054</v>
      </c>
      <c r="B112" s="18" t="str">
        <f t="shared" si="5"/>
        <v>05315000</v>
      </c>
      <c r="C112" s="9" t="s">
        <v>1814</v>
      </c>
      <c r="D112" s="9">
        <v>404287366.60000002</v>
      </c>
      <c r="E112" s="10">
        <v>27171145.672994599</v>
      </c>
      <c r="F112">
        <f t="shared" si="4"/>
        <v>6.7207506139754306E-2</v>
      </c>
      <c r="G112" t="str">
        <f>VLOOKUP(B112,data!$B$1:$B$405,1,0)</f>
        <v>05315000</v>
      </c>
    </row>
    <row r="113" spans="1:7" x14ac:dyDescent="0.25">
      <c r="A113" s="12" t="s">
        <v>2055</v>
      </c>
      <c r="B113" s="18" t="str">
        <f t="shared" si="5"/>
        <v>05316000</v>
      </c>
      <c r="C113" s="9" t="s">
        <v>1815</v>
      </c>
      <c r="D113" s="9">
        <v>77561130.159999996</v>
      </c>
      <c r="E113" s="10">
        <v>214764.22485229</v>
      </c>
      <c r="F113">
        <f t="shared" si="4"/>
        <v>2.7689671928355771E-3</v>
      </c>
      <c r="G113" t="str">
        <f>VLOOKUP(B113,data!$B$1:$B$405,1,0)</f>
        <v>05316000</v>
      </c>
    </row>
    <row r="114" spans="1:7" x14ac:dyDescent="0.25">
      <c r="A114" s="12" t="s">
        <v>2056</v>
      </c>
      <c r="B114" s="18" t="str">
        <f t="shared" si="5"/>
        <v>05334000</v>
      </c>
      <c r="C114" s="9" t="s">
        <v>1816</v>
      </c>
      <c r="D114" s="9">
        <v>709366926.79999995</v>
      </c>
      <c r="E114" s="10">
        <v>331309636.53952199</v>
      </c>
      <c r="F114">
        <f t="shared" si="4"/>
        <v>0.46704973691694535</v>
      </c>
      <c r="G114" t="str">
        <f>VLOOKUP(B114,data!$B$1:$B$405,1,0)</f>
        <v>05334000</v>
      </c>
    </row>
    <row r="115" spans="1:7" x14ac:dyDescent="0.25">
      <c r="A115" s="12" t="s">
        <v>2057</v>
      </c>
      <c r="B115" s="18" t="str">
        <f t="shared" si="5"/>
        <v>05358000</v>
      </c>
      <c r="C115" s="9" t="s">
        <v>1817</v>
      </c>
      <c r="D115" s="9">
        <v>943756974.10000002</v>
      </c>
      <c r="E115" s="10">
        <v>308309302.377464</v>
      </c>
      <c r="F115">
        <f t="shared" si="4"/>
        <v>0.32668293939918019</v>
      </c>
      <c r="G115" t="str">
        <f>VLOOKUP(B115,data!$B$1:$B$405,1,0)</f>
        <v>05358000</v>
      </c>
    </row>
    <row r="116" spans="1:7" x14ac:dyDescent="0.25">
      <c r="A116" s="12" t="s">
        <v>2058</v>
      </c>
      <c r="B116" s="18" t="str">
        <f t="shared" si="5"/>
        <v>05362000</v>
      </c>
      <c r="C116" s="9" t="s">
        <v>1818</v>
      </c>
      <c r="D116" s="9">
        <v>701805393.20000005</v>
      </c>
      <c r="E116" s="10">
        <v>423117166.77645999</v>
      </c>
      <c r="F116">
        <f t="shared" si="4"/>
        <v>0.60289814081819171</v>
      </c>
      <c r="G116" t="str">
        <f>VLOOKUP(B116,data!$B$1:$B$405,1,0)</f>
        <v>05362000</v>
      </c>
    </row>
    <row r="117" spans="1:7" x14ac:dyDescent="0.25">
      <c r="A117" s="12" t="s">
        <v>2059</v>
      </c>
      <c r="B117" s="18" t="str">
        <f t="shared" si="5"/>
        <v>05366000</v>
      </c>
      <c r="C117" s="9" t="s">
        <v>1819</v>
      </c>
      <c r="D117" s="9">
        <v>1256663927</v>
      </c>
      <c r="E117" s="10">
        <v>1227498299.5515399</v>
      </c>
      <c r="F117">
        <f t="shared" si="4"/>
        <v>0.9767912272948851</v>
      </c>
      <c r="G117" t="str">
        <f>VLOOKUP(B117,data!$B$1:$B$405,1,0)</f>
        <v>05366000</v>
      </c>
    </row>
    <row r="118" spans="1:7" x14ac:dyDescent="0.25">
      <c r="A118" s="12" t="s">
        <v>2060</v>
      </c>
      <c r="B118" s="18" t="str">
        <f t="shared" si="5"/>
        <v>05370000</v>
      </c>
      <c r="C118" s="9" t="s">
        <v>1820</v>
      </c>
      <c r="D118" s="9">
        <v>625344238.79999995</v>
      </c>
      <c r="E118" s="10">
        <v>119986414.277638</v>
      </c>
      <c r="F118">
        <f t="shared" si="4"/>
        <v>0.19187258286393605</v>
      </c>
      <c r="G118" t="str">
        <f>VLOOKUP(B118,data!$B$1:$B$405,1,0)</f>
        <v>05370000</v>
      </c>
    </row>
    <row r="119" spans="1:7" x14ac:dyDescent="0.25">
      <c r="A119" s="12" t="s">
        <v>2061</v>
      </c>
      <c r="B119" s="18" t="str">
        <f t="shared" si="5"/>
        <v>05374000</v>
      </c>
      <c r="C119" s="9" t="s">
        <v>259</v>
      </c>
      <c r="D119" s="9">
        <v>921304994</v>
      </c>
      <c r="E119" s="10">
        <v>919523970.88552201</v>
      </c>
      <c r="F119">
        <f t="shared" si="4"/>
        <v>0.9980668474326343</v>
      </c>
      <c r="G119" t="str">
        <f>VLOOKUP(B119,data!$B$1:$B$405,1,0)</f>
        <v>05374000</v>
      </c>
    </row>
    <row r="120" spans="1:7" x14ac:dyDescent="0.25">
      <c r="A120" s="12" t="s">
        <v>2062</v>
      </c>
      <c r="B120" s="18" t="str">
        <f t="shared" si="5"/>
        <v>05378000</v>
      </c>
      <c r="C120" s="9" t="s">
        <v>691</v>
      </c>
      <c r="D120" s="9">
        <v>437513064.80000001</v>
      </c>
      <c r="E120" s="10">
        <v>364516025.641747</v>
      </c>
      <c r="F120">
        <f t="shared" si="4"/>
        <v>0.83315460718499434</v>
      </c>
      <c r="G120" t="str">
        <f>VLOOKUP(B120,data!$B$1:$B$405,1,0)</f>
        <v>05378000</v>
      </c>
    </row>
    <row r="121" spans="1:7" x14ac:dyDescent="0.25">
      <c r="A121" s="12" t="s">
        <v>2063</v>
      </c>
      <c r="B121" s="18" t="str">
        <f t="shared" si="5"/>
        <v>05382000</v>
      </c>
      <c r="C121" s="9" t="s">
        <v>148</v>
      </c>
      <c r="D121" s="9">
        <v>1151751586</v>
      </c>
      <c r="E121" s="10">
        <v>984045393.72456598</v>
      </c>
      <c r="F121">
        <f t="shared" si="4"/>
        <v>0.85439030923510795</v>
      </c>
      <c r="G121" t="str">
        <f>VLOOKUP(B121,data!$B$1:$B$405,1,0)</f>
        <v>05382000</v>
      </c>
    </row>
    <row r="122" spans="1:7" x14ac:dyDescent="0.25">
      <c r="A122" s="12" t="s">
        <v>2064</v>
      </c>
      <c r="B122" s="18" t="str">
        <f t="shared" si="5"/>
        <v>05512000</v>
      </c>
      <c r="C122" s="9" t="s">
        <v>1821</v>
      </c>
      <c r="D122" s="9">
        <v>99568853.859999999</v>
      </c>
      <c r="E122" s="10">
        <v>43157129.806621298</v>
      </c>
      <c r="F122">
        <f t="shared" si="4"/>
        <v>0.43344005814612374</v>
      </c>
      <c r="G122" t="str">
        <f>VLOOKUP(B122,data!$B$1:$B$405,1,0)</f>
        <v>05512000</v>
      </c>
    </row>
    <row r="123" spans="1:7" x14ac:dyDescent="0.25">
      <c r="A123" s="12" t="s">
        <v>2068</v>
      </c>
      <c r="B123" s="18" t="str">
        <f t="shared" si="5"/>
        <v>05554000</v>
      </c>
      <c r="C123" s="9" t="s">
        <v>1823</v>
      </c>
      <c r="D123" s="9">
        <v>1427303742</v>
      </c>
      <c r="E123" s="10">
        <v>664650505.50092995</v>
      </c>
      <c r="F123">
        <f t="shared" si="4"/>
        <v>0.46566857911378612</v>
      </c>
      <c r="G123" t="str">
        <f>VLOOKUP(B123,data!$B$1:$B$405,1,0)</f>
        <v>05554000</v>
      </c>
    </row>
    <row r="124" spans="1:7" x14ac:dyDescent="0.25">
      <c r="A124" s="12" t="s">
        <v>2069</v>
      </c>
      <c r="B124" s="18" t="str">
        <f t="shared" si="5"/>
        <v>05558000</v>
      </c>
      <c r="C124" s="9" t="s">
        <v>1824</v>
      </c>
      <c r="D124" s="9">
        <v>1110792622</v>
      </c>
      <c r="E124" s="10">
        <v>463405234.08756697</v>
      </c>
      <c r="F124">
        <f t="shared" si="4"/>
        <v>0.41718429246784011</v>
      </c>
      <c r="G124" t="str">
        <f>VLOOKUP(B124,data!$B$1:$B$405,1,0)</f>
        <v>05558000</v>
      </c>
    </row>
    <row r="125" spans="1:7" x14ac:dyDescent="0.25">
      <c r="A125" s="12" t="s">
        <v>2070</v>
      </c>
      <c r="B125" s="18" t="str">
        <f t="shared" si="5"/>
        <v>05562000</v>
      </c>
      <c r="C125" s="9" t="s">
        <v>1825</v>
      </c>
      <c r="D125" s="9">
        <v>759535748.10000002</v>
      </c>
      <c r="E125" s="10">
        <v>384616448.19836301</v>
      </c>
      <c r="F125">
        <f t="shared" si="4"/>
        <v>0.50638360229981516</v>
      </c>
      <c r="G125" t="str">
        <f>VLOOKUP(B125,data!$B$1:$B$405,1,0)</f>
        <v>05562000</v>
      </c>
    </row>
    <row r="126" spans="1:7" x14ac:dyDescent="0.25">
      <c r="A126" s="12" t="s">
        <v>2071</v>
      </c>
      <c r="B126" s="18" t="str">
        <f t="shared" si="5"/>
        <v>05566000</v>
      </c>
      <c r="C126" s="9" t="s">
        <v>1826</v>
      </c>
      <c r="D126" s="9">
        <v>1795182008</v>
      </c>
      <c r="E126" s="10">
        <v>269682955.62136698</v>
      </c>
      <c r="F126">
        <f t="shared" si="4"/>
        <v>0.15022596840852862</v>
      </c>
      <c r="G126" t="str">
        <f>VLOOKUP(B126,data!$B$1:$B$405,1,0)</f>
        <v>05566000</v>
      </c>
    </row>
    <row r="127" spans="1:7" x14ac:dyDescent="0.25">
      <c r="A127" s="12" t="s">
        <v>2073</v>
      </c>
      <c r="B127" s="18" t="str">
        <f t="shared" si="5"/>
        <v>05711000</v>
      </c>
      <c r="C127" s="9" t="s">
        <v>1828</v>
      </c>
      <c r="D127" s="9">
        <v>258913210.59999999</v>
      </c>
      <c r="E127" s="10">
        <v>44384764.563809797</v>
      </c>
      <c r="F127">
        <f t="shared" si="4"/>
        <v>0.17142719160970382</v>
      </c>
      <c r="G127" t="str">
        <f>VLOOKUP(B127,data!$B$1:$B$405,1,0)</f>
        <v>05711000</v>
      </c>
    </row>
    <row r="128" spans="1:7" x14ac:dyDescent="0.25">
      <c r="A128" s="12" t="s">
        <v>2074</v>
      </c>
      <c r="B128" s="18" t="str">
        <f t="shared" si="5"/>
        <v>05754000</v>
      </c>
      <c r="C128" s="9" t="s">
        <v>1829</v>
      </c>
      <c r="D128" s="9">
        <v>968603463.20000005</v>
      </c>
      <c r="E128" s="10">
        <v>70199566.595920995</v>
      </c>
      <c r="F128">
        <f t="shared" si="4"/>
        <v>7.2475031592392714E-2</v>
      </c>
      <c r="G128" t="str">
        <f>VLOOKUP(B128,data!$B$1:$B$405,1,0)</f>
        <v>05754000</v>
      </c>
    </row>
    <row r="129" spans="1:7" x14ac:dyDescent="0.25">
      <c r="A129" s="12" t="s">
        <v>2075</v>
      </c>
      <c r="B129" s="18" t="str">
        <f t="shared" si="5"/>
        <v>05758000</v>
      </c>
      <c r="C129" s="9" t="s">
        <v>1830</v>
      </c>
      <c r="D129" s="9">
        <v>451158144</v>
      </c>
      <c r="E129" s="10">
        <v>12629960.0167356</v>
      </c>
      <c r="F129">
        <f t="shared" si="4"/>
        <v>2.7994529600546457E-2</v>
      </c>
      <c r="G129" t="str">
        <f>VLOOKUP(B129,data!$B$1:$B$405,1,0)</f>
        <v>05758000</v>
      </c>
    </row>
    <row r="130" spans="1:7" x14ac:dyDescent="0.25">
      <c r="A130" s="12" t="s">
        <v>2076</v>
      </c>
      <c r="B130" s="18" t="str">
        <f t="shared" si="5"/>
        <v>05762000</v>
      </c>
      <c r="C130" s="9" t="s">
        <v>1831</v>
      </c>
      <c r="D130" s="9">
        <v>1199299101</v>
      </c>
      <c r="E130" s="10">
        <v>1197179650.4839399</v>
      </c>
      <c r="F130">
        <f t="shared" ref="F130:F193" si="6">E130/D130</f>
        <v>0.99823275902208808</v>
      </c>
      <c r="G130" t="str">
        <f>VLOOKUP(B130,data!$B$1:$B$405,1,0)</f>
        <v>05762000</v>
      </c>
    </row>
    <row r="131" spans="1:7" x14ac:dyDescent="0.25">
      <c r="A131" s="12" t="s">
        <v>2077</v>
      </c>
      <c r="B131" s="18" t="str">
        <f t="shared" si="5"/>
        <v>05766000</v>
      </c>
      <c r="C131" s="9" t="s">
        <v>1832</v>
      </c>
      <c r="D131" s="9">
        <v>1242749218</v>
      </c>
      <c r="E131" s="10">
        <v>1171610735.49631</v>
      </c>
      <c r="F131">
        <f t="shared" si="6"/>
        <v>0.94275716977060287</v>
      </c>
      <c r="G131" t="str">
        <f>VLOOKUP(B131,data!$B$1:$B$405,1,0)</f>
        <v>05766000</v>
      </c>
    </row>
    <row r="132" spans="1:7" x14ac:dyDescent="0.25">
      <c r="A132" s="12" t="s">
        <v>2078</v>
      </c>
      <c r="B132" s="18" t="str">
        <f t="shared" si="5"/>
        <v>05770000</v>
      </c>
      <c r="C132" s="9" t="s">
        <v>1833</v>
      </c>
      <c r="D132" s="9">
        <v>1151046674</v>
      </c>
      <c r="E132" s="10">
        <v>290097181.52127099</v>
      </c>
      <c r="F132">
        <f t="shared" si="6"/>
        <v>0.25202903415997446</v>
      </c>
      <c r="G132" t="str">
        <f>VLOOKUP(B132,data!$B$1:$B$405,1,0)</f>
        <v>05770000</v>
      </c>
    </row>
    <row r="133" spans="1:7" x14ac:dyDescent="0.25">
      <c r="A133" s="12" t="s">
        <v>2079</v>
      </c>
      <c r="B133" s="18" t="str">
        <f t="shared" ref="B133:B196" si="7">0&amp;A133</f>
        <v>05774000</v>
      </c>
      <c r="C133" s="9" t="s">
        <v>1834</v>
      </c>
      <c r="D133" s="9">
        <v>1247938420</v>
      </c>
      <c r="E133" s="10">
        <v>309627606.16921902</v>
      </c>
      <c r="F133">
        <f t="shared" si="6"/>
        <v>0.24811128594728177</v>
      </c>
      <c r="G133" t="str">
        <f>VLOOKUP(B133,data!$B$1:$B$405,1,0)</f>
        <v>05774000</v>
      </c>
    </row>
    <row r="134" spans="1:7" x14ac:dyDescent="0.25">
      <c r="A134" s="12" t="s">
        <v>2089</v>
      </c>
      <c r="B134" s="18" t="str">
        <f t="shared" si="7"/>
        <v>05954000</v>
      </c>
      <c r="C134" s="9" t="s">
        <v>313</v>
      </c>
      <c r="D134" s="9">
        <v>410162437.69999999</v>
      </c>
      <c r="E134" s="10">
        <v>1439891.1571867701</v>
      </c>
      <c r="F134">
        <f t="shared" si="6"/>
        <v>3.5105388130151787E-3</v>
      </c>
      <c r="G134" t="str">
        <f>VLOOKUP(B134,data!$B$1:$B$405,1,0)</f>
        <v>05954000</v>
      </c>
    </row>
    <row r="135" spans="1:7" x14ac:dyDescent="0.25">
      <c r="A135" s="12" t="s">
        <v>2090</v>
      </c>
      <c r="B135" s="18" t="str">
        <f t="shared" si="7"/>
        <v>05958000</v>
      </c>
      <c r="C135" s="9" t="s">
        <v>373</v>
      </c>
      <c r="D135" s="9">
        <v>1961595735</v>
      </c>
      <c r="E135" s="10">
        <v>1686768419.8774199</v>
      </c>
      <c r="F135">
        <f t="shared" si="6"/>
        <v>0.85989604778449413</v>
      </c>
      <c r="G135" t="str">
        <f>VLOOKUP(B135,data!$B$1:$B$405,1,0)</f>
        <v>05958000</v>
      </c>
    </row>
    <row r="136" spans="1:7" x14ac:dyDescent="0.25">
      <c r="A136" s="12" t="s">
        <v>2091</v>
      </c>
      <c r="B136" s="18" t="str">
        <f t="shared" si="7"/>
        <v>05962000</v>
      </c>
      <c r="C136" s="9" t="s">
        <v>180</v>
      </c>
      <c r="D136" s="9">
        <v>1060673607</v>
      </c>
      <c r="E136" s="10">
        <v>790217131.45306504</v>
      </c>
      <c r="F136">
        <f t="shared" si="6"/>
        <v>0.74501441936328394</v>
      </c>
      <c r="G136" t="str">
        <f>VLOOKUP(B136,data!$B$1:$B$405,1,0)</f>
        <v>05962000</v>
      </c>
    </row>
    <row r="137" spans="1:7" x14ac:dyDescent="0.25">
      <c r="A137" s="12" t="s">
        <v>2092</v>
      </c>
      <c r="B137" s="18" t="str">
        <f t="shared" si="7"/>
        <v>05966000</v>
      </c>
      <c r="C137" s="9" t="s">
        <v>1836</v>
      </c>
      <c r="D137" s="9">
        <v>711505994.10000002</v>
      </c>
      <c r="E137" s="10">
        <v>711093181.49910796</v>
      </c>
      <c r="F137">
        <f t="shared" si="6"/>
        <v>0.99941980446501477</v>
      </c>
      <c r="G137" t="str">
        <f>VLOOKUP(B137,data!$B$1:$B$405,1,0)</f>
        <v>05966000</v>
      </c>
    </row>
    <row r="138" spans="1:7" x14ac:dyDescent="0.25">
      <c r="A138" s="12" t="s">
        <v>2093</v>
      </c>
      <c r="B138" s="18" t="str">
        <f t="shared" si="7"/>
        <v>05970000</v>
      </c>
      <c r="C138" s="9" t="s">
        <v>1837</v>
      </c>
      <c r="D138" s="9">
        <v>1134500217</v>
      </c>
      <c r="E138" s="10">
        <v>1085315129.0311</v>
      </c>
      <c r="F138">
        <f t="shared" si="6"/>
        <v>0.95664603035602591</v>
      </c>
      <c r="G138" t="str">
        <f>VLOOKUP(B138,data!$B$1:$B$405,1,0)</f>
        <v>05970000</v>
      </c>
    </row>
    <row r="139" spans="1:7" x14ac:dyDescent="0.25">
      <c r="A139" s="12" t="s">
        <v>2094</v>
      </c>
      <c r="B139" s="18" t="str">
        <f t="shared" si="7"/>
        <v>05974000</v>
      </c>
      <c r="C139" s="9" t="s">
        <v>1838</v>
      </c>
      <c r="D139" s="9">
        <v>1330308967</v>
      </c>
      <c r="E139" s="10">
        <v>301097534.96798003</v>
      </c>
      <c r="F139">
        <f t="shared" si="6"/>
        <v>0.22633654469531966</v>
      </c>
      <c r="G139" t="str">
        <f>VLOOKUP(B139,data!$B$1:$B$405,1,0)</f>
        <v>05974000</v>
      </c>
    </row>
    <row r="140" spans="1:7" x14ac:dyDescent="0.25">
      <c r="A140" s="12" t="s">
        <v>2095</v>
      </c>
      <c r="B140" s="18" t="str">
        <f t="shared" si="7"/>
        <v>05978000</v>
      </c>
      <c r="C140" s="9" t="s">
        <v>1839</v>
      </c>
      <c r="D140" s="9">
        <v>544207847.70000005</v>
      </c>
      <c r="E140" s="10">
        <v>245125.46844330401</v>
      </c>
      <c r="F140">
        <f t="shared" si="6"/>
        <v>4.5042619190311978E-4</v>
      </c>
      <c r="G140" t="str">
        <f>VLOOKUP(B140,data!$B$1:$B$405,1,0)</f>
        <v>05978000</v>
      </c>
    </row>
    <row r="141" spans="1:7" x14ac:dyDescent="0.25">
      <c r="A141" s="12" t="s">
        <v>2096</v>
      </c>
      <c r="B141" s="18" t="str">
        <f t="shared" si="7"/>
        <v>06411000</v>
      </c>
      <c r="C141" s="9" t="s">
        <v>1840</v>
      </c>
      <c r="D141" s="9">
        <v>122766027.59999999</v>
      </c>
      <c r="E141" s="10">
        <v>63271062.149904102</v>
      </c>
      <c r="F141">
        <f t="shared" si="6"/>
        <v>0.51537924120226319</v>
      </c>
      <c r="G141" t="str">
        <f>VLOOKUP(B141,data!$B$1:$B$405,1,0)</f>
        <v>06411000</v>
      </c>
    </row>
    <row r="142" spans="1:7" x14ac:dyDescent="0.25">
      <c r="A142" s="12" t="s">
        <v>2097</v>
      </c>
      <c r="B142" s="18" t="str">
        <f t="shared" si="7"/>
        <v>06412000</v>
      </c>
      <c r="C142" s="9" t="s">
        <v>1841</v>
      </c>
      <c r="D142" s="9">
        <v>247472582.59999999</v>
      </c>
      <c r="E142" s="10">
        <v>1627476.5368872599</v>
      </c>
      <c r="F142">
        <f t="shared" si="6"/>
        <v>6.5763912906579092E-3</v>
      </c>
      <c r="G142" t="str">
        <f>VLOOKUP(B142,data!$B$1:$B$405,1,0)</f>
        <v>06412000</v>
      </c>
    </row>
    <row r="143" spans="1:7" x14ac:dyDescent="0.25">
      <c r="A143" s="12" t="s">
        <v>2100</v>
      </c>
      <c r="B143" s="18" t="str">
        <f t="shared" si="7"/>
        <v>06414000</v>
      </c>
      <c r="C143" s="9" t="s">
        <v>1842</v>
      </c>
      <c r="D143" s="9">
        <v>206112134.80000001</v>
      </c>
      <c r="E143" s="10">
        <v>73507228.530692294</v>
      </c>
      <c r="F143">
        <f t="shared" si="6"/>
        <v>0.35663707331943217</v>
      </c>
      <c r="G143" t="str">
        <f>VLOOKUP(B143,data!$B$1:$B$405,1,0)</f>
        <v>06414000</v>
      </c>
    </row>
    <row r="144" spans="1:7" x14ac:dyDescent="0.25">
      <c r="A144" s="12" t="s">
        <v>2101</v>
      </c>
      <c r="B144" s="18" t="str">
        <f t="shared" si="7"/>
        <v>06431000</v>
      </c>
      <c r="C144" s="9" t="s">
        <v>1843</v>
      </c>
      <c r="D144" s="9">
        <v>720606956.10000002</v>
      </c>
      <c r="E144" s="10">
        <v>717339622.22295403</v>
      </c>
      <c r="F144">
        <f t="shared" si="6"/>
        <v>0.99546585853857261</v>
      </c>
      <c r="G144" t="str">
        <f>VLOOKUP(B144,data!$B$1:$B$405,1,0)</f>
        <v>06431000</v>
      </c>
    </row>
    <row r="145" spans="1:7" x14ac:dyDescent="0.25">
      <c r="A145" s="12" t="s">
        <v>2102</v>
      </c>
      <c r="B145" s="18" t="str">
        <f t="shared" si="7"/>
        <v>06432000</v>
      </c>
      <c r="C145" s="9" t="s">
        <v>1844</v>
      </c>
      <c r="D145" s="9">
        <v>658160817.29999995</v>
      </c>
      <c r="E145" s="10">
        <v>303132107.22318101</v>
      </c>
      <c r="F145">
        <f t="shared" si="6"/>
        <v>0.46057452715999148</v>
      </c>
      <c r="G145" t="str">
        <f>VLOOKUP(B145,data!$B$1:$B$405,1,0)</f>
        <v>06432000</v>
      </c>
    </row>
    <row r="146" spans="1:7" x14ac:dyDescent="0.25">
      <c r="A146" s="12" t="s">
        <v>2103</v>
      </c>
      <c r="B146" s="18" t="str">
        <f t="shared" si="7"/>
        <v>06433000</v>
      </c>
      <c r="C146" s="9" t="s">
        <v>1845</v>
      </c>
      <c r="D146" s="9">
        <v>455504641.39999998</v>
      </c>
      <c r="E146" s="10">
        <v>151175836.84893</v>
      </c>
      <c r="F146">
        <f t="shared" si="6"/>
        <v>0.33188649051805252</v>
      </c>
      <c r="G146" t="str">
        <f>VLOOKUP(B146,data!$B$1:$B$405,1,0)</f>
        <v>06433000</v>
      </c>
    </row>
    <row r="147" spans="1:7" x14ac:dyDescent="0.25">
      <c r="A147" s="12" t="s">
        <v>2104</v>
      </c>
      <c r="B147" s="18" t="str">
        <f t="shared" si="7"/>
        <v>06434000</v>
      </c>
      <c r="C147" s="9" t="s">
        <v>799</v>
      </c>
      <c r="D147" s="9">
        <v>481597770</v>
      </c>
      <c r="E147" s="10">
        <v>480820360.04357803</v>
      </c>
      <c r="F147">
        <f t="shared" si="6"/>
        <v>0.99838576919402688</v>
      </c>
      <c r="G147" t="str">
        <f>VLOOKUP(B147,data!$B$1:$B$405,1,0)</f>
        <v>06434000</v>
      </c>
    </row>
    <row r="148" spans="1:7" x14ac:dyDescent="0.25">
      <c r="A148" s="12" t="s">
        <v>2105</v>
      </c>
      <c r="B148" s="18" t="str">
        <f t="shared" si="7"/>
        <v>06435000</v>
      </c>
      <c r="C148" s="9" t="s">
        <v>220</v>
      </c>
      <c r="D148" s="9">
        <v>1397765839</v>
      </c>
      <c r="E148" s="10">
        <v>821983659.47005105</v>
      </c>
      <c r="F148">
        <f t="shared" si="6"/>
        <v>0.58806964409583851</v>
      </c>
      <c r="G148" t="str">
        <f>VLOOKUP(B148,data!$B$1:$B$405,1,0)</f>
        <v>06435000</v>
      </c>
    </row>
    <row r="149" spans="1:7" x14ac:dyDescent="0.25">
      <c r="A149" s="12" t="s">
        <v>2106</v>
      </c>
      <c r="B149" s="18" t="str">
        <f t="shared" si="7"/>
        <v>06436000</v>
      </c>
      <c r="C149" s="9" t="s">
        <v>975</v>
      </c>
      <c r="D149" s="9">
        <v>218587453.09999999</v>
      </c>
      <c r="E149" s="10">
        <v>216649515.77607</v>
      </c>
      <c r="F149">
        <f t="shared" si="6"/>
        <v>0.99113427007613553</v>
      </c>
      <c r="G149" t="str">
        <f>VLOOKUP(B149,data!$B$1:$B$405,1,0)</f>
        <v>06436000</v>
      </c>
    </row>
    <row r="150" spans="1:7" x14ac:dyDescent="0.25">
      <c r="A150" s="12" t="s">
        <v>2107</v>
      </c>
      <c r="B150" s="18" t="str">
        <f t="shared" si="7"/>
        <v>06437000</v>
      </c>
      <c r="C150" s="9" t="s">
        <v>1171</v>
      </c>
      <c r="D150" s="9">
        <v>626328821.29999995</v>
      </c>
      <c r="E150" s="10">
        <v>625489206.18115401</v>
      </c>
      <c r="F150">
        <f t="shared" si="6"/>
        <v>0.99865946593818999</v>
      </c>
      <c r="G150" t="str">
        <f>VLOOKUP(B150,data!$B$1:$B$405,1,0)</f>
        <v>06437000</v>
      </c>
    </row>
    <row r="151" spans="1:7" x14ac:dyDescent="0.25">
      <c r="A151" s="12" t="s">
        <v>2108</v>
      </c>
      <c r="B151" s="18" t="str">
        <f t="shared" si="7"/>
        <v>06438000</v>
      </c>
      <c r="C151" s="9" t="s">
        <v>1846</v>
      </c>
      <c r="D151" s="9">
        <v>355723373.5</v>
      </c>
      <c r="E151" s="10">
        <v>179179.51794436699</v>
      </c>
      <c r="F151">
        <f t="shared" si="6"/>
        <v>5.0370465168313432E-4</v>
      </c>
      <c r="G151" t="str">
        <f>VLOOKUP(B151,data!$B$1:$B$405,1,0)</f>
        <v>06438000</v>
      </c>
    </row>
    <row r="152" spans="1:7" x14ac:dyDescent="0.25">
      <c r="A152" s="12" t="s">
        <v>2109</v>
      </c>
      <c r="B152" s="18" t="str">
        <f t="shared" si="7"/>
        <v>06439000</v>
      </c>
      <c r="C152" s="9" t="s">
        <v>631</v>
      </c>
      <c r="D152" s="9">
        <v>809856793.10000002</v>
      </c>
      <c r="E152" s="10">
        <v>725868909.05157197</v>
      </c>
      <c r="F152">
        <f t="shared" si="6"/>
        <v>0.89629291899011421</v>
      </c>
      <c r="G152" t="str">
        <f>VLOOKUP(B152,data!$B$1:$B$405,1,0)</f>
        <v>06439000</v>
      </c>
    </row>
    <row r="153" spans="1:7" x14ac:dyDescent="0.25">
      <c r="A153" s="12" t="s">
        <v>2110</v>
      </c>
      <c r="B153" s="18" t="str">
        <f t="shared" si="7"/>
        <v>06440000</v>
      </c>
      <c r="C153" s="9" t="s">
        <v>247</v>
      </c>
      <c r="D153" s="9">
        <v>1098220081</v>
      </c>
      <c r="E153" s="10">
        <v>313765154.968925</v>
      </c>
      <c r="F153">
        <f t="shared" si="6"/>
        <v>0.285703348898175</v>
      </c>
      <c r="G153" t="str">
        <f>VLOOKUP(B153,data!$B$1:$B$405,1,0)</f>
        <v>06440000</v>
      </c>
    </row>
    <row r="154" spans="1:7" x14ac:dyDescent="0.25">
      <c r="A154" s="12" t="s">
        <v>2111</v>
      </c>
      <c r="B154" s="18" t="str">
        <f t="shared" si="7"/>
        <v>06531000</v>
      </c>
      <c r="C154" s="9" t="s">
        <v>1847</v>
      </c>
      <c r="D154" s="9">
        <v>855840113.70000005</v>
      </c>
      <c r="E154" s="10">
        <v>133635819.939374</v>
      </c>
      <c r="F154">
        <f t="shared" si="6"/>
        <v>0.15614577746494565</v>
      </c>
      <c r="G154" t="str">
        <f>VLOOKUP(B154,data!$B$1:$B$405,1,0)</f>
        <v>06531000</v>
      </c>
    </row>
    <row r="155" spans="1:7" x14ac:dyDescent="0.25">
      <c r="A155" s="12" t="s">
        <v>2112</v>
      </c>
      <c r="B155" s="18" t="str">
        <f t="shared" si="7"/>
        <v>06532000</v>
      </c>
      <c r="C155" s="9" t="s">
        <v>299</v>
      </c>
      <c r="D155" s="9">
        <v>1064117377</v>
      </c>
      <c r="E155" s="10">
        <v>706685887.86601496</v>
      </c>
      <c r="F155">
        <f t="shared" si="6"/>
        <v>0.66410520412544205</v>
      </c>
      <c r="G155" t="str">
        <f>VLOOKUP(B155,data!$B$1:$B$405,1,0)</f>
        <v>06532000</v>
      </c>
    </row>
    <row r="156" spans="1:7" x14ac:dyDescent="0.25">
      <c r="A156" s="12" t="s">
        <v>2113</v>
      </c>
      <c r="B156" s="18" t="str">
        <f t="shared" si="7"/>
        <v>06533000</v>
      </c>
      <c r="C156" s="9" t="s">
        <v>1848</v>
      </c>
      <c r="D156" s="9">
        <v>740911086.89999998</v>
      </c>
      <c r="E156" s="10">
        <v>314764559.45593703</v>
      </c>
      <c r="F156">
        <f t="shared" si="6"/>
        <v>0.42483445722606722</v>
      </c>
      <c r="G156" t="str">
        <f>VLOOKUP(B156,data!$B$1:$B$405,1,0)</f>
        <v>06533000</v>
      </c>
    </row>
    <row r="157" spans="1:7" x14ac:dyDescent="0.25">
      <c r="A157" s="12" t="s">
        <v>2114</v>
      </c>
      <c r="B157" s="18" t="str">
        <f t="shared" si="7"/>
        <v>06534000</v>
      </c>
      <c r="C157" s="9" t="s">
        <v>1849</v>
      </c>
      <c r="D157" s="9">
        <v>1265189632</v>
      </c>
      <c r="E157" s="10">
        <v>361537688.168621</v>
      </c>
      <c r="F157">
        <f t="shared" si="6"/>
        <v>0.28575770700642367</v>
      </c>
      <c r="G157" t="str">
        <f>VLOOKUP(B157,data!$B$1:$B$405,1,0)</f>
        <v>06534000</v>
      </c>
    </row>
    <row r="158" spans="1:7" x14ac:dyDescent="0.25">
      <c r="A158" s="12" t="s">
        <v>2115</v>
      </c>
      <c r="B158" s="18" t="str">
        <f t="shared" si="7"/>
        <v>06535000</v>
      </c>
      <c r="C158" s="9" t="s">
        <v>579</v>
      </c>
      <c r="D158" s="9">
        <v>1458523969</v>
      </c>
      <c r="E158" s="10">
        <v>491565457.09224898</v>
      </c>
      <c r="F158">
        <f t="shared" si="6"/>
        <v>0.33702939926950831</v>
      </c>
      <c r="G158" t="str">
        <f>VLOOKUP(B158,data!$B$1:$B$405,1,0)</f>
        <v>06535000</v>
      </c>
    </row>
    <row r="159" spans="1:7" x14ac:dyDescent="0.25">
      <c r="A159" s="12" t="s">
        <v>2116</v>
      </c>
      <c r="B159" s="18" t="str">
        <f t="shared" si="7"/>
        <v>06611000</v>
      </c>
      <c r="C159" s="9" t="s">
        <v>1850</v>
      </c>
      <c r="D159" s="9">
        <v>102406267.8</v>
      </c>
      <c r="E159" s="10">
        <v>27588337.238564</v>
      </c>
      <c r="F159">
        <f t="shared" si="6"/>
        <v>0.26940086609194835</v>
      </c>
      <c r="G159" t="str">
        <f>VLOOKUP(B159,data!$B$1:$B$405,1,0)</f>
        <v>06611000</v>
      </c>
    </row>
    <row r="160" spans="1:7" x14ac:dyDescent="0.25">
      <c r="A160" s="12" t="s">
        <v>2117</v>
      </c>
      <c r="B160" s="18" t="str">
        <f t="shared" si="7"/>
        <v>06631000</v>
      </c>
      <c r="C160" s="9" t="s">
        <v>1851</v>
      </c>
      <c r="D160" s="9">
        <v>1384195935</v>
      </c>
      <c r="E160" s="10">
        <v>723149911.50979197</v>
      </c>
      <c r="F160">
        <f t="shared" si="6"/>
        <v>0.52243319982715597</v>
      </c>
      <c r="G160" t="str">
        <f>VLOOKUP(B160,data!$B$1:$B$405,1,0)</f>
        <v>06631000</v>
      </c>
    </row>
    <row r="161" spans="1:7" x14ac:dyDescent="0.25">
      <c r="A161" s="12" t="s">
        <v>2118</v>
      </c>
      <c r="B161" s="18" t="str">
        <f t="shared" si="7"/>
        <v>06632000</v>
      </c>
      <c r="C161" s="9" t="s">
        <v>1852</v>
      </c>
      <c r="D161" s="9">
        <v>1097386884</v>
      </c>
      <c r="E161" s="10">
        <v>431958095.70872402</v>
      </c>
      <c r="F161">
        <f t="shared" si="6"/>
        <v>0.39362425595449713</v>
      </c>
      <c r="G161" t="str">
        <f>VLOOKUP(B161,data!$B$1:$B$405,1,0)</f>
        <v>06632000</v>
      </c>
    </row>
    <row r="162" spans="1:7" x14ac:dyDescent="0.25">
      <c r="A162" s="12" t="s">
        <v>2119</v>
      </c>
      <c r="B162" s="18" t="str">
        <f t="shared" si="7"/>
        <v>06633000</v>
      </c>
      <c r="C162" s="9" t="s">
        <v>1853</v>
      </c>
      <c r="D162" s="9">
        <v>1295648542</v>
      </c>
      <c r="E162" s="10">
        <v>987637867.79362595</v>
      </c>
      <c r="F162">
        <f t="shared" si="6"/>
        <v>0.76227297432765218</v>
      </c>
      <c r="G162" t="str">
        <f>VLOOKUP(B162,data!$B$1:$B$405,1,0)</f>
        <v>06633000</v>
      </c>
    </row>
    <row r="163" spans="1:7" x14ac:dyDescent="0.25">
      <c r="A163" s="12" t="s">
        <v>2120</v>
      </c>
      <c r="B163" s="18" t="str">
        <f t="shared" si="7"/>
        <v>06634000</v>
      </c>
      <c r="C163" s="9" t="s">
        <v>243</v>
      </c>
      <c r="D163" s="9">
        <v>1536314252</v>
      </c>
      <c r="E163" s="10">
        <v>556784863.18556905</v>
      </c>
      <c r="F163">
        <f t="shared" si="6"/>
        <v>0.36241599819876502</v>
      </c>
      <c r="G163" t="str">
        <f>VLOOKUP(B163,data!$B$1:$B$405,1,0)</f>
        <v>06634000</v>
      </c>
    </row>
    <row r="164" spans="1:7" x14ac:dyDescent="0.25">
      <c r="A164" s="12" t="s">
        <v>2121</v>
      </c>
      <c r="B164" s="18" t="str">
        <f t="shared" si="7"/>
        <v>06635000</v>
      </c>
      <c r="C164" s="9" t="s">
        <v>1854</v>
      </c>
      <c r="D164" s="9">
        <v>1848530267</v>
      </c>
      <c r="E164" s="10">
        <v>554596144.83788896</v>
      </c>
      <c r="F164">
        <f t="shared" si="6"/>
        <v>0.30002005092291462</v>
      </c>
      <c r="G164" t="str">
        <f>VLOOKUP(B164,data!$B$1:$B$405,1,0)</f>
        <v>06635000</v>
      </c>
    </row>
    <row r="165" spans="1:7" x14ac:dyDescent="0.25">
      <c r="A165" s="12" t="s">
        <v>2122</v>
      </c>
      <c r="B165" s="18" t="str">
        <f t="shared" si="7"/>
        <v>06636000</v>
      </c>
      <c r="C165" s="9" t="s">
        <v>543</v>
      </c>
      <c r="D165" s="9">
        <v>1023744983</v>
      </c>
      <c r="E165" s="10">
        <v>1020636920.88495</v>
      </c>
      <c r="F165">
        <f t="shared" si="6"/>
        <v>0.99696402701193998</v>
      </c>
      <c r="G165" t="str">
        <f>VLOOKUP(B165,data!$B$1:$B$405,1,0)</f>
        <v>06636000</v>
      </c>
    </row>
    <row r="166" spans="1:7" x14ac:dyDescent="0.25">
      <c r="A166" s="12" t="s">
        <v>2123</v>
      </c>
      <c r="B166" s="18" t="str">
        <f t="shared" si="7"/>
        <v>07111000</v>
      </c>
      <c r="C166" s="9" t="s">
        <v>1855</v>
      </c>
      <c r="D166" s="9">
        <v>107270792.40000001</v>
      </c>
      <c r="E166" s="10">
        <v>1118753.34929036</v>
      </c>
      <c r="F166">
        <f t="shared" si="6"/>
        <v>1.0429244757684478E-2</v>
      </c>
      <c r="G166" t="str">
        <f>VLOOKUP(B166,data!$B$1:$B$405,1,0)</f>
        <v>07111000</v>
      </c>
    </row>
    <row r="167" spans="1:7" x14ac:dyDescent="0.25">
      <c r="A167" s="12" t="s">
        <v>2124</v>
      </c>
      <c r="B167" s="18" t="str">
        <f t="shared" si="7"/>
        <v>07131000</v>
      </c>
      <c r="C167" s="9" t="s">
        <v>1856</v>
      </c>
      <c r="D167" s="9">
        <v>783908481.60000002</v>
      </c>
      <c r="E167" s="10">
        <v>4368184.7874610703</v>
      </c>
      <c r="F167">
        <f t="shared" si="6"/>
        <v>5.5723147408041395E-3</v>
      </c>
      <c r="G167" t="str">
        <f>VLOOKUP(B167,data!$B$1:$B$405,1,0)</f>
        <v>07131000</v>
      </c>
    </row>
    <row r="168" spans="1:7" x14ac:dyDescent="0.25">
      <c r="A168" s="12" t="s">
        <v>2125</v>
      </c>
      <c r="B168" s="18" t="str">
        <f t="shared" si="7"/>
        <v>07132000</v>
      </c>
      <c r="C168" s="9" t="s">
        <v>1857</v>
      </c>
      <c r="D168" s="9">
        <v>639964334.79999995</v>
      </c>
      <c r="E168" s="10">
        <v>48451417.899677798</v>
      </c>
      <c r="F168">
        <f t="shared" si="6"/>
        <v>7.5709559525406547E-2</v>
      </c>
      <c r="G168" t="str">
        <f>VLOOKUP(B168,data!$B$1:$B$405,1,0)</f>
        <v>07132000</v>
      </c>
    </row>
    <row r="169" spans="1:7" x14ac:dyDescent="0.25">
      <c r="A169" s="12" t="s">
        <v>2126</v>
      </c>
      <c r="B169" s="18" t="str">
        <f t="shared" si="7"/>
        <v>07133000</v>
      </c>
      <c r="C169" s="9" t="s">
        <v>1858</v>
      </c>
      <c r="D169" s="9">
        <v>865587510.29999995</v>
      </c>
      <c r="E169" s="10">
        <v>506791228.098768</v>
      </c>
      <c r="F169">
        <f t="shared" si="6"/>
        <v>0.58548814772422209</v>
      </c>
      <c r="G169" t="str">
        <f>VLOOKUP(B169,data!$B$1:$B$405,1,0)</f>
        <v>07133000</v>
      </c>
    </row>
    <row r="170" spans="1:7" x14ac:dyDescent="0.25">
      <c r="A170" s="12" t="s">
        <v>2127</v>
      </c>
      <c r="B170" s="18" t="str">
        <f t="shared" si="7"/>
        <v>07134000</v>
      </c>
      <c r="C170" s="9" t="s">
        <v>1859</v>
      </c>
      <c r="D170" s="9">
        <v>779548902.20000005</v>
      </c>
      <c r="E170" s="10">
        <v>268143312.565061</v>
      </c>
      <c r="F170">
        <f t="shared" si="6"/>
        <v>0.34397240738627388</v>
      </c>
      <c r="G170" t="str">
        <f>VLOOKUP(B170,data!$B$1:$B$405,1,0)</f>
        <v>07134000</v>
      </c>
    </row>
    <row r="171" spans="1:7" x14ac:dyDescent="0.25">
      <c r="A171" s="12" t="s">
        <v>2128</v>
      </c>
      <c r="B171" s="18" t="str">
        <f t="shared" si="7"/>
        <v>07135000</v>
      </c>
      <c r="C171" s="9" t="s">
        <v>1860</v>
      </c>
      <c r="D171" s="9">
        <v>691864916.20000005</v>
      </c>
      <c r="E171" s="10">
        <v>43563795.1629145</v>
      </c>
      <c r="F171">
        <f t="shared" si="6"/>
        <v>6.2965752624348059E-2</v>
      </c>
      <c r="G171" t="str">
        <f>VLOOKUP(B171,data!$B$1:$B$405,1,0)</f>
        <v>07135000</v>
      </c>
    </row>
    <row r="172" spans="1:7" x14ac:dyDescent="0.25">
      <c r="A172" s="12" t="s">
        <v>2129</v>
      </c>
      <c r="B172" s="18" t="str">
        <f t="shared" si="7"/>
        <v>07137000</v>
      </c>
      <c r="C172" s="9" t="s">
        <v>1861</v>
      </c>
      <c r="D172" s="9">
        <v>820484205.5</v>
      </c>
      <c r="E172" s="10">
        <v>2716677.1388005898</v>
      </c>
      <c r="F172">
        <f t="shared" si="6"/>
        <v>3.3110657348303942E-3</v>
      </c>
      <c r="G172" t="str">
        <f>VLOOKUP(B172,data!$B$1:$B$405,1,0)</f>
        <v>07137000</v>
      </c>
    </row>
    <row r="173" spans="1:7" x14ac:dyDescent="0.25">
      <c r="A173" s="12" t="s">
        <v>2130</v>
      </c>
      <c r="B173" s="18" t="str">
        <f t="shared" si="7"/>
        <v>07138000</v>
      </c>
      <c r="C173" s="9" t="s">
        <v>1862</v>
      </c>
      <c r="D173" s="9">
        <v>626765474</v>
      </c>
      <c r="E173" s="10">
        <v>423100566.38518101</v>
      </c>
      <c r="F173">
        <f t="shared" si="6"/>
        <v>0.67505404164170824</v>
      </c>
      <c r="G173" t="str">
        <f>VLOOKUP(B173,data!$B$1:$B$405,1,0)</f>
        <v>07138000</v>
      </c>
    </row>
    <row r="174" spans="1:7" x14ac:dyDescent="0.25">
      <c r="A174" s="12" t="s">
        <v>2131</v>
      </c>
      <c r="B174" s="18" t="str">
        <f t="shared" si="7"/>
        <v>07140000</v>
      </c>
      <c r="C174" s="9" t="s">
        <v>875</v>
      </c>
      <c r="D174" s="9">
        <v>993715189.39999998</v>
      </c>
      <c r="E174" s="10">
        <v>228765746.35440201</v>
      </c>
      <c r="F174">
        <f t="shared" si="6"/>
        <v>0.23021258887320578</v>
      </c>
      <c r="G174" t="str">
        <f>VLOOKUP(B174,data!$B$1:$B$405,1,0)</f>
        <v>07140000</v>
      </c>
    </row>
    <row r="175" spans="1:7" x14ac:dyDescent="0.25">
      <c r="A175" s="12" t="s">
        <v>2132</v>
      </c>
      <c r="B175" s="18" t="str">
        <f t="shared" si="7"/>
        <v>07141000</v>
      </c>
      <c r="C175" s="9" t="s">
        <v>465</v>
      </c>
      <c r="D175" s="9">
        <v>780857146.10000002</v>
      </c>
      <c r="E175" s="10">
        <v>414855956.94182998</v>
      </c>
      <c r="F175">
        <f t="shared" si="6"/>
        <v>0.53128278202208024</v>
      </c>
      <c r="G175" t="str">
        <f>VLOOKUP(B175,data!$B$1:$B$405,1,0)</f>
        <v>07141000</v>
      </c>
    </row>
    <row r="176" spans="1:7" x14ac:dyDescent="0.25">
      <c r="A176" s="12" t="s">
        <v>2133</v>
      </c>
      <c r="B176" s="18" t="str">
        <f t="shared" si="7"/>
        <v>07143000</v>
      </c>
      <c r="C176" s="9" t="s">
        <v>413</v>
      </c>
      <c r="D176" s="9">
        <v>986837486.20000005</v>
      </c>
      <c r="E176" s="10">
        <v>148705102.365327</v>
      </c>
      <c r="F176">
        <f t="shared" si="6"/>
        <v>0.15068854238395774</v>
      </c>
      <c r="G176" t="str">
        <f>VLOOKUP(B176,data!$B$1:$B$405,1,0)</f>
        <v>07143000</v>
      </c>
    </row>
    <row r="177" spans="1:7" x14ac:dyDescent="0.25">
      <c r="A177" s="12" t="s">
        <v>2136</v>
      </c>
      <c r="B177" s="18" t="str">
        <f t="shared" si="7"/>
        <v>07231000</v>
      </c>
      <c r="C177" s="9" t="s">
        <v>1863</v>
      </c>
      <c r="D177" s="9">
        <v>1167387621</v>
      </c>
      <c r="E177" s="10">
        <v>249424148.92836601</v>
      </c>
      <c r="F177">
        <f t="shared" si="6"/>
        <v>0.21366009407801148</v>
      </c>
      <c r="G177" t="str">
        <f>VLOOKUP(B177,data!$B$1:$B$405,1,0)</f>
        <v>07231000</v>
      </c>
    </row>
    <row r="178" spans="1:7" x14ac:dyDescent="0.25">
      <c r="A178" s="12" t="s">
        <v>2137</v>
      </c>
      <c r="B178" s="18" t="str">
        <f t="shared" si="7"/>
        <v>07232000</v>
      </c>
      <c r="C178" s="9" t="s">
        <v>707</v>
      </c>
      <c r="D178" s="9">
        <v>1628220666</v>
      </c>
      <c r="E178" s="10">
        <v>750718712.29533803</v>
      </c>
      <c r="F178">
        <f t="shared" si="6"/>
        <v>0.46106693519595582</v>
      </c>
      <c r="G178" t="str">
        <f>VLOOKUP(B178,data!$B$1:$B$405,1,0)</f>
        <v>07232000</v>
      </c>
    </row>
    <row r="179" spans="1:7" x14ac:dyDescent="0.25">
      <c r="A179" s="12" t="s">
        <v>2138</v>
      </c>
      <c r="B179" s="18" t="str">
        <f t="shared" si="7"/>
        <v>07233000</v>
      </c>
      <c r="C179" s="9" t="s">
        <v>1864</v>
      </c>
      <c r="D179" s="9">
        <v>909292983.89999998</v>
      </c>
      <c r="E179" s="10">
        <v>890964446.24381995</v>
      </c>
      <c r="F179">
        <f t="shared" si="6"/>
        <v>0.97984308910251561</v>
      </c>
      <c r="G179" t="str">
        <f>VLOOKUP(B179,data!$B$1:$B$405,1,0)</f>
        <v>07233000</v>
      </c>
    </row>
    <row r="180" spans="1:7" x14ac:dyDescent="0.25">
      <c r="A180" s="12" t="s">
        <v>2139</v>
      </c>
      <c r="B180" s="18" t="str">
        <f t="shared" si="7"/>
        <v>07235000</v>
      </c>
      <c r="C180" s="9" t="s">
        <v>1865</v>
      </c>
      <c r="D180" s="9">
        <v>1105732574</v>
      </c>
      <c r="E180" s="10">
        <v>545889842.42790794</v>
      </c>
      <c r="F180">
        <f t="shared" si="6"/>
        <v>0.49369065835977438</v>
      </c>
      <c r="G180" t="str">
        <f>VLOOKUP(B180,data!$B$1:$B$405,1,0)</f>
        <v>07235000</v>
      </c>
    </row>
    <row r="181" spans="1:7" x14ac:dyDescent="0.25">
      <c r="A181" s="12" t="s">
        <v>2144</v>
      </c>
      <c r="B181" s="18" t="str">
        <f t="shared" si="7"/>
        <v>07331000</v>
      </c>
      <c r="C181" s="9" t="s">
        <v>1866</v>
      </c>
      <c r="D181" s="9">
        <v>700333502.20000005</v>
      </c>
      <c r="E181" s="10">
        <v>2127259.4526466499</v>
      </c>
      <c r="F181">
        <f t="shared" si="6"/>
        <v>3.0374949162993931E-3</v>
      </c>
      <c r="G181" t="str">
        <f>VLOOKUP(B181,data!$B$1:$B$405,1,0)</f>
        <v>07331000</v>
      </c>
    </row>
    <row r="182" spans="1:7" x14ac:dyDescent="0.25">
      <c r="A182" s="12" t="s">
        <v>2146</v>
      </c>
      <c r="B182" s="18" t="str">
        <f t="shared" si="7"/>
        <v>07333000</v>
      </c>
      <c r="C182" s="9" t="s">
        <v>783</v>
      </c>
      <c r="D182" s="9">
        <v>641840514</v>
      </c>
      <c r="E182" s="10">
        <v>83459.995957553401</v>
      </c>
      <c r="F182">
        <f t="shared" si="6"/>
        <v>1.3003229639934103E-4</v>
      </c>
      <c r="G182" t="str">
        <f>VLOOKUP(B182,data!$B$1:$B$405,1,0)</f>
        <v>07333000</v>
      </c>
    </row>
    <row r="183" spans="1:7" x14ac:dyDescent="0.25">
      <c r="A183" s="12" t="s">
        <v>2150</v>
      </c>
      <c r="B183" s="18" t="str">
        <f t="shared" si="7"/>
        <v>07336000</v>
      </c>
      <c r="C183" s="9" t="s">
        <v>1869</v>
      </c>
      <c r="D183" s="9">
        <v>571573377.20000005</v>
      </c>
      <c r="E183" s="10">
        <v>235606.832412483</v>
      </c>
      <c r="F183">
        <f t="shared" si="6"/>
        <v>4.1220749917825769E-4</v>
      </c>
      <c r="G183" t="str">
        <f>VLOOKUP(B183,data!$B$1:$B$405,1,0)</f>
        <v>07336000</v>
      </c>
    </row>
    <row r="184" spans="1:7" x14ac:dyDescent="0.25">
      <c r="A184" s="12" t="s">
        <v>2152</v>
      </c>
      <c r="B184" s="18" t="str">
        <f t="shared" si="7"/>
        <v>07338000</v>
      </c>
      <c r="C184" s="9" t="s">
        <v>1871</v>
      </c>
      <c r="D184" s="9">
        <v>392782006</v>
      </c>
      <c r="E184" s="10">
        <v>22953.061823844899</v>
      </c>
      <c r="F184">
        <f t="shared" si="6"/>
        <v>5.8437152092565304E-5</v>
      </c>
      <c r="G184" t="str">
        <f>VLOOKUP(B184,data!$B$1:$B$405,1,0)</f>
        <v>07338000</v>
      </c>
    </row>
    <row r="185" spans="1:7" x14ac:dyDescent="0.25">
      <c r="A185" s="12" t="s">
        <v>2153</v>
      </c>
      <c r="B185" s="18" t="str">
        <f t="shared" si="7"/>
        <v>07339000</v>
      </c>
      <c r="C185" s="9" t="s">
        <v>1872</v>
      </c>
      <c r="D185" s="9">
        <v>605725576.89999998</v>
      </c>
      <c r="E185" s="10">
        <v>1097756.37644809</v>
      </c>
      <c r="F185">
        <f t="shared" si="6"/>
        <v>1.8122998570841594E-3</v>
      </c>
      <c r="G185" t="str">
        <f>VLOOKUP(B185,data!$B$1:$B$405,1,0)</f>
        <v>07339000</v>
      </c>
    </row>
    <row r="186" spans="1:7" x14ac:dyDescent="0.25">
      <c r="A186" s="12" t="s">
        <v>2157</v>
      </c>
      <c r="B186" s="18" t="str">
        <f t="shared" si="7"/>
        <v>08115000</v>
      </c>
      <c r="C186" s="9" t="s">
        <v>1874</v>
      </c>
      <c r="D186" s="9">
        <v>618119091.60000002</v>
      </c>
      <c r="E186" s="10">
        <v>59800681.847911</v>
      </c>
      <c r="F186">
        <f t="shared" si="6"/>
        <v>9.6746213894020092E-2</v>
      </c>
      <c r="G186" t="str">
        <f>VLOOKUP(B186,data!$B$1:$B$405,1,0)</f>
        <v>08115000</v>
      </c>
    </row>
    <row r="187" spans="1:7" x14ac:dyDescent="0.25">
      <c r="A187" s="12" t="s">
        <v>2158</v>
      </c>
      <c r="B187" s="18" t="str">
        <f t="shared" si="7"/>
        <v>08116000</v>
      </c>
      <c r="C187" s="9" t="s">
        <v>1875</v>
      </c>
      <c r="D187" s="9">
        <v>636857110.79999995</v>
      </c>
      <c r="E187" s="10">
        <v>12596292.072622599</v>
      </c>
      <c r="F187">
        <f t="shared" si="6"/>
        <v>1.9778835564542151E-2</v>
      </c>
      <c r="G187" t="str">
        <f>VLOOKUP(B187,data!$B$1:$B$405,1,0)</f>
        <v>08116000</v>
      </c>
    </row>
    <row r="188" spans="1:7" x14ac:dyDescent="0.25">
      <c r="A188" s="12" t="s">
        <v>2160</v>
      </c>
      <c r="B188" s="18" t="str">
        <f t="shared" si="7"/>
        <v>08118000</v>
      </c>
      <c r="C188" s="9" t="s">
        <v>1877</v>
      </c>
      <c r="D188" s="9">
        <v>685845724.39999998</v>
      </c>
      <c r="E188" s="10">
        <v>106366172.793375</v>
      </c>
      <c r="F188">
        <f t="shared" si="6"/>
        <v>0.15508760791128001</v>
      </c>
      <c r="G188" t="str">
        <f>VLOOKUP(B188,data!$B$1:$B$405,1,0)</f>
        <v>08118000</v>
      </c>
    </row>
    <row r="189" spans="1:7" x14ac:dyDescent="0.25">
      <c r="A189" s="12" t="s">
        <v>2161</v>
      </c>
      <c r="B189" s="18" t="str">
        <f t="shared" si="7"/>
        <v>08119000</v>
      </c>
      <c r="C189" s="9" t="s">
        <v>1878</v>
      </c>
      <c r="D189" s="9">
        <v>857652651.29999995</v>
      </c>
      <c r="E189" s="10">
        <v>497726773.46236598</v>
      </c>
      <c r="F189">
        <f t="shared" si="6"/>
        <v>0.58033607510911223</v>
      </c>
      <c r="G189" t="str">
        <f>VLOOKUP(B189,data!$B$1:$B$405,1,0)</f>
        <v>08119000</v>
      </c>
    </row>
    <row r="190" spans="1:7" x14ac:dyDescent="0.25">
      <c r="A190" s="12" t="s">
        <v>2164</v>
      </c>
      <c r="B190" s="18" t="str">
        <f t="shared" si="7"/>
        <v>08125000</v>
      </c>
      <c r="C190" s="9" t="s">
        <v>1879</v>
      </c>
      <c r="D190" s="9">
        <v>1101211846</v>
      </c>
      <c r="E190" s="10">
        <v>250862201.76806399</v>
      </c>
      <c r="F190">
        <f t="shared" si="6"/>
        <v>0.2278055786262074</v>
      </c>
      <c r="G190" t="str">
        <f>VLOOKUP(B190,data!$B$1:$B$405,1,0)</f>
        <v>08125000</v>
      </c>
    </row>
    <row r="191" spans="1:7" x14ac:dyDescent="0.25">
      <c r="A191" s="12" t="s">
        <v>2165</v>
      </c>
      <c r="B191" s="18" t="str">
        <f t="shared" si="7"/>
        <v>08126000</v>
      </c>
      <c r="C191" s="9" t="s">
        <v>1880</v>
      </c>
      <c r="D191" s="9">
        <v>774335692</v>
      </c>
      <c r="E191" s="10">
        <v>100512671.102199</v>
      </c>
      <c r="F191">
        <f t="shared" si="6"/>
        <v>0.1298050343547886</v>
      </c>
      <c r="G191" t="str">
        <f>VLOOKUP(B191,data!$B$1:$B$405,1,0)</f>
        <v>08126000</v>
      </c>
    </row>
    <row r="192" spans="1:7" x14ac:dyDescent="0.25">
      <c r="A192" s="12" t="s">
        <v>2166</v>
      </c>
      <c r="B192" s="18" t="str">
        <f t="shared" si="7"/>
        <v>08127000</v>
      </c>
      <c r="C192" s="9" t="s">
        <v>1881</v>
      </c>
      <c r="D192" s="9">
        <v>1482802003</v>
      </c>
      <c r="E192" s="10">
        <v>337252046.06918299</v>
      </c>
      <c r="F192">
        <f t="shared" si="6"/>
        <v>0.22744239985301867</v>
      </c>
      <c r="G192" t="str">
        <f>VLOOKUP(B192,data!$B$1:$B$405,1,0)</f>
        <v>08127000</v>
      </c>
    </row>
    <row r="193" spans="1:7" x14ac:dyDescent="0.25">
      <c r="A193" s="12" t="s">
        <v>2167</v>
      </c>
      <c r="B193" s="18" t="str">
        <f t="shared" si="7"/>
        <v>08128000</v>
      </c>
      <c r="C193" s="9" t="s">
        <v>1882</v>
      </c>
      <c r="D193" s="9">
        <v>1307463208</v>
      </c>
      <c r="E193" s="10">
        <v>6517354.5490087401</v>
      </c>
      <c r="F193">
        <f t="shared" si="6"/>
        <v>4.9847326556731221E-3</v>
      </c>
      <c r="G193" t="str">
        <f>VLOOKUP(B193,data!$B$1:$B$405,1,0)</f>
        <v>08128000</v>
      </c>
    </row>
    <row r="194" spans="1:7" x14ac:dyDescent="0.25">
      <c r="A194" s="12" t="s">
        <v>2170</v>
      </c>
      <c r="B194" s="18" t="str">
        <f t="shared" si="7"/>
        <v>08136000</v>
      </c>
      <c r="C194" s="9" t="s">
        <v>1883</v>
      </c>
      <c r="D194" s="9">
        <v>1511490198</v>
      </c>
      <c r="E194" s="10">
        <v>217883613.13277099</v>
      </c>
      <c r="F194">
        <f t="shared" ref="F194:F257" si="8">E194/D194</f>
        <v>0.14415152239893717</v>
      </c>
      <c r="G194" t="str">
        <f>VLOOKUP(B194,data!$B$1:$B$405,1,0)</f>
        <v>08136000</v>
      </c>
    </row>
    <row r="195" spans="1:7" x14ac:dyDescent="0.25">
      <c r="A195" s="12" t="s">
        <v>2171</v>
      </c>
      <c r="B195" s="18" t="str">
        <f t="shared" si="7"/>
        <v>08212000</v>
      </c>
      <c r="C195" s="9" t="s">
        <v>1884</v>
      </c>
      <c r="D195" s="9">
        <v>171388515.80000001</v>
      </c>
      <c r="E195" s="10">
        <v>232119.257861847</v>
      </c>
      <c r="F195">
        <f t="shared" si="8"/>
        <v>1.3543454576193197E-3</v>
      </c>
      <c r="G195" t="str">
        <f>VLOOKUP(B195,data!$B$1:$B$405,1,0)</f>
        <v>08212000</v>
      </c>
    </row>
    <row r="196" spans="1:7" x14ac:dyDescent="0.25">
      <c r="A196" s="12" t="s">
        <v>2172</v>
      </c>
      <c r="B196" s="18" t="str">
        <f t="shared" si="7"/>
        <v>08215000</v>
      </c>
      <c r="C196" s="9" t="s">
        <v>1885</v>
      </c>
      <c r="D196" s="9">
        <v>1086400462</v>
      </c>
      <c r="E196" s="10">
        <v>205561018.81211901</v>
      </c>
      <c r="F196">
        <f t="shared" si="8"/>
        <v>0.18921293390624405</v>
      </c>
      <c r="G196" t="str">
        <f>VLOOKUP(B196,data!$B$1:$B$405,1,0)</f>
        <v>08215000</v>
      </c>
    </row>
    <row r="197" spans="1:7" x14ac:dyDescent="0.25">
      <c r="A197" s="12" t="s">
        <v>2173</v>
      </c>
      <c r="B197" s="18" t="str">
        <f t="shared" ref="B197:B260" si="9">0&amp;A197</f>
        <v>08216000</v>
      </c>
      <c r="C197" s="9" t="s">
        <v>1886</v>
      </c>
      <c r="D197" s="9">
        <v>875253339.79999995</v>
      </c>
      <c r="E197" s="10">
        <v>501948317.28980601</v>
      </c>
      <c r="F197">
        <f t="shared" si="8"/>
        <v>0.5734891767502468</v>
      </c>
      <c r="G197" t="str">
        <f>VLOOKUP(B197,data!$B$1:$B$405,1,0)</f>
        <v>08216000</v>
      </c>
    </row>
    <row r="198" spans="1:7" x14ac:dyDescent="0.25">
      <c r="A198" s="12" t="s">
        <v>2174</v>
      </c>
      <c r="B198" s="18" t="str">
        <f t="shared" si="9"/>
        <v>08221000</v>
      </c>
      <c r="C198" s="9" t="s">
        <v>1887</v>
      </c>
      <c r="D198" s="9">
        <v>109636901.3</v>
      </c>
      <c r="E198" s="10">
        <v>59395423.682764299</v>
      </c>
      <c r="F198">
        <f t="shared" si="8"/>
        <v>0.54174664714611287</v>
      </c>
      <c r="G198" t="str">
        <f>VLOOKUP(B198,data!$B$1:$B$405,1,0)</f>
        <v>08221000</v>
      </c>
    </row>
    <row r="199" spans="1:7" x14ac:dyDescent="0.25">
      <c r="A199" s="12" t="s">
        <v>2175</v>
      </c>
      <c r="B199" s="18" t="str">
        <f t="shared" si="9"/>
        <v>08222000</v>
      </c>
      <c r="C199" s="9" t="s">
        <v>1888</v>
      </c>
      <c r="D199" s="9">
        <v>144796085.40000001</v>
      </c>
      <c r="E199" s="10">
        <v>191654.34633028501</v>
      </c>
      <c r="F199">
        <f t="shared" si="8"/>
        <v>1.3236155231741162E-3</v>
      </c>
      <c r="G199" t="str">
        <f>VLOOKUP(B199,data!$B$1:$B$405,1,0)</f>
        <v>08222000</v>
      </c>
    </row>
    <row r="200" spans="1:7" x14ac:dyDescent="0.25">
      <c r="A200" s="12" t="s">
        <v>2176</v>
      </c>
      <c r="B200" s="18" t="str">
        <f t="shared" si="9"/>
        <v>08225000</v>
      </c>
      <c r="C200" s="9" t="s">
        <v>1889</v>
      </c>
      <c r="D200" s="9">
        <v>1127060313</v>
      </c>
      <c r="E200" s="10">
        <v>977350561.74131203</v>
      </c>
      <c r="F200">
        <f t="shared" si="8"/>
        <v>0.86716793277886628</v>
      </c>
      <c r="G200" t="str">
        <f>VLOOKUP(B200,data!$B$1:$B$405,1,0)</f>
        <v>08225000</v>
      </c>
    </row>
    <row r="201" spans="1:7" x14ac:dyDescent="0.25">
      <c r="A201" s="12" t="s">
        <v>2177</v>
      </c>
      <c r="B201" s="18" t="str">
        <f t="shared" si="9"/>
        <v>08226000</v>
      </c>
      <c r="C201" s="9" t="s">
        <v>1890</v>
      </c>
      <c r="D201" s="9">
        <v>1053857936</v>
      </c>
      <c r="E201" s="10">
        <v>479866773.11080801</v>
      </c>
      <c r="F201">
        <f t="shared" si="8"/>
        <v>0.45534294207830306</v>
      </c>
      <c r="G201" t="str">
        <f>VLOOKUP(B201,data!$B$1:$B$405,1,0)</f>
        <v>08226000</v>
      </c>
    </row>
    <row r="202" spans="1:7" x14ac:dyDescent="0.25">
      <c r="A202" s="12" t="s">
        <v>2178</v>
      </c>
      <c r="B202" s="18" t="str">
        <f t="shared" si="9"/>
        <v>08231000</v>
      </c>
      <c r="C202" s="9" t="s">
        <v>1891</v>
      </c>
      <c r="D202" s="9">
        <v>96315547.010000005</v>
      </c>
      <c r="E202" s="10">
        <v>56335388.193445504</v>
      </c>
      <c r="F202">
        <f t="shared" si="8"/>
        <v>0.58490440995571003</v>
      </c>
      <c r="G202" t="str">
        <f>VLOOKUP(B202,data!$B$1:$B$405,1,0)</f>
        <v>08231000</v>
      </c>
    </row>
    <row r="203" spans="1:7" x14ac:dyDescent="0.25">
      <c r="A203" s="12" t="s">
        <v>2179</v>
      </c>
      <c r="B203" s="18" t="str">
        <f t="shared" si="9"/>
        <v>08235000</v>
      </c>
      <c r="C203" s="9" t="s">
        <v>1892</v>
      </c>
      <c r="D203" s="9">
        <v>799251030.70000005</v>
      </c>
      <c r="E203" s="10">
        <v>685840159.91284001</v>
      </c>
      <c r="F203">
        <f t="shared" si="8"/>
        <v>0.85810356642539132</v>
      </c>
      <c r="G203" t="str">
        <f>VLOOKUP(B203,data!$B$1:$B$405,1,0)</f>
        <v>08235000</v>
      </c>
    </row>
    <row r="204" spans="1:7" x14ac:dyDescent="0.25">
      <c r="A204" s="12" t="s">
        <v>2180</v>
      </c>
      <c r="B204" s="18" t="str">
        <f t="shared" si="9"/>
        <v>08236000</v>
      </c>
      <c r="C204" s="9" t="s">
        <v>1893</v>
      </c>
      <c r="D204" s="9">
        <v>573943029.10000002</v>
      </c>
      <c r="E204" s="10">
        <v>245674031.994133</v>
      </c>
      <c r="F204">
        <f t="shared" si="8"/>
        <v>0.42804602467142844</v>
      </c>
      <c r="G204" t="str">
        <f>VLOOKUP(B204,data!$B$1:$B$405,1,0)</f>
        <v>08236000</v>
      </c>
    </row>
    <row r="205" spans="1:7" x14ac:dyDescent="0.25">
      <c r="A205" s="12" t="s">
        <v>2181</v>
      </c>
      <c r="B205" s="18" t="str">
        <f t="shared" si="9"/>
        <v>08237000</v>
      </c>
      <c r="C205" s="9" t="s">
        <v>1894</v>
      </c>
      <c r="D205" s="9">
        <v>868364665.70000005</v>
      </c>
      <c r="E205" s="10">
        <v>816505742.36251199</v>
      </c>
      <c r="F205">
        <f t="shared" si="8"/>
        <v>0.94027978637789933</v>
      </c>
      <c r="G205" t="str">
        <f>VLOOKUP(B205,data!$B$1:$B$405,1,0)</f>
        <v>08237000</v>
      </c>
    </row>
    <row r="206" spans="1:7" x14ac:dyDescent="0.25">
      <c r="A206" s="12" t="s">
        <v>2182</v>
      </c>
      <c r="B206" s="18" t="str">
        <f t="shared" si="9"/>
        <v>08311000</v>
      </c>
      <c r="C206" s="9" t="s">
        <v>1895</v>
      </c>
      <c r="D206" s="9">
        <v>154733039.80000001</v>
      </c>
      <c r="E206" s="10">
        <v>32640663.691726901</v>
      </c>
      <c r="F206">
        <f t="shared" si="8"/>
        <v>0.21094824824689379</v>
      </c>
      <c r="G206" t="str">
        <f>VLOOKUP(B206,data!$B$1:$B$405,1,0)</f>
        <v>08311000</v>
      </c>
    </row>
    <row r="207" spans="1:7" x14ac:dyDescent="0.25">
      <c r="A207" s="12" t="s">
        <v>2183</v>
      </c>
      <c r="B207" s="18" t="str">
        <f t="shared" si="9"/>
        <v>08315000</v>
      </c>
      <c r="C207" s="9" t="s">
        <v>1896</v>
      </c>
      <c r="D207" s="9">
        <v>1376300220</v>
      </c>
      <c r="E207" s="10">
        <v>940844994.27000201</v>
      </c>
      <c r="F207">
        <f t="shared" si="8"/>
        <v>0.68360447858534967</v>
      </c>
      <c r="G207" t="str">
        <f>VLOOKUP(B207,data!$B$1:$B$405,1,0)</f>
        <v>08315000</v>
      </c>
    </row>
    <row r="208" spans="1:7" x14ac:dyDescent="0.25">
      <c r="A208" s="12" t="s">
        <v>2184</v>
      </c>
      <c r="B208" s="18" t="str">
        <f t="shared" si="9"/>
        <v>08316000</v>
      </c>
      <c r="C208" s="9" t="s">
        <v>1897</v>
      </c>
      <c r="D208" s="9">
        <v>679443468.89999998</v>
      </c>
      <c r="E208" s="10">
        <v>443288277.26510298</v>
      </c>
      <c r="F208">
        <f t="shared" si="8"/>
        <v>0.65242849119261437</v>
      </c>
      <c r="G208" t="str">
        <f>VLOOKUP(B208,data!$B$1:$B$405,1,0)</f>
        <v>08316000</v>
      </c>
    </row>
    <row r="209" spans="1:7" x14ac:dyDescent="0.25">
      <c r="A209" s="12" t="s">
        <v>2185</v>
      </c>
      <c r="B209" s="18" t="str">
        <f t="shared" si="9"/>
        <v>08317000</v>
      </c>
      <c r="C209" s="9" t="s">
        <v>1898</v>
      </c>
      <c r="D209" s="9">
        <v>1860602658</v>
      </c>
      <c r="E209" s="10">
        <v>1156908264.38749</v>
      </c>
      <c r="F209">
        <f t="shared" si="8"/>
        <v>0.62179222383304267</v>
      </c>
      <c r="G209" t="str">
        <f>VLOOKUP(B209,data!$B$1:$B$405,1,0)</f>
        <v>08317000</v>
      </c>
    </row>
    <row r="210" spans="1:7" x14ac:dyDescent="0.25">
      <c r="A210" s="12" t="s">
        <v>2186</v>
      </c>
      <c r="B210" s="18" t="str">
        <f t="shared" si="9"/>
        <v>08325000</v>
      </c>
      <c r="C210" s="9" t="s">
        <v>1899</v>
      </c>
      <c r="D210" s="9">
        <v>768551798.79999995</v>
      </c>
      <c r="E210" s="10">
        <v>243500723.73591</v>
      </c>
      <c r="F210">
        <f t="shared" si="8"/>
        <v>0.31683059504396027</v>
      </c>
      <c r="G210" t="str">
        <f>VLOOKUP(B210,data!$B$1:$B$405,1,0)</f>
        <v>08325000</v>
      </c>
    </row>
    <row r="211" spans="1:7" x14ac:dyDescent="0.25">
      <c r="A211" s="12" t="s">
        <v>2187</v>
      </c>
      <c r="B211" s="18" t="str">
        <f t="shared" si="9"/>
        <v>08326000</v>
      </c>
      <c r="C211" s="9" t="s">
        <v>1900</v>
      </c>
      <c r="D211" s="9">
        <v>1029037080</v>
      </c>
      <c r="E211" s="10">
        <v>861859354.40848899</v>
      </c>
      <c r="F211">
        <f t="shared" si="8"/>
        <v>0.83753964862810293</v>
      </c>
      <c r="G211" t="str">
        <f>VLOOKUP(B211,data!$B$1:$B$405,1,0)</f>
        <v>08326000</v>
      </c>
    </row>
    <row r="212" spans="1:7" x14ac:dyDescent="0.25">
      <c r="A212" s="12" t="s">
        <v>2188</v>
      </c>
      <c r="B212" s="18" t="str">
        <f t="shared" si="9"/>
        <v>08327000</v>
      </c>
      <c r="C212" s="9" t="s">
        <v>1901</v>
      </c>
      <c r="D212" s="9">
        <v>730919495.29999995</v>
      </c>
      <c r="E212" s="10">
        <v>564758974.28134</v>
      </c>
      <c r="F212">
        <f t="shared" si="8"/>
        <v>0.77266918985317157</v>
      </c>
      <c r="G212" t="str">
        <f>VLOOKUP(B212,data!$B$1:$B$405,1,0)</f>
        <v>08327000</v>
      </c>
    </row>
    <row r="213" spans="1:7" x14ac:dyDescent="0.25">
      <c r="A213" s="12" t="s">
        <v>2189</v>
      </c>
      <c r="B213" s="18" t="str">
        <f t="shared" si="9"/>
        <v>08335000</v>
      </c>
      <c r="C213" s="9" t="s">
        <v>1902</v>
      </c>
      <c r="D213" s="9">
        <v>820971266.5</v>
      </c>
      <c r="E213" s="10">
        <v>2329973.1658847001</v>
      </c>
      <c r="F213">
        <f t="shared" si="8"/>
        <v>2.8380690786145805E-3</v>
      </c>
      <c r="G213" t="str">
        <f>VLOOKUP(B213,data!$B$1:$B$405,1,0)</f>
        <v>08335000</v>
      </c>
    </row>
    <row r="214" spans="1:7" x14ac:dyDescent="0.25">
      <c r="A214" s="12" t="s">
        <v>2190</v>
      </c>
      <c r="B214" s="18" t="str">
        <f t="shared" si="9"/>
        <v>08336000</v>
      </c>
      <c r="C214" s="9" t="s">
        <v>1903</v>
      </c>
      <c r="D214" s="9">
        <v>805119094.60000002</v>
      </c>
      <c r="E214" s="10">
        <v>662103929.99981797</v>
      </c>
      <c r="F214">
        <f t="shared" si="8"/>
        <v>0.8223676899984157</v>
      </c>
      <c r="G214" t="str">
        <f>VLOOKUP(B214,data!$B$1:$B$405,1,0)</f>
        <v>08336000</v>
      </c>
    </row>
    <row r="215" spans="1:7" x14ac:dyDescent="0.25">
      <c r="A215" s="12" t="s">
        <v>2191</v>
      </c>
      <c r="B215" s="18" t="str">
        <f t="shared" si="9"/>
        <v>08337000</v>
      </c>
      <c r="C215" s="9" t="s">
        <v>1904</v>
      </c>
      <c r="D215" s="9">
        <v>1134305860</v>
      </c>
      <c r="E215" s="10">
        <v>991701845.81892598</v>
      </c>
      <c r="F215">
        <f t="shared" si="8"/>
        <v>0.87428080977993539</v>
      </c>
      <c r="G215" t="str">
        <f>VLOOKUP(B215,data!$B$1:$B$405,1,0)</f>
        <v>08337000</v>
      </c>
    </row>
    <row r="216" spans="1:7" x14ac:dyDescent="0.25">
      <c r="A216" s="12" t="s">
        <v>2192</v>
      </c>
      <c r="B216" s="18" t="str">
        <f t="shared" si="9"/>
        <v>08415000</v>
      </c>
      <c r="C216" s="9" t="s">
        <v>1905</v>
      </c>
      <c r="D216" s="9">
        <v>1092779748</v>
      </c>
      <c r="E216" s="10">
        <v>14844482.9717321</v>
      </c>
      <c r="F216">
        <f t="shared" si="8"/>
        <v>1.3584149046411592E-2</v>
      </c>
      <c r="G216" t="str">
        <f>VLOOKUP(B216,data!$B$1:$B$405,1,0)</f>
        <v>08415000</v>
      </c>
    </row>
    <row r="217" spans="1:7" x14ac:dyDescent="0.25">
      <c r="A217" s="12" t="s">
        <v>2193</v>
      </c>
      <c r="B217" s="18" t="str">
        <f t="shared" si="9"/>
        <v>08416000</v>
      </c>
      <c r="C217" s="9" t="s">
        <v>1906</v>
      </c>
      <c r="D217" s="9">
        <v>521688297.69999999</v>
      </c>
      <c r="E217" s="10">
        <v>70879561.856095493</v>
      </c>
      <c r="F217">
        <f t="shared" si="8"/>
        <v>0.13586573087528833</v>
      </c>
      <c r="G217" t="str">
        <f>VLOOKUP(B217,data!$B$1:$B$405,1,0)</f>
        <v>08416000</v>
      </c>
    </row>
    <row r="218" spans="1:7" x14ac:dyDescent="0.25">
      <c r="A218" s="12" t="s">
        <v>2194</v>
      </c>
      <c r="B218" s="18" t="str">
        <f t="shared" si="9"/>
        <v>08417000</v>
      </c>
      <c r="C218" s="9" t="s">
        <v>1907</v>
      </c>
      <c r="D218" s="9">
        <v>917119885.39999998</v>
      </c>
      <c r="E218" s="10">
        <v>194403387.67904001</v>
      </c>
      <c r="F218">
        <f t="shared" si="8"/>
        <v>0.21197161982182011</v>
      </c>
      <c r="G218" t="str">
        <f>VLOOKUP(B218,data!$B$1:$B$405,1,0)</f>
        <v>08417000</v>
      </c>
    </row>
    <row r="219" spans="1:7" x14ac:dyDescent="0.25">
      <c r="A219" s="12" t="s">
        <v>2197</v>
      </c>
      <c r="B219" s="18" t="str">
        <f t="shared" si="9"/>
        <v>08426000</v>
      </c>
      <c r="C219" s="9" t="s">
        <v>1910</v>
      </c>
      <c r="D219" s="9">
        <v>1412756465</v>
      </c>
      <c r="E219" s="10">
        <v>33820940.6269655</v>
      </c>
      <c r="F219">
        <f t="shared" si="8"/>
        <v>2.3939682078868065E-2</v>
      </c>
      <c r="G219" t="str">
        <f>VLOOKUP(B219,data!$B$1:$B$405,1,0)</f>
        <v>08426000</v>
      </c>
    </row>
    <row r="220" spans="1:7" x14ac:dyDescent="0.25">
      <c r="A220" s="12" t="s">
        <v>2202</v>
      </c>
      <c r="B220" s="18" t="str">
        <f t="shared" si="9"/>
        <v>08437000</v>
      </c>
      <c r="C220" s="9" t="s">
        <v>1911</v>
      </c>
      <c r="D220" s="9">
        <v>1203261613</v>
      </c>
      <c r="E220" s="10">
        <v>694480139.27361405</v>
      </c>
      <c r="F220">
        <f t="shared" si="8"/>
        <v>0.5771647094617437</v>
      </c>
      <c r="G220" t="str">
        <f>VLOOKUP(B220,data!$B$1:$B$405,1,0)</f>
        <v>08437000</v>
      </c>
    </row>
    <row r="221" spans="1:7" x14ac:dyDescent="0.25">
      <c r="A221" s="12" t="s">
        <v>2203</v>
      </c>
      <c r="B221" s="18" t="str">
        <f t="shared" si="9"/>
        <v>09161000</v>
      </c>
      <c r="C221" s="9" t="s">
        <v>1912</v>
      </c>
      <c r="D221" s="9">
        <v>132816119.8</v>
      </c>
      <c r="E221" s="10">
        <v>10376126.2854612</v>
      </c>
      <c r="F221">
        <f t="shared" si="8"/>
        <v>7.8123998059015723E-2</v>
      </c>
      <c r="G221" t="str">
        <f>VLOOKUP(B221,data!$B$1:$B$405,1,0)</f>
        <v>09161000</v>
      </c>
    </row>
    <row r="222" spans="1:7" x14ac:dyDescent="0.25">
      <c r="A222" s="12" t="s">
        <v>2214</v>
      </c>
      <c r="B222" s="18" t="str">
        <f t="shared" si="9"/>
        <v>09176000</v>
      </c>
      <c r="C222" s="9" t="s">
        <v>1915</v>
      </c>
      <c r="D222" s="9">
        <v>1216665640</v>
      </c>
      <c r="E222" s="10">
        <v>1072020060.9321001</v>
      </c>
      <c r="F222">
        <f t="shared" si="8"/>
        <v>0.88111312236293615</v>
      </c>
      <c r="G222" t="str">
        <f>VLOOKUP(B222,data!$B$1:$B$405,1,0)</f>
        <v>09176000</v>
      </c>
    </row>
    <row r="223" spans="1:7" x14ac:dyDescent="0.25">
      <c r="A223" s="12" t="s">
        <v>2221</v>
      </c>
      <c r="B223" s="18" t="str">
        <f t="shared" si="9"/>
        <v>09180000</v>
      </c>
      <c r="C223" s="9" t="s">
        <v>1916</v>
      </c>
      <c r="D223" s="9">
        <v>1009262698</v>
      </c>
      <c r="E223" s="10">
        <v>225158883.71184701</v>
      </c>
      <c r="F223">
        <f t="shared" si="8"/>
        <v>0.2230924457606844</v>
      </c>
      <c r="G223" t="str">
        <f>VLOOKUP(B223,data!$B$1:$B$405,1,0)</f>
        <v>09180000</v>
      </c>
    </row>
    <row r="224" spans="1:7" x14ac:dyDescent="0.25">
      <c r="A224" s="12" t="s">
        <v>2228</v>
      </c>
      <c r="B224" s="18" t="str">
        <f t="shared" si="9"/>
        <v>09185000</v>
      </c>
      <c r="C224" s="9" t="s">
        <v>1919</v>
      </c>
      <c r="D224" s="9">
        <v>740449174.60000002</v>
      </c>
      <c r="E224" s="10">
        <v>119950892.69250999</v>
      </c>
      <c r="F224">
        <f t="shared" si="8"/>
        <v>0.16199746965388809</v>
      </c>
      <c r="G224" t="str">
        <f>VLOOKUP(B224,data!$B$1:$B$405,1,0)</f>
        <v>09185000</v>
      </c>
    </row>
    <row r="225" spans="1:7" x14ac:dyDescent="0.25">
      <c r="A225" s="12" t="s">
        <v>2236</v>
      </c>
      <c r="B225" s="18" t="str">
        <f t="shared" si="9"/>
        <v>09190000</v>
      </c>
      <c r="C225" s="9" t="s">
        <v>1921</v>
      </c>
      <c r="D225" s="9">
        <v>970716650.60000002</v>
      </c>
      <c r="E225" s="10">
        <v>1095491.99457688</v>
      </c>
      <c r="F225">
        <f t="shared" si="8"/>
        <v>1.1285394083842657E-3</v>
      </c>
      <c r="G225" t="str">
        <f>VLOOKUP(B225,data!$B$1:$B$405,1,0)</f>
        <v>09190000</v>
      </c>
    </row>
    <row r="226" spans="1:7" x14ac:dyDescent="0.25">
      <c r="A226" s="12" t="s">
        <v>2237</v>
      </c>
      <c r="B226" s="18" t="str">
        <f t="shared" si="9"/>
        <v>09271000</v>
      </c>
      <c r="C226" s="9" t="s">
        <v>1922</v>
      </c>
      <c r="D226" s="9">
        <v>861051909.70000005</v>
      </c>
      <c r="E226" s="10">
        <v>457595052.86216098</v>
      </c>
      <c r="F226">
        <f t="shared" si="8"/>
        <v>0.53143724287376837</v>
      </c>
      <c r="G226" t="str">
        <f>VLOOKUP(B226,data!$B$1:$B$405,1,0)</f>
        <v>09271000</v>
      </c>
    </row>
    <row r="227" spans="1:7" x14ac:dyDescent="0.25">
      <c r="A227" s="12" t="s">
        <v>2238</v>
      </c>
      <c r="B227" s="18" t="str">
        <f t="shared" si="9"/>
        <v>09272000</v>
      </c>
      <c r="C227" s="9" t="s">
        <v>1923</v>
      </c>
      <c r="D227" s="9">
        <v>984786784.5</v>
      </c>
      <c r="E227" s="10">
        <v>843541200.53922296</v>
      </c>
      <c r="F227">
        <f t="shared" si="8"/>
        <v>0.85657242137698786</v>
      </c>
      <c r="G227" t="str">
        <f>VLOOKUP(B227,data!$B$1:$B$405,1,0)</f>
        <v>09272000</v>
      </c>
    </row>
    <row r="228" spans="1:7" x14ac:dyDescent="0.25">
      <c r="A228" s="12" t="s">
        <v>2239</v>
      </c>
      <c r="B228" s="18" t="str">
        <f t="shared" si="9"/>
        <v>09273000</v>
      </c>
      <c r="C228" s="9" t="s">
        <v>1924</v>
      </c>
      <c r="D228" s="9">
        <v>1061815736</v>
      </c>
      <c r="E228" s="10">
        <v>199891962.80942601</v>
      </c>
      <c r="F228">
        <f t="shared" si="8"/>
        <v>0.1882548506602901</v>
      </c>
      <c r="G228" t="str">
        <f>VLOOKUP(B228,data!$B$1:$B$405,1,0)</f>
        <v>09273000</v>
      </c>
    </row>
    <row r="229" spans="1:7" x14ac:dyDescent="0.25">
      <c r="A229" s="12" t="s">
        <v>2242</v>
      </c>
      <c r="B229" s="18" t="str">
        <f t="shared" si="9"/>
        <v>09275000</v>
      </c>
      <c r="C229" s="9" t="s">
        <v>1925</v>
      </c>
      <c r="D229" s="9">
        <v>1600576284</v>
      </c>
      <c r="E229" s="10">
        <v>5069415.0837711496</v>
      </c>
      <c r="F229">
        <f t="shared" si="8"/>
        <v>3.1672436574545358E-3</v>
      </c>
      <c r="G229" t="str">
        <f>VLOOKUP(B229,data!$B$1:$B$405,1,0)</f>
        <v>09275000</v>
      </c>
    </row>
    <row r="230" spans="1:7" x14ac:dyDescent="0.25">
      <c r="A230" s="12" t="s">
        <v>2243</v>
      </c>
      <c r="B230" s="18" t="str">
        <f t="shared" si="9"/>
        <v>09276000</v>
      </c>
      <c r="C230" s="9" t="s">
        <v>1926</v>
      </c>
      <c r="D230" s="9">
        <v>974337026.79999995</v>
      </c>
      <c r="E230" s="10">
        <v>867130754.34421802</v>
      </c>
      <c r="F230">
        <f t="shared" si="8"/>
        <v>0.88997003140907227</v>
      </c>
      <c r="G230" t="str">
        <f>VLOOKUP(B230,data!$B$1:$B$405,1,0)</f>
        <v>09276000</v>
      </c>
    </row>
    <row r="231" spans="1:7" x14ac:dyDescent="0.25">
      <c r="A231" s="12" t="s">
        <v>2246</v>
      </c>
      <c r="B231" s="18" t="str">
        <f t="shared" si="9"/>
        <v>09278000</v>
      </c>
      <c r="C231" s="9" t="s">
        <v>1927</v>
      </c>
      <c r="D231" s="9">
        <v>1267872661</v>
      </c>
      <c r="E231" s="10">
        <v>610725306.91688704</v>
      </c>
      <c r="F231">
        <f t="shared" si="8"/>
        <v>0.48169293786585327</v>
      </c>
      <c r="G231" t="str">
        <f>VLOOKUP(B231,data!$B$1:$B$405,1,0)</f>
        <v>09278000</v>
      </c>
    </row>
    <row r="232" spans="1:7" x14ac:dyDescent="0.25">
      <c r="A232" s="12" t="s">
        <v>2251</v>
      </c>
      <c r="B232" s="18" t="str">
        <f t="shared" si="9"/>
        <v>09371000</v>
      </c>
      <c r="C232" s="9" t="s">
        <v>1928</v>
      </c>
      <c r="D232" s="9">
        <v>1310429506</v>
      </c>
      <c r="E232" s="10">
        <v>504247282.099787</v>
      </c>
      <c r="F232">
        <f t="shared" si="8"/>
        <v>0.38479542759913021</v>
      </c>
      <c r="G232" t="str">
        <f>VLOOKUP(B232,data!$B$1:$B$405,1,0)</f>
        <v>09371000</v>
      </c>
    </row>
    <row r="233" spans="1:7" x14ac:dyDescent="0.25">
      <c r="A233" s="12" t="s">
        <v>2252</v>
      </c>
      <c r="B233" s="18" t="str">
        <f t="shared" si="9"/>
        <v>09372000</v>
      </c>
      <c r="C233" s="9" t="s">
        <v>1929</v>
      </c>
      <c r="D233" s="9">
        <v>1525700603</v>
      </c>
      <c r="E233" s="10">
        <v>1518440915.45402</v>
      </c>
      <c r="F233">
        <f t="shared" si="8"/>
        <v>0.99524173515321079</v>
      </c>
      <c r="G233" t="str">
        <f>VLOOKUP(B233,data!$B$1:$B$405,1,0)</f>
        <v>09372000</v>
      </c>
    </row>
    <row r="234" spans="1:7" x14ac:dyDescent="0.25">
      <c r="A234" s="12" t="s">
        <v>2253</v>
      </c>
      <c r="B234" s="18" t="str">
        <f t="shared" si="9"/>
        <v>09373000</v>
      </c>
      <c r="C234" s="9" t="s">
        <v>1930</v>
      </c>
      <c r="D234" s="9">
        <v>1341541604</v>
      </c>
      <c r="E234" s="10">
        <v>265045332.23974699</v>
      </c>
      <c r="F234">
        <f t="shared" si="8"/>
        <v>0.19756773211466275</v>
      </c>
      <c r="G234" t="str">
        <f>VLOOKUP(B234,data!$B$1:$B$405,1,0)</f>
        <v>09373000</v>
      </c>
    </row>
    <row r="235" spans="1:7" x14ac:dyDescent="0.25">
      <c r="A235" s="12" t="s">
        <v>2254</v>
      </c>
      <c r="B235" s="18" t="str">
        <f t="shared" si="9"/>
        <v>09374000</v>
      </c>
      <c r="C235" s="9" t="s">
        <v>1931</v>
      </c>
      <c r="D235" s="9">
        <v>1499132061</v>
      </c>
      <c r="E235" s="10">
        <v>1272603493.5785</v>
      </c>
      <c r="F235">
        <f t="shared" si="8"/>
        <v>0.84889352091476622</v>
      </c>
      <c r="G235" t="str">
        <f>VLOOKUP(B235,data!$B$1:$B$405,1,0)</f>
        <v>09374000</v>
      </c>
    </row>
    <row r="236" spans="1:7" x14ac:dyDescent="0.25">
      <c r="A236" s="12" t="s">
        <v>2255</v>
      </c>
      <c r="B236" s="18" t="str">
        <f t="shared" si="9"/>
        <v>09375000</v>
      </c>
      <c r="C236" s="9" t="s">
        <v>1441</v>
      </c>
      <c r="D236" s="9">
        <v>1393962741</v>
      </c>
      <c r="E236" s="10">
        <v>53807449.436160401</v>
      </c>
      <c r="F236">
        <f t="shared" si="8"/>
        <v>3.8600349818216841E-2</v>
      </c>
      <c r="G236" t="str">
        <f>VLOOKUP(B236,data!$B$1:$B$405,1,0)</f>
        <v>09375000</v>
      </c>
    </row>
    <row r="237" spans="1:7" x14ac:dyDescent="0.25">
      <c r="A237" s="12" t="s">
        <v>2256</v>
      </c>
      <c r="B237" s="18" t="str">
        <f t="shared" si="9"/>
        <v>09376000</v>
      </c>
      <c r="C237" s="9" t="s">
        <v>1932</v>
      </c>
      <c r="D237" s="9">
        <v>1459211298</v>
      </c>
      <c r="E237" s="10">
        <v>1030699961.93018</v>
      </c>
      <c r="F237">
        <f t="shared" si="8"/>
        <v>0.7063404479823181</v>
      </c>
      <c r="G237" t="str">
        <f>VLOOKUP(B237,data!$B$1:$B$405,1,0)</f>
        <v>09376000</v>
      </c>
    </row>
    <row r="238" spans="1:7" x14ac:dyDescent="0.25">
      <c r="A238" s="12" t="s">
        <v>2257</v>
      </c>
      <c r="B238" s="18" t="str">
        <f t="shared" si="9"/>
        <v>09377000</v>
      </c>
      <c r="C238" s="9" t="s">
        <v>1933</v>
      </c>
      <c r="D238" s="9">
        <v>1086340357</v>
      </c>
      <c r="E238" s="10">
        <v>378770449.99090099</v>
      </c>
      <c r="F238">
        <f t="shared" si="8"/>
        <v>0.34866646309348243</v>
      </c>
      <c r="G238" t="str">
        <f>VLOOKUP(B238,data!$B$1:$B$405,1,0)</f>
        <v>09377000</v>
      </c>
    </row>
    <row r="239" spans="1:7" x14ac:dyDescent="0.25">
      <c r="A239" s="12" t="s">
        <v>2258</v>
      </c>
      <c r="B239" s="18" t="str">
        <f t="shared" si="9"/>
        <v>09471000</v>
      </c>
      <c r="C239" s="9" t="s">
        <v>1934</v>
      </c>
      <c r="D239" s="9">
        <v>1224336382</v>
      </c>
      <c r="E239" s="10">
        <v>699366627.74827802</v>
      </c>
      <c r="F239">
        <f t="shared" si="8"/>
        <v>0.57122097981425335</v>
      </c>
      <c r="G239" t="str">
        <f>VLOOKUP(B239,data!$B$1:$B$405,1,0)</f>
        <v>09471000</v>
      </c>
    </row>
    <row r="240" spans="1:7" x14ac:dyDescent="0.25">
      <c r="A240" s="12" t="s">
        <v>2259</v>
      </c>
      <c r="B240" s="18" t="str">
        <f t="shared" si="9"/>
        <v>09472000</v>
      </c>
      <c r="C240" s="9" t="s">
        <v>1935</v>
      </c>
      <c r="D240" s="9">
        <v>1337870749</v>
      </c>
      <c r="E240" s="10">
        <v>935774263.45246696</v>
      </c>
      <c r="F240">
        <f t="shared" si="8"/>
        <v>0.69945042460336126</v>
      </c>
      <c r="G240" t="str">
        <f>VLOOKUP(B240,data!$B$1:$B$405,1,0)</f>
        <v>09472000</v>
      </c>
    </row>
    <row r="241" spans="1:7" x14ac:dyDescent="0.25">
      <c r="A241" s="12" t="s">
        <v>2260</v>
      </c>
      <c r="B241" s="18" t="str">
        <f t="shared" si="9"/>
        <v>09473000</v>
      </c>
      <c r="C241" s="9" t="s">
        <v>1936</v>
      </c>
      <c r="D241" s="9">
        <v>638671732.5</v>
      </c>
      <c r="E241" s="10">
        <v>1373037.55535258</v>
      </c>
      <c r="F241">
        <f t="shared" si="8"/>
        <v>2.1498329822395579E-3</v>
      </c>
      <c r="G241" t="str">
        <f>VLOOKUP(B241,data!$B$1:$B$405,1,0)</f>
        <v>09473000</v>
      </c>
    </row>
    <row r="242" spans="1:7" x14ac:dyDescent="0.25">
      <c r="A242" s="12" t="s">
        <v>2261</v>
      </c>
      <c r="B242" s="18" t="str">
        <f t="shared" si="9"/>
        <v>09474000</v>
      </c>
      <c r="C242" s="9" t="s">
        <v>1937</v>
      </c>
      <c r="D242" s="9">
        <v>640969240.89999998</v>
      </c>
      <c r="E242" s="10">
        <v>445494691.76629502</v>
      </c>
      <c r="F242">
        <f t="shared" si="8"/>
        <v>0.69503287106377432</v>
      </c>
      <c r="G242" t="str">
        <f>VLOOKUP(B242,data!$B$1:$B$405,1,0)</f>
        <v>09474000</v>
      </c>
    </row>
    <row r="243" spans="1:7" x14ac:dyDescent="0.25">
      <c r="A243" s="12" t="s">
        <v>2262</v>
      </c>
      <c r="B243" s="18" t="str">
        <f t="shared" si="9"/>
        <v>09475000</v>
      </c>
      <c r="C243" s="9" t="s">
        <v>1938</v>
      </c>
      <c r="D243" s="9">
        <v>950098725.20000005</v>
      </c>
      <c r="E243" s="10">
        <v>313530774.50848901</v>
      </c>
      <c r="F243">
        <f t="shared" si="8"/>
        <v>0.3299981004000288</v>
      </c>
      <c r="G243" t="str">
        <f>VLOOKUP(B243,data!$B$1:$B$405,1,0)</f>
        <v>09475000</v>
      </c>
    </row>
    <row r="244" spans="1:7" x14ac:dyDescent="0.25">
      <c r="A244" s="12" t="s">
        <v>2263</v>
      </c>
      <c r="B244" s="18" t="str">
        <f t="shared" si="9"/>
        <v>09476000</v>
      </c>
      <c r="C244" s="9" t="s">
        <v>1939</v>
      </c>
      <c r="D244" s="9">
        <v>652427629.39999998</v>
      </c>
      <c r="E244" s="10">
        <v>563874659.59424996</v>
      </c>
      <c r="F244">
        <f t="shared" si="8"/>
        <v>0.86427158229459555</v>
      </c>
      <c r="G244" t="str">
        <f>VLOOKUP(B244,data!$B$1:$B$405,1,0)</f>
        <v>09476000</v>
      </c>
    </row>
    <row r="245" spans="1:7" x14ac:dyDescent="0.25">
      <c r="A245" s="12" t="s">
        <v>2264</v>
      </c>
      <c r="B245" s="18" t="str">
        <f t="shared" si="9"/>
        <v>09477000</v>
      </c>
      <c r="C245" s="9" t="s">
        <v>1940</v>
      </c>
      <c r="D245" s="9">
        <v>659067889.79999995</v>
      </c>
      <c r="E245" s="10">
        <v>325650583.273022</v>
      </c>
      <c r="F245">
        <f t="shared" si="8"/>
        <v>0.49410779725870668</v>
      </c>
      <c r="G245" t="str">
        <f>VLOOKUP(B245,data!$B$1:$B$405,1,0)</f>
        <v>09477000</v>
      </c>
    </row>
    <row r="246" spans="1:7" x14ac:dyDescent="0.25">
      <c r="A246" s="12" t="s">
        <v>2265</v>
      </c>
      <c r="B246" s="18" t="str">
        <f t="shared" si="9"/>
        <v>09478000</v>
      </c>
      <c r="C246" s="9" t="s">
        <v>1941</v>
      </c>
      <c r="D246" s="9">
        <v>519488616.60000002</v>
      </c>
      <c r="E246" s="10">
        <v>235974586.908236</v>
      </c>
      <c r="F246">
        <f t="shared" si="8"/>
        <v>0.45424399951757477</v>
      </c>
      <c r="G246" t="str">
        <f>VLOOKUP(B246,data!$B$1:$B$405,1,0)</f>
        <v>09478000</v>
      </c>
    </row>
    <row r="247" spans="1:7" x14ac:dyDescent="0.25">
      <c r="A247" s="12" t="s">
        <v>2266</v>
      </c>
      <c r="B247" s="18" t="str">
        <f t="shared" si="9"/>
        <v>09479000</v>
      </c>
      <c r="C247" s="9" t="s">
        <v>1942</v>
      </c>
      <c r="D247" s="9">
        <v>607152269.70000005</v>
      </c>
      <c r="E247" s="10">
        <v>603435814.52978003</v>
      </c>
      <c r="F247">
        <f t="shared" si="8"/>
        <v>0.99387887461566049</v>
      </c>
      <c r="G247" t="str">
        <f>VLOOKUP(B247,data!$B$1:$B$405,1,0)</f>
        <v>09479000</v>
      </c>
    </row>
    <row r="248" spans="1:7" x14ac:dyDescent="0.25">
      <c r="A248" s="12" t="s">
        <v>2273</v>
      </c>
      <c r="B248" s="18" t="str">
        <f t="shared" si="9"/>
        <v>09571000</v>
      </c>
      <c r="C248" s="9" t="s">
        <v>1943</v>
      </c>
      <c r="D248" s="9">
        <v>2071680835</v>
      </c>
      <c r="E248" s="10">
        <v>821438319.94569194</v>
      </c>
      <c r="F248">
        <f t="shared" si="8"/>
        <v>0.39650814259991546</v>
      </c>
      <c r="G248" t="str">
        <f>VLOOKUP(B248,data!$B$1:$B$405,1,0)</f>
        <v>09571000</v>
      </c>
    </row>
    <row r="249" spans="1:7" x14ac:dyDescent="0.25">
      <c r="A249" s="12" t="s">
        <v>2274</v>
      </c>
      <c r="B249" s="18" t="str">
        <f t="shared" si="9"/>
        <v>09572000</v>
      </c>
      <c r="C249" s="9" t="s">
        <v>1944</v>
      </c>
      <c r="D249" s="9">
        <v>567906189.29999995</v>
      </c>
      <c r="E249" s="10">
        <v>54817410.432274602</v>
      </c>
      <c r="F249">
        <f t="shared" si="8"/>
        <v>9.6525467524561467E-2</v>
      </c>
      <c r="G249" t="str">
        <f>VLOOKUP(B249,data!$B$1:$B$405,1,0)</f>
        <v>09572000</v>
      </c>
    </row>
    <row r="250" spans="1:7" x14ac:dyDescent="0.25">
      <c r="A250" s="12" t="s">
        <v>2275</v>
      </c>
      <c r="B250" s="18" t="str">
        <f t="shared" si="9"/>
        <v>09573000</v>
      </c>
      <c r="C250" s="9" t="s">
        <v>1393</v>
      </c>
      <c r="D250" s="9">
        <v>306334518.89999998</v>
      </c>
      <c r="E250" s="10">
        <v>982575.03681783797</v>
      </c>
      <c r="F250">
        <f t="shared" si="8"/>
        <v>3.2075230710078427E-3</v>
      </c>
      <c r="G250" t="str">
        <f>VLOOKUP(B250,data!$B$1:$B$405,1,0)</f>
        <v>09573000</v>
      </c>
    </row>
    <row r="251" spans="1:7" x14ac:dyDescent="0.25">
      <c r="A251" s="12" t="s">
        <v>2276</v>
      </c>
      <c r="B251" s="18" t="str">
        <f t="shared" si="9"/>
        <v>09574000</v>
      </c>
      <c r="C251" s="9" t="s">
        <v>1945</v>
      </c>
      <c r="D251" s="9">
        <v>794123250.5</v>
      </c>
      <c r="E251" s="10">
        <v>267655005.222536</v>
      </c>
      <c r="F251">
        <f t="shared" si="8"/>
        <v>0.33704466536398936</v>
      </c>
      <c r="G251" t="str">
        <f>VLOOKUP(B251,data!$B$1:$B$405,1,0)</f>
        <v>09574000</v>
      </c>
    </row>
    <row r="252" spans="1:7" x14ac:dyDescent="0.25">
      <c r="A252" s="12" t="s">
        <v>2277</v>
      </c>
      <c r="B252" s="18" t="str">
        <f t="shared" si="9"/>
        <v>09575000</v>
      </c>
      <c r="C252" s="9" t="s">
        <v>1946</v>
      </c>
      <c r="D252" s="9">
        <v>1272190003</v>
      </c>
      <c r="E252" s="10">
        <v>837124635.16345298</v>
      </c>
      <c r="F252">
        <f t="shared" si="8"/>
        <v>0.65801856105565781</v>
      </c>
      <c r="G252" t="str">
        <f>VLOOKUP(B252,data!$B$1:$B$405,1,0)</f>
        <v>09575000</v>
      </c>
    </row>
    <row r="253" spans="1:7" x14ac:dyDescent="0.25">
      <c r="A253" s="12" t="s">
        <v>2278</v>
      </c>
      <c r="B253" s="18" t="str">
        <f t="shared" si="9"/>
        <v>09576000</v>
      </c>
      <c r="C253" s="9" t="s">
        <v>1947</v>
      </c>
      <c r="D253" s="9">
        <v>933603121.29999995</v>
      </c>
      <c r="E253" s="10">
        <v>190586579.209333</v>
      </c>
      <c r="F253">
        <f t="shared" si="8"/>
        <v>0.20414089762676654</v>
      </c>
      <c r="G253" t="str">
        <f>VLOOKUP(B253,data!$B$1:$B$405,1,0)</f>
        <v>09576000</v>
      </c>
    </row>
    <row r="254" spans="1:7" x14ac:dyDescent="0.25">
      <c r="A254" s="12" t="s">
        <v>2279</v>
      </c>
      <c r="B254" s="18" t="str">
        <f t="shared" si="9"/>
        <v>09577000</v>
      </c>
      <c r="C254" s="9" t="s">
        <v>1948</v>
      </c>
      <c r="D254" s="9">
        <v>971071392.60000002</v>
      </c>
      <c r="E254" s="10">
        <v>685037772.90727401</v>
      </c>
      <c r="F254">
        <f t="shared" si="8"/>
        <v>0.70544532371931601</v>
      </c>
      <c r="G254" t="str">
        <f>VLOOKUP(B254,data!$B$1:$B$405,1,0)</f>
        <v>09577000</v>
      </c>
    </row>
    <row r="255" spans="1:7" x14ac:dyDescent="0.25">
      <c r="A255" s="12" t="s">
        <v>2282</v>
      </c>
      <c r="B255" s="18" t="str">
        <f t="shared" si="9"/>
        <v>09671000</v>
      </c>
      <c r="C255" s="9" t="s">
        <v>1949</v>
      </c>
      <c r="D255" s="9">
        <v>761494588.39999998</v>
      </c>
      <c r="E255" s="10">
        <v>614271069.43066001</v>
      </c>
      <c r="F255">
        <f t="shared" si="8"/>
        <v>0.80666504895500846</v>
      </c>
      <c r="G255" t="str">
        <f>VLOOKUP(B255,data!$B$1:$B$405,1,0)</f>
        <v>09671000</v>
      </c>
    </row>
    <row r="256" spans="1:7" x14ac:dyDescent="0.25">
      <c r="A256" s="12" t="s">
        <v>2283</v>
      </c>
      <c r="B256" s="18" t="str">
        <f t="shared" si="9"/>
        <v>09672000</v>
      </c>
      <c r="C256" s="9" t="s">
        <v>1950</v>
      </c>
      <c r="D256" s="9">
        <v>1136732190</v>
      </c>
      <c r="E256" s="10">
        <v>701486019.08884895</v>
      </c>
      <c r="F256">
        <f t="shared" si="8"/>
        <v>0.61710755203373713</v>
      </c>
      <c r="G256" t="str">
        <f>VLOOKUP(B256,data!$B$1:$B$405,1,0)</f>
        <v>09672000</v>
      </c>
    </row>
    <row r="257" spans="1:7" x14ac:dyDescent="0.25">
      <c r="A257" s="12" t="s">
        <v>2284</v>
      </c>
      <c r="B257" s="18" t="str">
        <f t="shared" si="9"/>
        <v>09673000</v>
      </c>
      <c r="C257" s="9" t="s">
        <v>1951</v>
      </c>
      <c r="D257" s="9">
        <v>1024969419</v>
      </c>
      <c r="E257" s="10">
        <v>696856098.36716402</v>
      </c>
      <c r="F257">
        <f t="shared" si="8"/>
        <v>0.67987989246259062</v>
      </c>
      <c r="G257" t="str">
        <f>VLOOKUP(B257,data!$B$1:$B$405,1,0)</f>
        <v>09673000</v>
      </c>
    </row>
    <row r="258" spans="1:7" x14ac:dyDescent="0.25">
      <c r="A258" s="12" t="s">
        <v>2285</v>
      </c>
      <c r="B258" s="18" t="str">
        <f t="shared" si="9"/>
        <v>09674000</v>
      </c>
      <c r="C258" s="9" t="s">
        <v>1952</v>
      </c>
      <c r="D258" s="9">
        <v>955075898.20000005</v>
      </c>
      <c r="E258" s="10">
        <v>711806494.99234605</v>
      </c>
      <c r="F258">
        <f t="shared" ref="F258:F321" si="10">E258/D258</f>
        <v>0.74528788375234278</v>
      </c>
      <c r="G258" t="str">
        <f>VLOOKUP(B258,data!$B$1:$B$405,1,0)</f>
        <v>09674000</v>
      </c>
    </row>
    <row r="259" spans="1:7" x14ac:dyDescent="0.25">
      <c r="A259" s="12" t="s">
        <v>2286</v>
      </c>
      <c r="B259" s="18" t="str">
        <f t="shared" si="9"/>
        <v>09675000</v>
      </c>
      <c r="C259" s="9" t="s">
        <v>1953</v>
      </c>
      <c r="D259" s="9">
        <v>684349969.89999998</v>
      </c>
      <c r="E259" s="10">
        <v>144268139.61039001</v>
      </c>
      <c r="F259">
        <f t="shared" si="10"/>
        <v>0.21081047118548285</v>
      </c>
      <c r="G259" t="str">
        <f>VLOOKUP(B259,data!$B$1:$B$405,1,0)</f>
        <v>09675000</v>
      </c>
    </row>
    <row r="260" spans="1:7" x14ac:dyDescent="0.25">
      <c r="A260" s="12" t="s">
        <v>2287</v>
      </c>
      <c r="B260" s="18" t="str">
        <f t="shared" si="9"/>
        <v>09676000</v>
      </c>
      <c r="C260" s="9" t="s">
        <v>1954</v>
      </c>
      <c r="D260" s="9">
        <v>713727788.79999995</v>
      </c>
      <c r="E260" s="10">
        <v>662002278.85488904</v>
      </c>
      <c r="F260">
        <f t="shared" si="10"/>
        <v>0.92752767825941362</v>
      </c>
      <c r="G260" t="str">
        <f>VLOOKUP(B260,data!$B$1:$B$405,1,0)</f>
        <v>09676000</v>
      </c>
    </row>
    <row r="261" spans="1:7" x14ac:dyDescent="0.25">
      <c r="A261" s="12" t="s">
        <v>2288</v>
      </c>
      <c r="B261" s="18" t="str">
        <f t="shared" ref="B261:B324" si="11">0&amp;A261</f>
        <v>09677000</v>
      </c>
      <c r="C261" s="9" t="s">
        <v>1955</v>
      </c>
      <c r="D261" s="9">
        <v>1322845134</v>
      </c>
      <c r="E261" s="10">
        <v>800784138.49028897</v>
      </c>
      <c r="F261">
        <f t="shared" si="10"/>
        <v>0.60534987649604111</v>
      </c>
      <c r="G261" t="str">
        <f>VLOOKUP(B261,data!$B$1:$B$405,1,0)</f>
        <v>09677000</v>
      </c>
    </row>
    <row r="262" spans="1:7" x14ac:dyDescent="0.25">
      <c r="A262" s="12" t="s">
        <v>2289</v>
      </c>
      <c r="B262" s="18" t="str">
        <f t="shared" si="11"/>
        <v>09678000</v>
      </c>
      <c r="C262" s="9" t="s">
        <v>1956</v>
      </c>
      <c r="D262" s="9">
        <v>878004417.70000005</v>
      </c>
      <c r="E262" s="10">
        <v>81666380.639565006</v>
      </c>
      <c r="F262">
        <f t="shared" si="10"/>
        <v>9.3013632953574829E-2</v>
      </c>
      <c r="G262" t="str">
        <f>VLOOKUP(B262,data!$B$1:$B$405,1,0)</f>
        <v>09678000</v>
      </c>
    </row>
    <row r="263" spans="1:7" x14ac:dyDescent="0.25">
      <c r="A263" s="12" t="s">
        <v>2291</v>
      </c>
      <c r="B263" s="18" t="str">
        <f t="shared" si="11"/>
        <v>09761000</v>
      </c>
      <c r="C263" s="9" t="s">
        <v>1957</v>
      </c>
      <c r="D263" s="9">
        <v>145018512.69999999</v>
      </c>
      <c r="E263" s="10">
        <v>16377462.729982501</v>
      </c>
      <c r="F263">
        <f t="shared" si="10"/>
        <v>0.11293360016636346</v>
      </c>
      <c r="G263" t="str">
        <f>VLOOKUP(B263,data!$B$1:$B$405,1,0)</f>
        <v>09761000</v>
      </c>
    </row>
    <row r="264" spans="1:7" x14ac:dyDescent="0.25">
      <c r="A264" s="12" t="s">
        <v>2294</v>
      </c>
      <c r="B264" s="18" t="str">
        <f t="shared" si="11"/>
        <v>09772000</v>
      </c>
      <c r="C264" s="9" t="s">
        <v>1129</v>
      </c>
      <c r="D264" s="9">
        <v>1070287858</v>
      </c>
      <c r="E264" s="10">
        <v>678094201.72376895</v>
      </c>
      <c r="F264">
        <f t="shared" si="10"/>
        <v>0.63356245392794963</v>
      </c>
      <c r="G264" t="str">
        <f>VLOOKUP(B264,data!$B$1:$B$405,1,0)</f>
        <v>09772000</v>
      </c>
    </row>
    <row r="265" spans="1:7" x14ac:dyDescent="0.25">
      <c r="A265" s="12" t="s">
        <v>2295</v>
      </c>
      <c r="B265" s="18" t="str">
        <f t="shared" si="11"/>
        <v>09773000</v>
      </c>
      <c r="C265" s="9" t="s">
        <v>1958</v>
      </c>
      <c r="D265" s="9">
        <v>794057168.29999995</v>
      </c>
      <c r="E265" s="10">
        <v>185781319.35560799</v>
      </c>
      <c r="F265">
        <f t="shared" si="10"/>
        <v>0.23396466497915752</v>
      </c>
      <c r="G265" t="str">
        <f>VLOOKUP(B265,data!$B$1:$B$405,1,0)</f>
        <v>09773000</v>
      </c>
    </row>
    <row r="266" spans="1:7" x14ac:dyDescent="0.25">
      <c r="A266" s="12" t="s">
        <v>2296</v>
      </c>
      <c r="B266" s="18" t="str">
        <f t="shared" si="11"/>
        <v>09774000</v>
      </c>
      <c r="C266" s="9" t="s">
        <v>1959</v>
      </c>
      <c r="D266" s="9">
        <v>763490073</v>
      </c>
      <c r="E266" s="10">
        <v>211482484.47657499</v>
      </c>
      <c r="F266">
        <f t="shared" si="10"/>
        <v>0.27699441283577109</v>
      </c>
      <c r="G266" t="str">
        <f>VLOOKUP(B266,data!$B$1:$B$405,1,0)</f>
        <v>09774000</v>
      </c>
    </row>
    <row r="267" spans="1:7" x14ac:dyDescent="0.25">
      <c r="A267" s="12" t="s">
        <v>2301</v>
      </c>
      <c r="B267" s="18" t="str">
        <f t="shared" si="11"/>
        <v>09777000</v>
      </c>
      <c r="C267" s="9" t="s">
        <v>1960</v>
      </c>
      <c r="D267" s="9">
        <v>1434312774</v>
      </c>
      <c r="E267" s="10">
        <v>912649.32124360499</v>
      </c>
      <c r="F267">
        <f t="shared" si="10"/>
        <v>6.3629728312215742E-4</v>
      </c>
      <c r="G267" t="str">
        <f>VLOOKUP(B267,data!$B$1:$B$405,1,0)</f>
        <v>09777000</v>
      </c>
    </row>
    <row r="268" spans="1:7" x14ac:dyDescent="0.25">
      <c r="A268" s="12" t="s">
        <v>2302</v>
      </c>
      <c r="B268" s="18" t="str">
        <f t="shared" si="11"/>
        <v>09778000</v>
      </c>
      <c r="C268" s="9" t="s">
        <v>1961</v>
      </c>
      <c r="D268" s="9">
        <v>1296347979</v>
      </c>
      <c r="E268" s="10">
        <v>121775362.272038</v>
      </c>
      <c r="F268">
        <f t="shared" si="10"/>
        <v>9.3937248520243183E-2</v>
      </c>
      <c r="G268" t="str">
        <f>VLOOKUP(B268,data!$B$1:$B$405,1,0)</f>
        <v>09778000</v>
      </c>
    </row>
    <row r="269" spans="1:7" x14ac:dyDescent="0.25">
      <c r="A269" s="12" t="s">
        <v>2303</v>
      </c>
      <c r="B269" s="18" t="str">
        <f t="shared" si="11"/>
        <v>09779000</v>
      </c>
      <c r="C269" s="9" t="s">
        <v>1962</v>
      </c>
      <c r="D269" s="9">
        <v>1271540929</v>
      </c>
      <c r="E269" s="10">
        <v>386607008.79766703</v>
      </c>
      <c r="F269">
        <f t="shared" si="10"/>
        <v>0.30404605937593615</v>
      </c>
      <c r="G269" t="str">
        <f>VLOOKUP(B269,data!$B$1:$B$405,1,0)</f>
        <v>09779000</v>
      </c>
    </row>
    <row r="270" spans="1:7" x14ac:dyDescent="0.25">
      <c r="A270" s="12" t="s">
        <v>2304</v>
      </c>
      <c r="B270" s="18" t="str">
        <f t="shared" si="11"/>
        <v>09780000</v>
      </c>
      <c r="C270" s="9" t="s">
        <v>1963</v>
      </c>
      <c r="D270" s="9">
        <v>1591075926</v>
      </c>
      <c r="E270" s="10">
        <v>245813885.35439801</v>
      </c>
      <c r="F270">
        <f t="shared" si="10"/>
        <v>0.15449538349334438</v>
      </c>
      <c r="G270" t="str">
        <f>VLOOKUP(B270,data!$B$1:$B$405,1,0)</f>
        <v>09780000</v>
      </c>
    </row>
    <row r="271" spans="1:7" x14ac:dyDescent="0.25">
      <c r="A271" s="13" t="s">
        <v>2320</v>
      </c>
      <c r="B271" s="18" t="str">
        <f t="shared" si="11"/>
        <v>0Total Result</v>
      </c>
      <c r="C271" s="14"/>
      <c r="D271" s="15"/>
      <c r="E271" s="16">
        <v>101497163919.752</v>
      </c>
      <c r="F271" t="e">
        <f t="shared" si="10"/>
        <v>#DIV/0!</v>
      </c>
      <c r="G271" t="e">
        <f>VLOOKUP(B271,data!$B$1:$B$405,1,0)</f>
        <v>#N/A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39"/>
  <sheetViews>
    <sheetView zoomScaleNormal="100" workbookViewId="0">
      <selection activeCell="A2" sqref="A2"/>
    </sheetView>
  </sheetViews>
  <sheetFormatPr defaultColWidth="11.5546875" defaultRowHeight="13.2" x14ac:dyDescent="0.25"/>
  <sheetData>
    <row r="1" spans="1:8" x14ac:dyDescent="0.25">
      <c r="A1" s="2"/>
      <c r="B1" s="19"/>
      <c r="C1" s="20" t="s">
        <v>2323</v>
      </c>
      <c r="D1" s="20" t="s">
        <v>2324</v>
      </c>
      <c r="E1" s="21" t="s">
        <v>2325</v>
      </c>
      <c r="F1" s="20" t="s">
        <v>2323</v>
      </c>
      <c r="G1" s="20" t="s">
        <v>2324</v>
      </c>
      <c r="H1" s="21" t="s">
        <v>2325</v>
      </c>
    </row>
    <row r="2" spans="1:8" x14ac:dyDescent="0.25">
      <c r="A2" s="2" t="s">
        <v>2326</v>
      </c>
      <c r="B2" s="19" t="s">
        <v>2327</v>
      </c>
      <c r="C2" s="4">
        <v>478040637</v>
      </c>
      <c r="D2" s="4">
        <v>390354131</v>
      </c>
      <c r="E2" s="4">
        <v>87686506</v>
      </c>
      <c r="F2" s="4">
        <v>424055900</v>
      </c>
      <c r="G2" s="4">
        <v>348476020</v>
      </c>
      <c r="H2" s="4">
        <v>75579880</v>
      </c>
    </row>
    <row r="3" spans="1:8" x14ac:dyDescent="0.25">
      <c r="A3" s="2" t="s">
        <v>2328</v>
      </c>
      <c r="B3" s="19" t="s">
        <v>2329</v>
      </c>
      <c r="C3" s="4">
        <v>30251579</v>
      </c>
      <c r="D3" s="4">
        <v>28359231</v>
      </c>
      <c r="E3" s="4">
        <v>1892348</v>
      </c>
      <c r="F3" s="4">
        <v>22844434</v>
      </c>
      <c r="G3" s="4">
        <v>21173501</v>
      </c>
      <c r="H3" s="4">
        <v>1670933</v>
      </c>
    </row>
    <row r="4" spans="1:8" x14ac:dyDescent="0.25">
      <c r="A4" s="2" t="s">
        <v>1370</v>
      </c>
      <c r="B4" s="19" t="s">
        <v>1372</v>
      </c>
      <c r="C4" s="4">
        <v>322191</v>
      </c>
      <c r="D4" s="4">
        <v>190585</v>
      </c>
      <c r="E4" s="4">
        <v>131606</v>
      </c>
      <c r="F4" s="4">
        <v>255268</v>
      </c>
      <c r="G4" s="4">
        <v>161635</v>
      </c>
      <c r="H4" s="4">
        <v>93633</v>
      </c>
    </row>
    <row r="5" spans="1:8" x14ac:dyDescent="0.25">
      <c r="A5" s="2" t="s">
        <v>1062</v>
      </c>
      <c r="B5" s="19" t="s">
        <v>1064</v>
      </c>
      <c r="C5" s="4">
        <v>805038</v>
      </c>
      <c r="D5" s="4">
        <v>644623</v>
      </c>
      <c r="E5" s="4">
        <v>160415</v>
      </c>
      <c r="F5" s="4">
        <v>652875</v>
      </c>
      <c r="G5" s="4">
        <v>500750</v>
      </c>
      <c r="H5" s="4">
        <v>152125</v>
      </c>
    </row>
    <row r="6" spans="1:8" x14ac:dyDescent="0.25">
      <c r="A6" s="2" t="s">
        <v>438</v>
      </c>
      <c r="B6" s="19" t="s">
        <v>440</v>
      </c>
      <c r="C6" s="4">
        <v>1825115</v>
      </c>
      <c r="D6" s="4">
        <v>1497999</v>
      </c>
      <c r="E6" s="4">
        <v>327116</v>
      </c>
      <c r="F6" s="4">
        <v>1468840</v>
      </c>
      <c r="G6" s="4">
        <v>1173249</v>
      </c>
      <c r="H6" s="4">
        <v>295591</v>
      </c>
    </row>
    <row r="7" spans="1:8" x14ac:dyDescent="0.25">
      <c r="A7" s="2" t="s">
        <v>1526</v>
      </c>
      <c r="B7" s="19" t="s">
        <v>1528</v>
      </c>
      <c r="C7" s="4">
        <v>187823</v>
      </c>
      <c r="D7" s="4">
        <v>139017</v>
      </c>
      <c r="E7" s="4">
        <v>48806</v>
      </c>
      <c r="F7" s="4">
        <v>154507</v>
      </c>
      <c r="G7" s="4">
        <v>124066</v>
      </c>
      <c r="H7" s="4">
        <v>30441</v>
      </c>
    </row>
    <row r="8" spans="1:8" x14ac:dyDescent="0.25">
      <c r="A8" s="2" t="s">
        <v>390</v>
      </c>
      <c r="B8" s="19" t="s">
        <v>392</v>
      </c>
      <c r="C8" s="4">
        <v>1685871</v>
      </c>
      <c r="D8" s="4">
        <v>1645025</v>
      </c>
      <c r="E8" s="4">
        <v>40846</v>
      </c>
      <c r="F8" s="4">
        <v>1348047</v>
      </c>
      <c r="G8" s="4">
        <v>1309496</v>
      </c>
      <c r="H8" s="4">
        <v>38551</v>
      </c>
    </row>
    <row r="9" spans="1:8" x14ac:dyDescent="0.25">
      <c r="A9" s="2" t="s">
        <v>800</v>
      </c>
      <c r="B9" s="19" t="s">
        <v>802</v>
      </c>
      <c r="C9" s="4">
        <v>674982</v>
      </c>
      <c r="D9" s="4">
        <v>644885</v>
      </c>
      <c r="E9" s="4">
        <v>30097</v>
      </c>
      <c r="F9" s="4">
        <v>627253</v>
      </c>
      <c r="G9" s="4">
        <v>600116</v>
      </c>
      <c r="H9" s="4">
        <v>27137</v>
      </c>
    </row>
    <row r="10" spans="1:8" x14ac:dyDescent="0.25">
      <c r="A10" s="2" t="s">
        <v>330</v>
      </c>
      <c r="B10" s="19" t="s">
        <v>332</v>
      </c>
      <c r="C10" s="4">
        <v>9673107</v>
      </c>
      <c r="D10" s="4">
        <v>9449803</v>
      </c>
      <c r="E10" s="4">
        <v>223304</v>
      </c>
      <c r="F10" s="4">
        <v>6998898</v>
      </c>
      <c r="G10" s="4">
        <v>6812436</v>
      </c>
      <c r="H10" s="4">
        <v>186462</v>
      </c>
    </row>
    <row r="11" spans="1:8" x14ac:dyDescent="0.25">
      <c r="A11" s="2" t="s">
        <v>584</v>
      </c>
      <c r="B11" s="19" t="s">
        <v>586</v>
      </c>
      <c r="C11" s="4">
        <v>8664740</v>
      </c>
      <c r="D11" s="4">
        <v>8356699</v>
      </c>
      <c r="E11" s="4">
        <v>308041</v>
      </c>
      <c r="F11" s="4">
        <v>5957599</v>
      </c>
      <c r="G11" s="4">
        <v>5617120</v>
      </c>
      <c r="H11" s="4">
        <v>340479</v>
      </c>
    </row>
    <row r="12" spans="1:8" x14ac:dyDescent="0.25">
      <c r="A12" s="2" t="s">
        <v>696</v>
      </c>
      <c r="B12" s="19" t="s">
        <v>698</v>
      </c>
      <c r="C12" s="4">
        <v>633643</v>
      </c>
      <c r="D12" s="4">
        <v>582284</v>
      </c>
      <c r="E12" s="4">
        <v>51359</v>
      </c>
      <c r="F12" s="4">
        <v>603555</v>
      </c>
      <c r="G12" s="4">
        <v>562956</v>
      </c>
      <c r="H12" s="4">
        <v>40599</v>
      </c>
    </row>
    <row r="13" spans="1:8" x14ac:dyDescent="0.25">
      <c r="A13" s="2" t="s">
        <v>1018</v>
      </c>
      <c r="B13" s="19" t="s">
        <v>1020</v>
      </c>
      <c r="C13" s="4">
        <v>1366573</v>
      </c>
      <c r="D13" s="4">
        <v>1320183</v>
      </c>
      <c r="E13" s="4">
        <v>46390</v>
      </c>
      <c r="F13" s="4">
        <v>987134</v>
      </c>
      <c r="G13" s="4">
        <v>958873</v>
      </c>
      <c r="H13" s="4">
        <v>28261</v>
      </c>
    </row>
    <row r="14" spans="1:8" x14ac:dyDescent="0.25">
      <c r="A14" s="2" t="s">
        <v>334</v>
      </c>
      <c r="B14" s="19" t="s">
        <v>336</v>
      </c>
      <c r="C14" s="4">
        <v>1852289</v>
      </c>
      <c r="D14" s="4">
        <v>1720840</v>
      </c>
      <c r="E14" s="4">
        <v>131449</v>
      </c>
      <c r="F14" s="4">
        <v>1544931</v>
      </c>
      <c r="G14" s="4">
        <v>1446261</v>
      </c>
      <c r="H14" s="4">
        <v>98670</v>
      </c>
    </row>
    <row r="15" spans="1:8" x14ac:dyDescent="0.25">
      <c r="A15" s="2" t="s">
        <v>205</v>
      </c>
      <c r="B15" s="19" t="s">
        <v>207</v>
      </c>
      <c r="C15" s="4">
        <v>1250814</v>
      </c>
      <c r="D15" s="4">
        <v>1013001</v>
      </c>
      <c r="E15" s="4">
        <v>237813</v>
      </c>
      <c r="F15" s="4">
        <v>1032118</v>
      </c>
      <c r="G15" s="4">
        <v>830976</v>
      </c>
      <c r="H15" s="4">
        <v>201142</v>
      </c>
    </row>
    <row r="16" spans="1:8" x14ac:dyDescent="0.25">
      <c r="A16" s="2" t="s">
        <v>1026</v>
      </c>
      <c r="B16" s="19" t="s">
        <v>1028</v>
      </c>
      <c r="C16" s="4">
        <v>785645</v>
      </c>
      <c r="D16" s="4">
        <v>690005</v>
      </c>
      <c r="E16" s="4">
        <v>95640</v>
      </c>
      <c r="F16" s="4">
        <v>726670</v>
      </c>
      <c r="G16" s="4">
        <v>647471</v>
      </c>
      <c r="H16" s="4">
        <v>79199</v>
      </c>
    </row>
    <row r="17" spans="1:8" x14ac:dyDescent="0.25">
      <c r="A17" s="2" t="s">
        <v>528</v>
      </c>
      <c r="B17" s="19" t="s">
        <v>530</v>
      </c>
      <c r="C17" s="4">
        <v>126988</v>
      </c>
      <c r="D17" s="4">
        <v>116050</v>
      </c>
      <c r="E17" s="4">
        <v>10938</v>
      </c>
      <c r="F17" s="4">
        <v>110207</v>
      </c>
      <c r="G17" s="4">
        <v>101618</v>
      </c>
      <c r="H17" s="4">
        <v>8589</v>
      </c>
    </row>
    <row r="18" spans="1:8" x14ac:dyDescent="0.25">
      <c r="A18" s="2" t="s">
        <v>1058</v>
      </c>
      <c r="B18" s="19" t="s">
        <v>1060</v>
      </c>
      <c r="C18" s="4">
        <v>396760</v>
      </c>
      <c r="D18" s="4">
        <v>348232</v>
      </c>
      <c r="E18" s="4">
        <v>48528</v>
      </c>
      <c r="F18" s="4">
        <v>376532</v>
      </c>
      <c r="G18" s="4">
        <v>326478</v>
      </c>
      <c r="H18" s="4">
        <v>50054</v>
      </c>
    </row>
    <row r="19" spans="1:8" x14ac:dyDescent="0.25">
      <c r="A19" s="2" t="s">
        <v>57</v>
      </c>
      <c r="B19" s="19" t="s">
        <v>59</v>
      </c>
      <c r="C19" s="4">
        <v>14367399</v>
      </c>
      <c r="D19" s="4">
        <v>10791849</v>
      </c>
      <c r="E19" s="4">
        <v>3575550</v>
      </c>
      <c r="F19" s="4">
        <v>11880730</v>
      </c>
      <c r="G19" s="4">
        <v>8963389</v>
      </c>
      <c r="H19" s="4">
        <v>2917341</v>
      </c>
    </row>
    <row r="20" spans="1:8" x14ac:dyDescent="0.25">
      <c r="A20" s="2" t="s">
        <v>2330</v>
      </c>
      <c r="B20" s="19" t="s">
        <v>2331</v>
      </c>
      <c r="C20" s="4">
        <v>44954190</v>
      </c>
      <c r="D20" s="4">
        <v>41047008</v>
      </c>
      <c r="E20" s="4">
        <v>3907182</v>
      </c>
      <c r="F20" s="4">
        <v>40423767</v>
      </c>
      <c r="G20" s="4">
        <v>36866937</v>
      </c>
      <c r="H20" s="4">
        <v>3556830</v>
      </c>
    </row>
    <row r="21" spans="1:8" x14ac:dyDescent="0.25">
      <c r="A21" s="2" t="s">
        <v>2332</v>
      </c>
      <c r="B21" s="19" t="s">
        <v>2333</v>
      </c>
      <c r="C21" s="4">
        <v>7090377</v>
      </c>
      <c r="D21" s="4">
        <v>6135670</v>
      </c>
      <c r="E21" s="4">
        <v>954707</v>
      </c>
      <c r="F21" s="4">
        <v>6516128</v>
      </c>
      <c r="G21" s="4">
        <v>5642704</v>
      </c>
      <c r="H21" s="4">
        <v>873424</v>
      </c>
    </row>
    <row r="22" spans="1:8" x14ac:dyDescent="0.25">
      <c r="A22" s="2" t="s">
        <v>960</v>
      </c>
      <c r="B22" s="19" t="s">
        <v>962</v>
      </c>
      <c r="C22" s="4">
        <v>684810</v>
      </c>
      <c r="D22" s="4">
        <v>552272</v>
      </c>
      <c r="E22" s="4">
        <v>132538</v>
      </c>
      <c r="F22" s="4">
        <v>557170</v>
      </c>
      <c r="G22" s="4">
        <v>461617</v>
      </c>
      <c r="H22" s="4">
        <v>95553</v>
      </c>
    </row>
    <row r="23" spans="1:8" x14ac:dyDescent="0.25">
      <c r="A23" s="2" t="s">
        <v>1374</v>
      </c>
      <c r="B23" s="19" t="s">
        <v>1376</v>
      </c>
      <c r="C23" s="4">
        <v>156969</v>
      </c>
      <c r="D23" s="4">
        <v>129862</v>
      </c>
      <c r="E23" s="4">
        <v>27107</v>
      </c>
      <c r="F23" s="4">
        <v>135989</v>
      </c>
      <c r="G23" s="4">
        <v>117796</v>
      </c>
      <c r="H23" s="4">
        <v>18193</v>
      </c>
    </row>
    <row r="24" spans="1:8" x14ac:dyDescent="0.25">
      <c r="A24" s="2" t="s">
        <v>1576</v>
      </c>
      <c r="B24" s="19" t="s">
        <v>1578</v>
      </c>
      <c r="C24" s="4">
        <v>615741</v>
      </c>
      <c r="D24" s="4">
        <v>470228</v>
      </c>
      <c r="E24" s="4">
        <v>145513</v>
      </c>
      <c r="F24" s="4">
        <v>493629</v>
      </c>
      <c r="G24" s="4">
        <v>399489</v>
      </c>
      <c r="H24" s="4">
        <v>94140</v>
      </c>
    </row>
    <row r="25" spans="1:8" x14ac:dyDescent="0.25">
      <c r="A25" s="2" t="s">
        <v>988</v>
      </c>
      <c r="B25" s="19" t="s">
        <v>990</v>
      </c>
      <c r="C25" s="4">
        <v>333363</v>
      </c>
      <c r="D25" s="4">
        <v>290226</v>
      </c>
      <c r="E25" s="4">
        <v>43137</v>
      </c>
      <c r="F25" s="4">
        <v>413451</v>
      </c>
      <c r="G25" s="4">
        <v>352702</v>
      </c>
      <c r="H25" s="4">
        <v>60749</v>
      </c>
    </row>
    <row r="26" spans="1:8" x14ac:dyDescent="0.25">
      <c r="A26" s="2" t="s">
        <v>229</v>
      </c>
      <c r="B26" s="19" t="s">
        <v>230</v>
      </c>
      <c r="C26" s="4" t="s">
        <v>2334</v>
      </c>
      <c r="D26" s="4" t="s">
        <v>2334</v>
      </c>
      <c r="E26" s="4" t="s">
        <v>2334</v>
      </c>
      <c r="F26" s="4">
        <v>838992</v>
      </c>
      <c r="G26" s="4">
        <v>694243</v>
      </c>
      <c r="H26" s="4">
        <v>144749</v>
      </c>
    </row>
    <row r="27" spans="1:8" x14ac:dyDescent="0.25">
      <c r="A27" s="2" t="s">
        <v>314</v>
      </c>
      <c r="B27" s="19" t="s">
        <v>316</v>
      </c>
      <c r="C27" s="4">
        <v>2561313</v>
      </c>
      <c r="D27" s="4">
        <v>2300889</v>
      </c>
      <c r="E27" s="4">
        <v>260424</v>
      </c>
      <c r="F27" s="4">
        <v>2361040</v>
      </c>
      <c r="G27" s="4">
        <v>2100519</v>
      </c>
      <c r="H27" s="4">
        <v>260521</v>
      </c>
    </row>
    <row r="28" spans="1:8" x14ac:dyDescent="0.25">
      <c r="A28" s="2" t="s">
        <v>732</v>
      </c>
      <c r="B28" s="19" t="s">
        <v>734</v>
      </c>
      <c r="C28" s="4">
        <v>166590</v>
      </c>
      <c r="D28" s="4">
        <v>138330</v>
      </c>
      <c r="E28" s="4">
        <v>28260</v>
      </c>
      <c r="F28" s="4">
        <v>158431</v>
      </c>
      <c r="G28" s="4">
        <v>129444</v>
      </c>
      <c r="H28" s="4">
        <v>28987</v>
      </c>
    </row>
    <row r="29" spans="1:8" x14ac:dyDescent="0.25">
      <c r="A29" s="2" t="s">
        <v>252</v>
      </c>
      <c r="B29" s="19" t="s">
        <v>254</v>
      </c>
      <c r="C29" s="4">
        <v>451346</v>
      </c>
      <c r="D29" s="4">
        <v>424160</v>
      </c>
      <c r="E29" s="4">
        <v>27186</v>
      </c>
      <c r="F29" s="4">
        <v>483303</v>
      </c>
      <c r="G29" s="4">
        <v>456188</v>
      </c>
      <c r="H29" s="4">
        <v>27115</v>
      </c>
    </row>
    <row r="30" spans="1:8" x14ac:dyDescent="0.25">
      <c r="A30" s="2" t="s">
        <v>846</v>
      </c>
      <c r="B30" s="19" t="s">
        <v>847</v>
      </c>
      <c r="C30" s="4" t="s">
        <v>2334</v>
      </c>
      <c r="D30" s="4" t="s">
        <v>2334</v>
      </c>
      <c r="E30" s="4" t="s">
        <v>2334</v>
      </c>
      <c r="F30" s="4">
        <v>835796</v>
      </c>
      <c r="G30" s="4">
        <v>727358</v>
      </c>
      <c r="H30" s="4">
        <v>108438</v>
      </c>
    </row>
    <row r="31" spans="1:8" x14ac:dyDescent="0.25">
      <c r="A31" s="2" t="s">
        <v>656</v>
      </c>
      <c r="B31" s="19" t="s">
        <v>658</v>
      </c>
      <c r="C31" s="4">
        <v>102637</v>
      </c>
      <c r="D31" s="4">
        <v>89388</v>
      </c>
      <c r="E31" s="4">
        <v>13249</v>
      </c>
      <c r="F31" s="4">
        <v>95861</v>
      </c>
      <c r="G31" s="4">
        <v>80739</v>
      </c>
      <c r="H31" s="4">
        <v>15122</v>
      </c>
    </row>
    <row r="32" spans="1:8" x14ac:dyDescent="0.25">
      <c r="A32" s="2" t="s">
        <v>518</v>
      </c>
      <c r="B32" s="19" t="s">
        <v>520</v>
      </c>
      <c r="C32" s="4">
        <v>126183</v>
      </c>
      <c r="D32" s="4">
        <v>109682</v>
      </c>
      <c r="E32" s="4">
        <v>16501</v>
      </c>
      <c r="F32" s="4">
        <v>142466</v>
      </c>
      <c r="G32" s="4">
        <v>122609</v>
      </c>
      <c r="H32" s="4">
        <v>19857</v>
      </c>
    </row>
    <row r="33" spans="1:8" x14ac:dyDescent="0.25">
      <c r="A33" s="2" t="s">
        <v>1674</v>
      </c>
      <c r="B33" s="19" t="s">
        <v>230</v>
      </c>
      <c r="C33" s="4">
        <v>1891425</v>
      </c>
      <c r="D33" s="4">
        <v>1630633</v>
      </c>
      <c r="E33" s="4">
        <v>260792</v>
      </c>
      <c r="F33" s="4" t="s">
        <v>2334</v>
      </c>
      <c r="G33" s="4" t="s">
        <v>2334</v>
      </c>
      <c r="H33" s="4" t="s">
        <v>2334</v>
      </c>
    </row>
    <row r="34" spans="1:8" x14ac:dyDescent="0.25">
      <c r="A34" s="2" t="s">
        <v>2335</v>
      </c>
      <c r="B34" s="19" t="s">
        <v>2336</v>
      </c>
      <c r="C34" s="4">
        <v>7527687</v>
      </c>
      <c r="D34" s="4">
        <v>6471550</v>
      </c>
      <c r="E34" s="4">
        <v>1056137</v>
      </c>
      <c r="F34" s="4">
        <v>6971109</v>
      </c>
      <c r="G34" s="4">
        <v>5996129</v>
      </c>
      <c r="H34" s="4">
        <v>974980</v>
      </c>
    </row>
    <row r="35" spans="1:8" x14ac:dyDescent="0.25">
      <c r="A35" s="2" t="s">
        <v>85</v>
      </c>
      <c r="B35" s="19" t="s">
        <v>87</v>
      </c>
      <c r="C35" s="4">
        <v>4050639</v>
      </c>
      <c r="D35" s="4">
        <v>3290668</v>
      </c>
      <c r="E35" s="4">
        <v>759971</v>
      </c>
      <c r="F35" s="4">
        <v>3696003</v>
      </c>
      <c r="G35" s="4">
        <v>2990461</v>
      </c>
      <c r="H35" s="4">
        <v>705542</v>
      </c>
    </row>
    <row r="36" spans="1:8" x14ac:dyDescent="0.25">
      <c r="A36" s="2" t="s">
        <v>700</v>
      </c>
      <c r="B36" s="19" t="s">
        <v>702</v>
      </c>
      <c r="C36" s="4">
        <v>2250245</v>
      </c>
      <c r="D36" s="4">
        <v>1767577</v>
      </c>
      <c r="E36" s="4">
        <v>482668</v>
      </c>
      <c r="F36" s="4">
        <v>2082342</v>
      </c>
      <c r="G36" s="4">
        <v>1626579</v>
      </c>
      <c r="H36" s="4">
        <v>455763</v>
      </c>
    </row>
    <row r="37" spans="1:8" x14ac:dyDescent="0.25">
      <c r="A37" s="2" t="s">
        <v>544</v>
      </c>
      <c r="B37" s="19" t="s">
        <v>546</v>
      </c>
      <c r="C37" s="4">
        <v>296109</v>
      </c>
      <c r="D37" s="4">
        <v>256834</v>
      </c>
      <c r="E37" s="4">
        <v>39275</v>
      </c>
      <c r="F37" s="4">
        <v>247583</v>
      </c>
      <c r="G37" s="4">
        <v>218073</v>
      </c>
      <c r="H37" s="4">
        <v>29510</v>
      </c>
    </row>
    <row r="38" spans="1:8" x14ac:dyDescent="0.25">
      <c r="A38" s="2" t="s">
        <v>458</v>
      </c>
      <c r="B38" s="19" t="s">
        <v>460</v>
      </c>
      <c r="C38" s="4">
        <v>1151357</v>
      </c>
      <c r="D38" s="4">
        <v>1080452</v>
      </c>
      <c r="E38" s="4">
        <v>70905</v>
      </c>
      <c r="F38" s="4">
        <v>1205228</v>
      </c>
      <c r="G38" s="4">
        <v>1147307</v>
      </c>
      <c r="H38" s="4">
        <v>57921</v>
      </c>
    </row>
    <row r="39" spans="1:8" x14ac:dyDescent="0.25">
      <c r="A39" s="2" t="s">
        <v>133</v>
      </c>
      <c r="B39" s="19" t="s">
        <v>135</v>
      </c>
      <c r="C39" s="4">
        <v>633192</v>
      </c>
      <c r="D39" s="4">
        <v>544330</v>
      </c>
      <c r="E39" s="4">
        <v>88862</v>
      </c>
      <c r="F39" s="4">
        <v>576258</v>
      </c>
      <c r="G39" s="4">
        <v>495937</v>
      </c>
      <c r="H39" s="4">
        <v>80321</v>
      </c>
    </row>
    <row r="40" spans="1:8" x14ac:dyDescent="0.25">
      <c r="A40" s="2" t="s">
        <v>814</v>
      </c>
      <c r="B40" s="19" t="s">
        <v>816</v>
      </c>
      <c r="C40" s="4">
        <v>245368</v>
      </c>
      <c r="D40" s="4">
        <v>214528</v>
      </c>
      <c r="E40" s="4">
        <v>30840</v>
      </c>
      <c r="F40" s="4">
        <v>195244</v>
      </c>
      <c r="G40" s="4">
        <v>168802</v>
      </c>
      <c r="H40" s="4">
        <v>26442</v>
      </c>
    </row>
    <row r="41" spans="1:8" x14ac:dyDescent="0.25">
      <c r="A41" s="2" t="s">
        <v>708</v>
      </c>
      <c r="B41" s="19" t="s">
        <v>710</v>
      </c>
      <c r="C41" s="4">
        <v>300764</v>
      </c>
      <c r="D41" s="4">
        <v>275628</v>
      </c>
      <c r="E41" s="4">
        <v>25136</v>
      </c>
      <c r="F41" s="4">
        <v>275151</v>
      </c>
      <c r="G41" s="4">
        <v>243685</v>
      </c>
      <c r="H41" s="4">
        <v>31466</v>
      </c>
    </row>
    <row r="42" spans="1:8" x14ac:dyDescent="0.25">
      <c r="A42" s="2" t="s">
        <v>588</v>
      </c>
      <c r="B42" s="19" t="s">
        <v>590</v>
      </c>
      <c r="C42" s="4">
        <v>850258</v>
      </c>
      <c r="D42" s="4">
        <v>809110</v>
      </c>
      <c r="E42" s="4">
        <v>41148</v>
      </c>
      <c r="F42" s="4">
        <v>775642</v>
      </c>
      <c r="G42" s="4">
        <v>731864</v>
      </c>
      <c r="H42" s="4">
        <v>43778</v>
      </c>
    </row>
    <row r="43" spans="1:8" x14ac:dyDescent="0.25">
      <c r="A43" s="2" t="s">
        <v>2337</v>
      </c>
      <c r="B43" s="19" t="s">
        <v>2338</v>
      </c>
      <c r="C43" s="4">
        <v>10185058</v>
      </c>
      <c r="D43" s="4">
        <v>9474963</v>
      </c>
      <c r="E43" s="4">
        <v>710095</v>
      </c>
      <c r="F43" s="4">
        <v>9216986</v>
      </c>
      <c r="G43" s="4">
        <v>8576634</v>
      </c>
      <c r="H43" s="4">
        <v>640352</v>
      </c>
    </row>
    <row r="44" spans="1:8" x14ac:dyDescent="0.25">
      <c r="A44" s="2" t="s">
        <v>902</v>
      </c>
      <c r="B44" s="19" t="s">
        <v>904</v>
      </c>
      <c r="C44" s="4">
        <v>749730</v>
      </c>
      <c r="D44" s="4">
        <v>638649</v>
      </c>
      <c r="E44" s="4">
        <v>111081</v>
      </c>
      <c r="F44" s="4">
        <v>623721</v>
      </c>
      <c r="G44" s="4">
        <v>514989</v>
      </c>
      <c r="H44" s="4">
        <v>108732</v>
      </c>
    </row>
    <row r="45" spans="1:8" x14ac:dyDescent="0.25">
      <c r="A45" s="2" t="s">
        <v>366</v>
      </c>
      <c r="B45" s="19" t="s">
        <v>368</v>
      </c>
      <c r="C45" s="4">
        <v>2623740</v>
      </c>
      <c r="D45" s="4">
        <v>2563178</v>
      </c>
      <c r="E45" s="4">
        <v>60562</v>
      </c>
      <c r="F45" s="4">
        <v>2448861</v>
      </c>
      <c r="G45" s="4">
        <v>2407324</v>
      </c>
      <c r="H45" s="4">
        <v>41537</v>
      </c>
    </row>
    <row r="46" spans="1:8" x14ac:dyDescent="0.25">
      <c r="A46" s="2" t="s">
        <v>914</v>
      </c>
      <c r="B46" s="19" t="s">
        <v>916</v>
      </c>
      <c r="C46" s="4">
        <v>736928</v>
      </c>
      <c r="D46" s="4">
        <v>667286</v>
      </c>
      <c r="E46" s="4">
        <v>69642</v>
      </c>
      <c r="F46" s="4">
        <v>661366</v>
      </c>
      <c r="G46" s="4">
        <v>605952</v>
      </c>
      <c r="H46" s="4">
        <v>55414</v>
      </c>
    </row>
    <row r="47" spans="1:8" x14ac:dyDescent="0.25">
      <c r="A47" s="2" t="s">
        <v>956</v>
      </c>
      <c r="B47" s="19" t="s">
        <v>958</v>
      </c>
      <c r="C47" s="4">
        <v>270738</v>
      </c>
      <c r="D47" s="4">
        <v>261501</v>
      </c>
      <c r="E47" s="4">
        <v>9237</v>
      </c>
      <c r="F47" s="4">
        <v>256100</v>
      </c>
      <c r="G47" s="4">
        <v>247696</v>
      </c>
      <c r="H47" s="4">
        <v>8404</v>
      </c>
    </row>
    <row r="48" spans="1:8" x14ac:dyDescent="0.25">
      <c r="A48" s="2" t="s">
        <v>818</v>
      </c>
      <c r="B48" s="19" t="s">
        <v>820</v>
      </c>
      <c r="C48" s="4">
        <v>640889</v>
      </c>
      <c r="D48" s="4">
        <v>585721</v>
      </c>
      <c r="E48" s="4">
        <v>55168</v>
      </c>
      <c r="F48" s="4">
        <v>599296</v>
      </c>
      <c r="G48" s="4">
        <v>545234</v>
      </c>
      <c r="H48" s="4">
        <v>54062</v>
      </c>
    </row>
    <row r="49" spans="1:8" x14ac:dyDescent="0.25">
      <c r="A49" s="2" t="s">
        <v>1270</v>
      </c>
      <c r="B49" s="19" t="s">
        <v>1272</v>
      </c>
      <c r="C49" s="4">
        <v>151783</v>
      </c>
      <c r="D49" s="4">
        <v>138590</v>
      </c>
      <c r="E49" s="4">
        <v>13193</v>
      </c>
      <c r="F49" s="4">
        <v>142197</v>
      </c>
      <c r="G49" s="4">
        <v>130628</v>
      </c>
      <c r="H49" s="4">
        <v>11569</v>
      </c>
    </row>
    <row r="50" spans="1:8" x14ac:dyDescent="0.25">
      <c r="A50" s="2" t="s">
        <v>1082</v>
      </c>
      <c r="B50" s="19" t="s">
        <v>1084</v>
      </c>
      <c r="C50" s="4">
        <v>554883</v>
      </c>
      <c r="D50" s="4">
        <v>523741</v>
      </c>
      <c r="E50" s="4">
        <v>31142</v>
      </c>
      <c r="F50" s="4">
        <v>462019</v>
      </c>
      <c r="G50" s="4">
        <v>433055</v>
      </c>
      <c r="H50" s="4">
        <v>28964</v>
      </c>
    </row>
    <row r="51" spans="1:8" x14ac:dyDescent="0.25">
      <c r="A51" s="2" t="s">
        <v>980</v>
      </c>
      <c r="B51" s="19" t="s">
        <v>982</v>
      </c>
      <c r="C51" s="4">
        <v>2841371</v>
      </c>
      <c r="D51" s="4">
        <v>2588385</v>
      </c>
      <c r="E51" s="4">
        <v>252986</v>
      </c>
      <c r="F51" s="4">
        <v>2535461</v>
      </c>
      <c r="G51" s="4">
        <v>2305659</v>
      </c>
      <c r="H51" s="4">
        <v>229802</v>
      </c>
    </row>
    <row r="52" spans="1:8" x14ac:dyDescent="0.25">
      <c r="A52" s="2" t="s">
        <v>720</v>
      </c>
      <c r="B52" s="19" t="s">
        <v>722</v>
      </c>
      <c r="C52" s="4">
        <v>516220</v>
      </c>
      <c r="D52" s="4">
        <v>476933</v>
      </c>
      <c r="E52" s="4">
        <v>39287</v>
      </c>
      <c r="F52" s="4">
        <v>416585</v>
      </c>
      <c r="G52" s="4">
        <v>377646</v>
      </c>
      <c r="H52" s="4">
        <v>38939</v>
      </c>
    </row>
    <row r="53" spans="1:8" x14ac:dyDescent="0.25">
      <c r="A53" s="2" t="s">
        <v>1012</v>
      </c>
      <c r="B53" s="19" t="s">
        <v>1014</v>
      </c>
      <c r="C53" s="4">
        <v>737961</v>
      </c>
      <c r="D53" s="4">
        <v>720776</v>
      </c>
      <c r="E53" s="4">
        <v>17185</v>
      </c>
      <c r="F53" s="4">
        <v>758516</v>
      </c>
      <c r="G53" s="4">
        <v>740596</v>
      </c>
      <c r="H53" s="4">
        <v>17920</v>
      </c>
    </row>
    <row r="54" spans="1:8" x14ac:dyDescent="0.25">
      <c r="A54" s="2" t="s">
        <v>976</v>
      </c>
      <c r="B54" s="19" t="s">
        <v>978</v>
      </c>
      <c r="C54" s="4">
        <v>360815</v>
      </c>
      <c r="D54" s="4">
        <v>310203</v>
      </c>
      <c r="E54" s="4">
        <v>50612</v>
      </c>
      <c r="F54" s="4">
        <v>312864</v>
      </c>
      <c r="G54" s="4">
        <v>267855</v>
      </c>
      <c r="H54" s="4">
        <v>45009</v>
      </c>
    </row>
    <row r="55" spans="1:8" x14ac:dyDescent="0.25">
      <c r="A55" s="2" t="s">
        <v>2339</v>
      </c>
      <c r="B55" s="19" t="s">
        <v>2340</v>
      </c>
      <c r="C55" s="4">
        <v>20151068</v>
      </c>
      <c r="D55" s="4">
        <v>18964825</v>
      </c>
      <c r="E55" s="4">
        <v>1186243</v>
      </c>
      <c r="F55" s="4">
        <v>17719544</v>
      </c>
      <c r="G55" s="4">
        <v>16651470</v>
      </c>
      <c r="H55" s="4">
        <v>1068074</v>
      </c>
    </row>
    <row r="56" spans="1:8" x14ac:dyDescent="0.25">
      <c r="A56" s="2" t="s">
        <v>1426</v>
      </c>
      <c r="B56" s="19" t="s">
        <v>1428</v>
      </c>
      <c r="C56" s="4">
        <v>57570</v>
      </c>
      <c r="D56" s="4">
        <v>53734</v>
      </c>
      <c r="E56" s="4">
        <v>3836</v>
      </c>
      <c r="F56" s="4">
        <v>53214</v>
      </c>
      <c r="G56" s="4">
        <v>48049</v>
      </c>
      <c r="H56" s="4">
        <v>5165</v>
      </c>
    </row>
    <row r="57" spans="1:8" x14ac:dyDescent="0.25">
      <c r="A57" s="2" t="s">
        <v>1596</v>
      </c>
      <c r="B57" s="19" t="s">
        <v>1598</v>
      </c>
      <c r="C57" s="4">
        <v>185871</v>
      </c>
      <c r="D57" s="4">
        <v>171297</v>
      </c>
      <c r="E57" s="4">
        <v>14574</v>
      </c>
      <c r="F57" s="4">
        <v>153128</v>
      </c>
      <c r="G57" s="4">
        <v>140994</v>
      </c>
      <c r="H57" s="4">
        <v>12134</v>
      </c>
    </row>
    <row r="58" spans="1:8" x14ac:dyDescent="0.25">
      <c r="A58" s="2" t="s">
        <v>1134</v>
      </c>
      <c r="B58" s="19" t="s">
        <v>1136</v>
      </c>
      <c r="C58" s="4">
        <v>377348</v>
      </c>
      <c r="D58" s="4">
        <v>350460</v>
      </c>
      <c r="E58" s="4">
        <v>26888</v>
      </c>
      <c r="F58" s="4">
        <v>330286</v>
      </c>
      <c r="G58" s="4">
        <v>305956</v>
      </c>
      <c r="H58" s="4">
        <v>24330</v>
      </c>
    </row>
    <row r="59" spans="1:8" x14ac:dyDescent="0.25">
      <c r="A59" s="2" t="s">
        <v>1394</v>
      </c>
      <c r="B59" s="19" t="s">
        <v>1396</v>
      </c>
      <c r="C59" s="4">
        <v>479661</v>
      </c>
      <c r="D59" s="4">
        <v>392914</v>
      </c>
      <c r="E59" s="4">
        <v>86747</v>
      </c>
      <c r="F59" s="4">
        <v>313425</v>
      </c>
      <c r="G59" s="4">
        <v>254446</v>
      </c>
      <c r="H59" s="4">
        <v>58979</v>
      </c>
    </row>
    <row r="60" spans="1:8" x14ac:dyDescent="0.25">
      <c r="A60" s="2" t="s">
        <v>1398</v>
      </c>
      <c r="B60" s="19" t="s">
        <v>1400</v>
      </c>
      <c r="C60" s="4">
        <v>359348</v>
      </c>
      <c r="D60" s="4">
        <v>338652</v>
      </c>
      <c r="E60" s="4">
        <v>20696</v>
      </c>
      <c r="F60" s="4">
        <v>311369</v>
      </c>
      <c r="G60" s="4">
        <v>284460</v>
      </c>
      <c r="H60" s="4">
        <v>26909</v>
      </c>
    </row>
    <row r="61" spans="1:8" x14ac:dyDescent="0.25">
      <c r="A61" s="2" t="s">
        <v>1402</v>
      </c>
      <c r="B61" s="19" t="s">
        <v>1404</v>
      </c>
      <c r="C61" s="4">
        <v>886502</v>
      </c>
      <c r="D61" s="4">
        <v>862020</v>
      </c>
      <c r="E61" s="4">
        <v>24482</v>
      </c>
      <c r="F61" s="4">
        <v>806990</v>
      </c>
      <c r="G61" s="4">
        <v>782115</v>
      </c>
      <c r="H61" s="4">
        <v>24875</v>
      </c>
    </row>
    <row r="62" spans="1:8" x14ac:dyDescent="0.25">
      <c r="A62" s="2" t="s">
        <v>1030</v>
      </c>
      <c r="B62" s="19" t="s">
        <v>1032</v>
      </c>
      <c r="C62" s="4">
        <v>4246281</v>
      </c>
      <c r="D62" s="4">
        <v>4181194</v>
      </c>
      <c r="E62" s="4">
        <v>65087</v>
      </c>
      <c r="F62" s="4">
        <v>3697632</v>
      </c>
      <c r="G62" s="4">
        <v>3653743</v>
      </c>
      <c r="H62" s="4">
        <v>43889</v>
      </c>
    </row>
    <row r="63" spans="1:8" x14ac:dyDescent="0.25">
      <c r="A63" s="2" t="s">
        <v>1592</v>
      </c>
      <c r="B63" s="19" t="s">
        <v>1594</v>
      </c>
      <c r="C63" s="4">
        <v>450468</v>
      </c>
      <c r="D63" s="4">
        <v>351499</v>
      </c>
      <c r="E63" s="4">
        <v>98969</v>
      </c>
      <c r="F63" s="4">
        <v>385301</v>
      </c>
      <c r="G63" s="4">
        <v>284647</v>
      </c>
      <c r="H63" s="4">
        <v>100654</v>
      </c>
    </row>
    <row r="64" spans="1:8" x14ac:dyDescent="0.25">
      <c r="A64" s="2" t="s">
        <v>1382</v>
      </c>
      <c r="B64" s="19" t="s">
        <v>1384</v>
      </c>
      <c r="C64" s="4">
        <v>2220982</v>
      </c>
      <c r="D64" s="4">
        <v>2036318</v>
      </c>
      <c r="E64" s="4">
        <v>184664</v>
      </c>
      <c r="F64" s="4">
        <v>1994726</v>
      </c>
      <c r="G64" s="4">
        <v>1848177</v>
      </c>
      <c r="H64" s="4">
        <v>146549</v>
      </c>
    </row>
    <row r="65" spans="1:8" x14ac:dyDescent="0.25">
      <c r="A65" s="2" t="s">
        <v>1022</v>
      </c>
      <c r="B65" s="19" t="s">
        <v>1024</v>
      </c>
      <c r="C65" s="4">
        <v>2257786</v>
      </c>
      <c r="D65" s="4">
        <v>2234013</v>
      </c>
      <c r="E65" s="4">
        <v>23773</v>
      </c>
      <c r="F65" s="4">
        <v>2016347</v>
      </c>
      <c r="G65" s="4">
        <v>1998150</v>
      </c>
      <c r="H65" s="4">
        <v>18197</v>
      </c>
    </row>
    <row r="66" spans="1:8" x14ac:dyDescent="0.25">
      <c r="A66" s="2" t="s">
        <v>1454</v>
      </c>
      <c r="B66" s="19" t="s">
        <v>1456</v>
      </c>
      <c r="C66" s="4">
        <v>831364</v>
      </c>
      <c r="D66" s="4">
        <v>494201</v>
      </c>
      <c r="E66" s="4">
        <v>337163</v>
      </c>
      <c r="F66" s="4">
        <v>743104</v>
      </c>
      <c r="G66" s="4">
        <v>406039</v>
      </c>
      <c r="H66" s="4">
        <v>337065</v>
      </c>
    </row>
    <row r="67" spans="1:8" x14ac:dyDescent="0.25">
      <c r="A67" s="2" t="s">
        <v>1086</v>
      </c>
      <c r="B67" s="19" t="s">
        <v>1088</v>
      </c>
      <c r="C67" s="4">
        <v>1840423</v>
      </c>
      <c r="D67" s="4">
        <v>1800465</v>
      </c>
      <c r="E67" s="4">
        <v>39958</v>
      </c>
      <c r="F67" s="4">
        <v>1538815</v>
      </c>
      <c r="G67" s="4">
        <v>1513154</v>
      </c>
      <c r="H67" s="4">
        <v>25661</v>
      </c>
    </row>
    <row r="68" spans="1:8" x14ac:dyDescent="0.25">
      <c r="A68" s="2" t="s">
        <v>1298</v>
      </c>
      <c r="B68" s="19" t="s">
        <v>1300</v>
      </c>
      <c r="C68" s="4">
        <v>339398</v>
      </c>
      <c r="D68" s="4">
        <v>302953</v>
      </c>
      <c r="E68" s="4">
        <v>36445</v>
      </c>
      <c r="F68" s="4">
        <v>271028</v>
      </c>
      <c r="G68" s="4">
        <v>251299</v>
      </c>
      <c r="H68" s="4">
        <v>19729</v>
      </c>
    </row>
    <row r="69" spans="1:8" x14ac:dyDescent="0.25">
      <c r="A69" s="2" t="s">
        <v>402</v>
      </c>
      <c r="B69" s="19" t="s">
        <v>404</v>
      </c>
      <c r="C69" s="4">
        <v>1749257</v>
      </c>
      <c r="D69" s="4">
        <v>1654434</v>
      </c>
      <c r="E69" s="4">
        <v>94823</v>
      </c>
      <c r="F69" s="4">
        <v>1600787</v>
      </c>
      <c r="G69" s="4">
        <v>1473887</v>
      </c>
      <c r="H69" s="4">
        <v>126900</v>
      </c>
    </row>
    <row r="70" spans="1:8" x14ac:dyDescent="0.25">
      <c r="A70" s="2" t="s">
        <v>1550</v>
      </c>
      <c r="B70" s="19" t="s">
        <v>1552</v>
      </c>
      <c r="C70" s="4">
        <v>381988</v>
      </c>
      <c r="D70" s="4">
        <v>341649</v>
      </c>
      <c r="E70" s="4">
        <v>40339</v>
      </c>
      <c r="F70" s="4">
        <v>294548</v>
      </c>
      <c r="G70" s="4">
        <v>267677</v>
      </c>
      <c r="H70" s="4">
        <v>26871</v>
      </c>
    </row>
    <row r="71" spans="1:8" x14ac:dyDescent="0.25">
      <c r="A71" s="2" t="s">
        <v>716</v>
      </c>
      <c r="B71" s="19" t="s">
        <v>718</v>
      </c>
      <c r="C71" s="4">
        <v>798107</v>
      </c>
      <c r="D71" s="4">
        <v>733416</v>
      </c>
      <c r="E71" s="4">
        <v>64691</v>
      </c>
      <c r="F71" s="4">
        <v>774058</v>
      </c>
      <c r="G71" s="4">
        <v>726201</v>
      </c>
      <c r="H71" s="4">
        <v>47857</v>
      </c>
    </row>
    <row r="72" spans="1:8" x14ac:dyDescent="0.25">
      <c r="A72" s="2" t="s">
        <v>1482</v>
      </c>
      <c r="B72" s="19" t="s">
        <v>1484</v>
      </c>
      <c r="C72" s="4">
        <v>2688714</v>
      </c>
      <c r="D72" s="4">
        <v>2665606</v>
      </c>
      <c r="E72" s="4">
        <v>23108</v>
      </c>
      <c r="F72" s="4">
        <v>2434786</v>
      </c>
      <c r="G72" s="4">
        <v>2412476</v>
      </c>
      <c r="H72" s="4">
        <v>22310</v>
      </c>
    </row>
    <row r="73" spans="1:8" x14ac:dyDescent="0.25">
      <c r="A73" s="2" t="s">
        <v>93</v>
      </c>
      <c r="B73" s="19" t="s">
        <v>95</v>
      </c>
      <c r="C73" s="4">
        <v>2589968</v>
      </c>
      <c r="D73" s="4">
        <v>2066309</v>
      </c>
      <c r="E73" s="4">
        <v>523659</v>
      </c>
      <c r="F73" s="4">
        <v>2288584</v>
      </c>
      <c r="G73" s="4">
        <v>1803218</v>
      </c>
      <c r="H73" s="4">
        <v>485366</v>
      </c>
    </row>
    <row r="74" spans="1:8" x14ac:dyDescent="0.25">
      <c r="A74" s="2" t="s">
        <v>109</v>
      </c>
      <c r="B74" s="19" t="s">
        <v>111</v>
      </c>
      <c r="C74" s="4">
        <v>2139174</v>
      </c>
      <c r="D74" s="4">
        <v>1683237</v>
      </c>
      <c r="E74" s="4">
        <v>455937</v>
      </c>
      <c r="F74" s="4">
        <v>1913546</v>
      </c>
      <c r="G74" s="4">
        <v>1475808</v>
      </c>
      <c r="H74" s="4">
        <v>437738</v>
      </c>
    </row>
    <row r="75" spans="1:8" x14ac:dyDescent="0.25">
      <c r="A75" s="2" t="s">
        <v>1446</v>
      </c>
      <c r="B75" s="19" t="s">
        <v>1448</v>
      </c>
      <c r="C75" s="4">
        <v>450794</v>
      </c>
      <c r="D75" s="4">
        <v>383072</v>
      </c>
      <c r="E75" s="4">
        <v>67722</v>
      </c>
      <c r="F75" s="4">
        <v>375038</v>
      </c>
      <c r="G75" s="4">
        <v>327410</v>
      </c>
      <c r="H75" s="4">
        <v>47628</v>
      </c>
    </row>
    <row r="76" spans="1:8" x14ac:dyDescent="0.25">
      <c r="A76" s="2" t="s">
        <v>2341</v>
      </c>
      <c r="B76" s="19" t="s">
        <v>2342</v>
      </c>
      <c r="C76" s="4">
        <v>51927031</v>
      </c>
      <c r="D76" s="4">
        <v>41141185</v>
      </c>
      <c r="E76" s="4">
        <v>10785846</v>
      </c>
      <c r="F76" s="4">
        <v>47924391</v>
      </c>
      <c r="G76" s="4">
        <v>37888185</v>
      </c>
      <c r="H76" s="4">
        <v>10036206</v>
      </c>
    </row>
    <row r="77" spans="1:8" x14ac:dyDescent="0.25">
      <c r="A77" s="2" t="s">
        <v>2343</v>
      </c>
      <c r="B77" s="19" t="s">
        <v>2344</v>
      </c>
      <c r="C77" s="4">
        <v>13214763</v>
      </c>
      <c r="D77" s="4">
        <v>9651004</v>
      </c>
      <c r="E77" s="4">
        <v>3563759</v>
      </c>
      <c r="F77" s="4">
        <v>12122599</v>
      </c>
      <c r="G77" s="4">
        <v>8745454</v>
      </c>
      <c r="H77" s="4">
        <v>3377145</v>
      </c>
    </row>
    <row r="78" spans="1:8" x14ac:dyDescent="0.25">
      <c r="A78" s="2" t="s">
        <v>514</v>
      </c>
      <c r="B78" s="19" t="s">
        <v>516</v>
      </c>
      <c r="C78" s="4">
        <v>4988092</v>
      </c>
      <c r="D78" s="4">
        <v>2971872</v>
      </c>
      <c r="E78" s="4">
        <v>2016220</v>
      </c>
      <c r="F78" s="4">
        <v>4492551</v>
      </c>
      <c r="G78" s="4">
        <v>2641613</v>
      </c>
      <c r="H78" s="4">
        <v>1850938</v>
      </c>
    </row>
    <row r="79" spans="1:8" x14ac:dyDescent="0.25">
      <c r="A79" s="2" t="s">
        <v>185</v>
      </c>
      <c r="B79" s="19" t="s">
        <v>187</v>
      </c>
      <c r="C79" s="4">
        <v>565313</v>
      </c>
      <c r="D79" s="4">
        <v>463634</v>
      </c>
      <c r="E79" s="4">
        <v>101679</v>
      </c>
      <c r="F79" s="4">
        <v>459092</v>
      </c>
      <c r="G79" s="4">
        <v>376146</v>
      </c>
      <c r="H79" s="4">
        <v>82946</v>
      </c>
    </row>
    <row r="80" spans="1:8" x14ac:dyDescent="0.25">
      <c r="A80" s="2" t="s">
        <v>129</v>
      </c>
      <c r="B80" s="19" t="s">
        <v>131</v>
      </c>
      <c r="C80" s="4">
        <v>1602022</v>
      </c>
      <c r="D80" s="4">
        <v>1289450</v>
      </c>
      <c r="E80" s="4">
        <v>312572</v>
      </c>
      <c r="F80" s="4">
        <v>1409205</v>
      </c>
      <c r="G80" s="4">
        <v>1129186</v>
      </c>
      <c r="H80" s="4">
        <v>280019</v>
      </c>
    </row>
    <row r="81" spans="1:8" x14ac:dyDescent="0.25">
      <c r="A81" s="2" t="s">
        <v>826</v>
      </c>
      <c r="B81" s="19" t="s">
        <v>828</v>
      </c>
      <c r="C81" s="4">
        <v>251113</v>
      </c>
      <c r="D81" s="4">
        <v>190562</v>
      </c>
      <c r="E81" s="4">
        <v>60551</v>
      </c>
      <c r="F81" s="4">
        <v>239850</v>
      </c>
      <c r="G81" s="4">
        <v>177223</v>
      </c>
      <c r="H81" s="4">
        <v>62627</v>
      </c>
    </row>
    <row r="82" spans="1:8" x14ac:dyDescent="0.25">
      <c r="A82" s="2" t="s">
        <v>386</v>
      </c>
      <c r="B82" s="19" t="s">
        <v>388</v>
      </c>
      <c r="C82" s="4">
        <v>335230</v>
      </c>
      <c r="D82" s="4">
        <v>260890</v>
      </c>
      <c r="E82" s="4">
        <v>74340</v>
      </c>
      <c r="F82" s="4">
        <v>261216</v>
      </c>
      <c r="G82" s="4">
        <v>201838</v>
      </c>
      <c r="H82" s="4">
        <v>59378</v>
      </c>
    </row>
    <row r="83" spans="1:8" x14ac:dyDescent="0.25">
      <c r="A83" s="2" t="s">
        <v>888</v>
      </c>
      <c r="B83" s="19" t="s">
        <v>890</v>
      </c>
      <c r="C83" s="4">
        <v>189536</v>
      </c>
      <c r="D83" s="4">
        <v>155253</v>
      </c>
      <c r="E83" s="4">
        <v>34283</v>
      </c>
      <c r="F83" s="4">
        <v>154688</v>
      </c>
      <c r="G83" s="4">
        <v>122922</v>
      </c>
      <c r="H83" s="4">
        <v>31766</v>
      </c>
    </row>
    <row r="84" spans="1:8" x14ac:dyDescent="0.25">
      <c r="A84" s="2" t="s">
        <v>638</v>
      </c>
      <c r="B84" s="19" t="s">
        <v>640</v>
      </c>
      <c r="C84" s="4">
        <v>476177</v>
      </c>
      <c r="D84" s="4">
        <v>397807</v>
      </c>
      <c r="E84" s="4">
        <v>78370</v>
      </c>
      <c r="F84" s="4">
        <v>460556</v>
      </c>
      <c r="G84" s="4">
        <v>375731</v>
      </c>
      <c r="H84" s="4">
        <v>84825</v>
      </c>
    </row>
    <row r="85" spans="1:8" x14ac:dyDescent="0.25">
      <c r="A85" s="2" t="s">
        <v>1146</v>
      </c>
      <c r="B85" s="19" t="s">
        <v>1148</v>
      </c>
      <c r="C85" s="4">
        <v>115184</v>
      </c>
      <c r="D85" s="4">
        <v>91227</v>
      </c>
      <c r="E85" s="4">
        <v>23957</v>
      </c>
      <c r="F85" s="4">
        <v>109874</v>
      </c>
      <c r="G85" s="4">
        <v>84371</v>
      </c>
      <c r="H85" s="4">
        <v>25503</v>
      </c>
    </row>
    <row r="86" spans="1:8" x14ac:dyDescent="0.25">
      <c r="A86" s="2" t="s">
        <v>474</v>
      </c>
      <c r="B86" s="19" t="s">
        <v>476</v>
      </c>
      <c r="C86" s="4">
        <v>99161</v>
      </c>
      <c r="D86" s="4">
        <v>83630</v>
      </c>
      <c r="E86" s="4">
        <v>15531</v>
      </c>
      <c r="F86" s="4">
        <v>115024</v>
      </c>
      <c r="G86" s="4">
        <v>93917</v>
      </c>
      <c r="H86" s="4">
        <v>21107</v>
      </c>
    </row>
    <row r="87" spans="1:8" x14ac:dyDescent="0.25">
      <c r="A87" s="2" t="s">
        <v>288</v>
      </c>
      <c r="B87" s="19" t="s">
        <v>290</v>
      </c>
      <c r="C87" s="4">
        <v>599393</v>
      </c>
      <c r="D87" s="4">
        <v>530741</v>
      </c>
      <c r="E87" s="4">
        <v>68652</v>
      </c>
      <c r="F87" s="4">
        <v>544821</v>
      </c>
      <c r="G87" s="4">
        <v>464422</v>
      </c>
      <c r="H87" s="4">
        <v>80399</v>
      </c>
    </row>
    <row r="88" spans="1:8" x14ac:dyDescent="0.25">
      <c r="A88" s="2" t="s">
        <v>292</v>
      </c>
      <c r="B88" s="19" t="s">
        <v>294</v>
      </c>
      <c r="C88" s="4">
        <v>921757</v>
      </c>
      <c r="D88" s="4">
        <v>739373</v>
      </c>
      <c r="E88" s="4">
        <v>182384</v>
      </c>
      <c r="F88" s="4">
        <v>858420</v>
      </c>
      <c r="G88" s="4">
        <v>684964</v>
      </c>
      <c r="H88" s="4">
        <v>173456</v>
      </c>
    </row>
    <row r="89" spans="1:8" x14ac:dyDescent="0.25">
      <c r="A89" s="2" t="s">
        <v>478</v>
      </c>
      <c r="B89" s="19" t="s">
        <v>480</v>
      </c>
      <c r="C89" s="4">
        <v>949383</v>
      </c>
      <c r="D89" s="4">
        <v>723933</v>
      </c>
      <c r="E89" s="4">
        <v>225450</v>
      </c>
      <c r="F89" s="4">
        <v>930411</v>
      </c>
      <c r="G89" s="4">
        <v>687830</v>
      </c>
      <c r="H89" s="4">
        <v>242581</v>
      </c>
    </row>
    <row r="90" spans="1:8" x14ac:dyDescent="0.25">
      <c r="A90" s="2" t="s">
        <v>510</v>
      </c>
      <c r="B90" s="19" t="s">
        <v>512</v>
      </c>
      <c r="C90" s="4">
        <v>944159</v>
      </c>
      <c r="D90" s="4">
        <v>754582</v>
      </c>
      <c r="E90" s="4">
        <v>189577</v>
      </c>
      <c r="F90" s="4">
        <v>987552</v>
      </c>
      <c r="G90" s="4">
        <v>763419</v>
      </c>
      <c r="H90" s="4">
        <v>224133</v>
      </c>
    </row>
    <row r="91" spans="1:8" x14ac:dyDescent="0.25">
      <c r="A91" s="2" t="s">
        <v>213</v>
      </c>
      <c r="B91" s="19" t="s">
        <v>215</v>
      </c>
      <c r="C91" s="4">
        <v>354037</v>
      </c>
      <c r="D91" s="4">
        <v>304928</v>
      </c>
      <c r="E91" s="4">
        <v>49109</v>
      </c>
      <c r="F91" s="4">
        <v>373242</v>
      </c>
      <c r="G91" s="4">
        <v>325496</v>
      </c>
      <c r="H91" s="4">
        <v>47746</v>
      </c>
    </row>
    <row r="92" spans="1:8" x14ac:dyDescent="0.25">
      <c r="A92" s="2" t="s">
        <v>225</v>
      </c>
      <c r="B92" s="19" t="s">
        <v>227</v>
      </c>
      <c r="C92" s="4">
        <v>824206</v>
      </c>
      <c r="D92" s="4">
        <v>693122</v>
      </c>
      <c r="E92" s="4">
        <v>131084</v>
      </c>
      <c r="F92" s="4">
        <v>726097</v>
      </c>
      <c r="G92" s="4">
        <v>616376</v>
      </c>
      <c r="H92" s="4">
        <v>109721</v>
      </c>
    </row>
    <row r="93" spans="1:8" x14ac:dyDescent="0.25">
      <c r="A93" s="2" t="s">
        <v>2345</v>
      </c>
      <c r="B93" s="19" t="s">
        <v>2346</v>
      </c>
      <c r="C93" s="4">
        <v>15563259</v>
      </c>
      <c r="D93" s="4">
        <v>11563470</v>
      </c>
      <c r="E93" s="4">
        <v>3999789</v>
      </c>
      <c r="F93" s="4">
        <v>14475427</v>
      </c>
      <c r="G93" s="4">
        <v>10745378</v>
      </c>
      <c r="H93" s="4">
        <v>3730049</v>
      </c>
    </row>
    <row r="94" spans="1:8" x14ac:dyDescent="0.25">
      <c r="A94" s="2" t="s">
        <v>406</v>
      </c>
      <c r="B94" s="19" t="s">
        <v>408</v>
      </c>
      <c r="C94" s="4">
        <v>1597228</v>
      </c>
      <c r="D94" s="4">
        <v>1252381</v>
      </c>
      <c r="E94" s="4">
        <v>344847</v>
      </c>
      <c r="F94" s="4">
        <v>1488250</v>
      </c>
      <c r="G94" s="4">
        <v>1137317</v>
      </c>
      <c r="H94" s="4">
        <v>350933</v>
      </c>
    </row>
    <row r="95" spans="1:8" x14ac:dyDescent="0.25">
      <c r="A95" s="2" t="s">
        <v>197</v>
      </c>
      <c r="B95" s="19" t="s">
        <v>199</v>
      </c>
      <c r="C95" s="4">
        <v>6287677</v>
      </c>
      <c r="D95" s="4">
        <v>4130705</v>
      </c>
      <c r="E95" s="4">
        <v>2156972</v>
      </c>
      <c r="F95" s="4">
        <v>5736976</v>
      </c>
      <c r="G95" s="4">
        <v>3785077</v>
      </c>
      <c r="H95" s="4">
        <v>1951899</v>
      </c>
    </row>
    <row r="96" spans="1:8" x14ac:dyDescent="0.25">
      <c r="A96" s="2" t="s">
        <v>1172</v>
      </c>
      <c r="B96" s="19" t="s">
        <v>1174</v>
      </c>
      <c r="C96" s="4">
        <v>249769</v>
      </c>
      <c r="D96" s="4">
        <v>171552</v>
      </c>
      <c r="E96" s="4">
        <v>78217</v>
      </c>
      <c r="F96" s="4">
        <v>234598</v>
      </c>
      <c r="G96" s="4">
        <v>155881</v>
      </c>
      <c r="H96" s="4">
        <v>78717</v>
      </c>
    </row>
    <row r="97" spans="1:8" x14ac:dyDescent="0.25">
      <c r="A97" s="2" t="s">
        <v>125</v>
      </c>
      <c r="B97" s="19" t="s">
        <v>127</v>
      </c>
      <c r="C97" s="4">
        <v>1621955</v>
      </c>
      <c r="D97" s="4">
        <v>1151242</v>
      </c>
      <c r="E97" s="4">
        <v>470713</v>
      </c>
      <c r="F97" s="4">
        <v>1571003</v>
      </c>
      <c r="G97" s="4">
        <v>1134200</v>
      </c>
      <c r="H97" s="4">
        <v>436803</v>
      </c>
    </row>
    <row r="98" spans="1:8" x14ac:dyDescent="0.25">
      <c r="A98" s="2" t="s">
        <v>900</v>
      </c>
      <c r="B98" s="19" t="s">
        <v>901</v>
      </c>
      <c r="C98" s="4">
        <v>1020527</v>
      </c>
      <c r="D98" s="4">
        <v>702054</v>
      </c>
      <c r="E98" s="4">
        <v>318473</v>
      </c>
      <c r="F98" s="4">
        <v>1011200</v>
      </c>
      <c r="G98" s="4">
        <v>720998</v>
      </c>
      <c r="H98" s="4">
        <v>290202</v>
      </c>
    </row>
    <row r="99" spans="1:8" x14ac:dyDescent="0.25">
      <c r="A99" s="2" t="s">
        <v>1670</v>
      </c>
      <c r="B99" s="19" t="s">
        <v>1671</v>
      </c>
      <c r="C99" s="4" t="s">
        <v>2334</v>
      </c>
      <c r="D99" s="4" t="s">
        <v>2334</v>
      </c>
      <c r="E99" s="4" t="s">
        <v>2334</v>
      </c>
      <c r="F99" s="4" t="s">
        <v>2334</v>
      </c>
      <c r="G99" s="4" t="s">
        <v>2334</v>
      </c>
      <c r="H99" s="4" t="s">
        <v>2334</v>
      </c>
    </row>
    <row r="100" spans="1:8" x14ac:dyDescent="0.25">
      <c r="A100" s="2" t="s">
        <v>580</v>
      </c>
      <c r="B100" s="19" t="s">
        <v>582</v>
      </c>
      <c r="C100" s="4">
        <v>575956</v>
      </c>
      <c r="D100" s="4">
        <v>378291</v>
      </c>
      <c r="E100" s="4">
        <v>197665</v>
      </c>
      <c r="F100" s="4">
        <v>530188</v>
      </c>
      <c r="G100" s="4">
        <v>329327</v>
      </c>
      <c r="H100" s="4">
        <v>200861</v>
      </c>
    </row>
    <row r="101" spans="1:8" x14ac:dyDescent="0.25">
      <c r="A101" s="2" t="s">
        <v>568</v>
      </c>
      <c r="B101" s="19" t="s">
        <v>570</v>
      </c>
      <c r="C101" s="4">
        <v>1414702</v>
      </c>
      <c r="D101" s="4">
        <v>1176800</v>
      </c>
      <c r="E101" s="4">
        <v>237902</v>
      </c>
      <c r="F101" s="4">
        <v>1158611</v>
      </c>
      <c r="G101" s="4">
        <v>919206</v>
      </c>
      <c r="H101" s="4">
        <v>239405</v>
      </c>
    </row>
    <row r="102" spans="1:8" x14ac:dyDescent="0.25">
      <c r="A102" s="2" t="s">
        <v>560</v>
      </c>
      <c r="B102" s="19" t="s">
        <v>562</v>
      </c>
      <c r="C102" s="4">
        <v>844175</v>
      </c>
      <c r="D102" s="4">
        <v>688010</v>
      </c>
      <c r="E102" s="4">
        <v>156165</v>
      </c>
      <c r="F102" s="4">
        <v>888285</v>
      </c>
      <c r="G102" s="4">
        <v>735873</v>
      </c>
      <c r="H102" s="4">
        <v>152412</v>
      </c>
    </row>
    <row r="103" spans="1:8" x14ac:dyDescent="0.25">
      <c r="A103" s="2" t="s">
        <v>692</v>
      </c>
      <c r="B103" s="19" t="s">
        <v>694</v>
      </c>
      <c r="C103" s="4">
        <v>255780</v>
      </c>
      <c r="D103" s="4">
        <v>211877</v>
      </c>
      <c r="E103" s="4">
        <v>43903</v>
      </c>
      <c r="F103" s="4">
        <v>231552</v>
      </c>
      <c r="G103" s="4">
        <v>189471</v>
      </c>
      <c r="H103" s="4">
        <v>42081</v>
      </c>
    </row>
    <row r="104" spans="1:8" x14ac:dyDescent="0.25">
      <c r="A104" s="2" t="s">
        <v>256</v>
      </c>
      <c r="B104" s="19" t="s">
        <v>258</v>
      </c>
      <c r="C104" s="4">
        <v>862116</v>
      </c>
      <c r="D104" s="4">
        <v>799175</v>
      </c>
      <c r="E104" s="4">
        <v>62941</v>
      </c>
      <c r="F104" s="4">
        <v>839031</v>
      </c>
      <c r="G104" s="4">
        <v>786731</v>
      </c>
      <c r="H104" s="4">
        <v>52300</v>
      </c>
    </row>
    <row r="105" spans="1:8" x14ac:dyDescent="0.25">
      <c r="A105" s="2" t="s">
        <v>688</v>
      </c>
      <c r="B105" s="19" t="s">
        <v>690</v>
      </c>
      <c r="C105" s="4">
        <v>549429</v>
      </c>
      <c r="D105" s="4">
        <v>487705</v>
      </c>
      <c r="E105" s="4">
        <v>61724</v>
      </c>
      <c r="F105" s="4">
        <v>477007</v>
      </c>
      <c r="G105" s="4">
        <v>424025</v>
      </c>
      <c r="H105" s="4">
        <v>52982</v>
      </c>
    </row>
    <row r="106" spans="1:8" x14ac:dyDescent="0.25">
      <c r="A106" s="2" t="s">
        <v>145</v>
      </c>
      <c r="B106" s="19" t="s">
        <v>147</v>
      </c>
      <c r="C106" s="4">
        <v>1304472</v>
      </c>
      <c r="D106" s="4">
        <v>1115732</v>
      </c>
      <c r="E106" s="4">
        <v>188740</v>
      </c>
      <c r="F106" s="4">
        <v>1319926</v>
      </c>
      <c r="G106" s="4">
        <v>1148270</v>
      </c>
      <c r="H106" s="4">
        <v>171656</v>
      </c>
    </row>
    <row r="107" spans="1:8" x14ac:dyDescent="0.25">
      <c r="A107" s="2" t="s">
        <v>2347</v>
      </c>
      <c r="B107" s="19" t="s">
        <v>2348</v>
      </c>
      <c r="C107" s="4">
        <v>5155932</v>
      </c>
      <c r="D107" s="4">
        <v>4539793</v>
      </c>
      <c r="E107" s="4">
        <v>616139</v>
      </c>
      <c r="F107" s="4">
        <v>4621827</v>
      </c>
      <c r="G107" s="4">
        <v>4074218</v>
      </c>
      <c r="H107" s="4">
        <v>547609</v>
      </c>
    </row>
    <row r="108" spans="1:8" x14ac:dyDescent="0.25">
      <c r="A108" s="2" t="s">
        <v>1046</v>
      </c>
      <c r="B108" s="19" t="s">
        <v>1048</v>
      </c>
      <c r="C108" s="4">
        <v>80728</v>
      </c>
      <c r="D108" s="4">
        <v>68443</v>
      </c>
      <c r="E108" s="4">
        <v>12285</v>
      </c>
      <c r="F108" s="4">
        <v>88771</v>
      </c>
      <c r="G108" s="4">
        <v>67424</v>
      </c>
      <c r="H108" s="4">
        <v>21347</v>
      </c>
    </row>
    <row r="109" spans="1:8" x14ac:dyDescent="0.25">
      <c r="A109" s="2" t="s">
        <v>524</v>
      </c>
      <c r="B109" s="19" t="s">
        <v>526</v>
      </c>
      <c r="C109" s="4">
        <v>363864</v>
      </c>
      <c r="D109" s="4">
        <v>308291</v>
      </c>
      <c r="E109" s="4">
        <v>55573</v>
      </c>
      <c r="F109" s="4">
        <v>308034</v>
      </c>
      <c r="G109" s="4">
        <v>267507</v>
      </c>
      <c r="H109" s="4">
        <v>40527</v>
      </c>
    </row>
    <row r="110" spans="1:8" x14ac:dyDescent="0.25">
      <c r="A110" s="2" t="s">
        <v>1470</v>
      </c>
      <c r="B110" s="19" t="s">
        <v>1472</v>
      </c>
      <c r="C110" s="4">
        <v>1341708</v>
      </c>
      <c r="D110" s="4">
        <v>1217083</v>
      </c>
      <c r="E110" s="4">
        <v>124625</v>
      </c>
      <c r="F110" s="4">
        <v>1363608</v>
      </c>
      <c r="G110" s="4">
        <v>1227594</v>
      </c>
      <c r="H110" s="4">
        <v>136014</v>
      </c>
    </row>
    <row r="111" spans="1:8" x14ac:dyDescent="0.25">
      <c r="A111" s="2" t="s">
        <v>934</v>
      </c>
      <c r="B111" s="19" t="s">
        <v>936</v>
      </c>
      <c r="C111" s="4">
        <v>678346</v>
      </c>
      <c r="D111" s="4">
        <v>582887</v>
      </c>
      <c r="E111" s="4">
        <v>95459</v>
      </c>
      <c r="F111" s="4">
        <v>577842</v>
      </c>
      <c r="G111" s="4">
        <v>506102</v>
      </c>
      <c r="H111" s="4">
        <v>71740</v>
      </c>
    </row>
    <row r="112" spans="1:8" x14ac:dyDescent="0.25">
      <c r="A112" s="2" t="s">
        <v>1176</v>
      </c>
      <c r="B112" s="19" t="s">
        <v>1178</v>
      </c>
      <c r="C112" s="4">
        <v>635334</v>
      </c>
      <c r="D112" s="4">
        <v>599961</v>
      </c>
      <c r="E112" s="4">
        <v>35373</v>
      </c>
      <c r="F112" s="4">
        <v>502996</v>
      </c>
      <c r="G112" s="4">
        <v>479409</v>
      </c>
      <c r="H112" s="4">
        <v>23587</v>
      </c>
    </row>
    <row r="113" spans="1:8" x14ac:dyDescent="0.25">
      <c r="A113" s="2" t="s">
        <v>101</v>
      </c>
      <c r="B113" s="19" t="s">
        <v>103</v>
      </c>
      <c r="C113" s="4">
        <v>707961</v>
      </c>
      <c r="D113" s="4">
        <v>593400</v>
      </c>
      <c r="E113" s="4">
        <v>114561</v>
      </c>
      <c r="F113" s="4">
        <v>667467</v>
      </c>
      <c r="G113" s="4">
        <v>559807</v>
      </c>
      <c r="H113" s="4">
        <v>107660</v>
      </c>
    </row>
    <row r="114" spans="1:8" x14ac:dyDescent="0.25">
      <c r="A114" s="2" t="s">
        <v>552</v>
      </c>
      <c r="B114" s="19" t="s">
        <v>554</v>
      </c>
      <c r="C114" s="4">
        <v>879938</v>
      </c>
      <c r="D114" s="4">
        <v>768576</v>
      </c>
      <c r="E114" s="4">
        <v>111362</v>
      </c>
      <c r="F114" s="4">
        <v>743567</v>
      </c>
      <c r="G114" s="4">
        <v>649976</v>
      </c>
      <c r="H114" s="4">
        <v>93591</v>
      </c>
    </row>
    <row r="115" spans="1:8" x14ac:dyDescent="0.25">
      <c r="A115" s="2" t="s">
        <v>616</v>
      </c>
      <c r="B115" s="19" t="s">
        <v>618</v>
      </c>
      <c r="C115" s="4">
        <v>468053</v>
      </c>
      <c r="D115" s="4">
        <v>401152</v>
      </c>
      <c r="E115" s="4">
        <v>66901</v>
      </c>
      <c r="F115" s="4">
        <v>369542</v>
      </c>
      <c r="G115" s="4">
        <v>316399</v>
      </c>
      <c r="H115" s="4">
        <v>53143</v>
      </c>
    </row>
    <row r="116" spans="1:8" x14ac:dyDescent="0.25">
      <c r="A116" s="2" t="s">
        <v>2349</v>
      </c>
      <c r="B116" s="19" t="s">
        <v>2350</v>
      </c>
      <c r="C116" s="4">
        <v>6887986</v>
      </c>
      <c r="D116" s="4">
        <v>6298939</v>
      </c>
      <c r="E116" s="4">
        <v>589047</v>
      </c>
      <c r="F116" s="4">
        <v>6596615</v>
      </c>
      <c r="G116" s="4">
        <v>6014800</v>
      </c>
      <c r="H116" s="4">
        <v>581815</v>
      </c>
    </row>
    <row r="117" spans="1:8" x14ac:dyDescent="0.25">
      <c r="A117" s="2" t="s">
        <v>744</v>
      </c>
      <c r="B117" s="19" t="s">
        <v>746</v>
      </c>
      <c r="C117" s="4">
        <v>679903</v>
      </c>
      <c r="D117" s="4">
        <v>552184</v>
      </c>
      <c r="E117" s="4">
        <v>127719</v>
      </c>
      <c r="F117" s="4">
        <v>562089</v>
      </c>
      <c r="G117" s="4">
        <v>460586</v>
      </c>
      <c r="H117" s="4">
        <v>101503</v>
      </c>
    </row>
    <row r="118" spans="1:8" x14ac:dyDescent="0.25">
      <c r="A118" s="2" t="s">
        <v>906</v>
      </c>
      <c r="B118" s="19" t="s">
        <v>908</v>
      </c>
      <c r="C118" s="4">
        <v>588467</v>
      </c>
      <c r="D118" s="4">
        <v>489020</v>
      </c>
      <c r="E118" s="4">
        <v>99447</v>
      </c>
      <c r="F118" s="4">
        <v>540734</v>
      </c>
      <c r="G118" s="4">
        <v>445250</v>
      </c>
      <c r="H118" s="4">
        <v>95484</v>
      </c>
    </row>
    <row r="119" spans="1:8" x14ac:dyDescent="0.25">
      <c r="A119" s="2" t="s">
        <v>362</v>
      </c>
      <c r="B119" s="19" t="s">
        <v>364</v>
      </c>
      <c r="C119" s="4">
        <v>378321</v>
      </c>
      <c r="D119" s="4">
        <v>354737</v>
      </c>
      <c r="E119" s="4">
        <v>23584</v>
      </c>
      <c r="F119" s="4">
        <v>414266</v>
      </c>
      <c r="G119" s="4">
        <v>388577</v>
      </c>
      <c r="H119" s="4">
        <v>25689</v>
      </c>
    </row>
    <row r="120" spans="1:8" x14ac:dyDescent="0.25">
      <c r="A120" s="2" t="s">
        <v>752</v>
      </c>
      <c r="B120" s="19" t="s">
        <v>754</v>
      </c>
      <c r="C120" s="4">
        <v>1109666</v>
      </c>
      <c r="D120" s="4">
        <v>1065573</v>
      </c>
      <c r="E120" s="4">
        <v>44093</v>
      </c>
      <c r="F120" s="4">
        <v>1065769</v>
      </c>
      <c r="G120" s="4">
        <v>1016641</v>
      </c>
      <c r="H120" s="4">
        <v>49128</v>
      </c>
    </row>
    <row r="121" spans="1:8" x14ac:dyDescent="0.25">
      <c r="A121" s="2" t="s">
        <v>169</v>
      </c>
      <c r="B121" s="19" t="s">
        <v>171</v>
      </c>
      <c r="C121" s="4">
        <v>1686991</v>
      </c>
      <c r="D121" s="4">
        <v>1570699</v>
      </c>
      <c r="E121" s="4">
        <v>116292</v>
      </c>
      <c r="F121" s="4">
        <v>1588988</v>
      </c>
      <c r="G121" s="4">
        <v>1469785</v>
      </c>
      <c r="H121" s="4">
        <v>119203</v>
      </c>
    </row>
    <row r="122" spans="1:8" x14ac:dyDescent="0.25">
      <c r="A122" s="2" t="s">
        <v>260</v>
      </c>
      <c r="B122" s="19" t="s">
        <v>262</v>
      </c>
      <c r="C122" s="4">
        <v>1464782</v>
      </c>
      <c r="D122" s="4">
        <v>1394889</v>
      </c>
      <c r="E122" s="4">
        <v>69893</v>
      </c>
      <c r="F122" s="4">
        <v>1497726</v>
      </c>
      <c r="G122" s="4">
        <v>1416372</v>
      </c>
      <c r="H122" s="4">
        <v>81354</v>
      </c>
    </row>
    <row r="123" spans="1:8" x14ac:dyDescent="0.25">
      <c r="A123" s="2" t="s">
        <v>1204</v>
      </c>
      <c r="B123" s="19" t="s">
        <v>1206</v>
      </c>
      <c r="C123" s="4">
        <v>979856</v>
      </c>
      <c r="D123" s="4">
        <v>871837</v>
      </c>
      <c r="E123" s="4">
        <v>108019</v>
      </c>
      <c r="F123" s="4">
        <v>927043</v>
      </c>
      <c r="G123" s="4">
        <v>817589</v>
      </c>
      <c r="H123" s="4">
        <v>109454</v>
      </c>
    </row>
    <row r="124" spans="1:8" x14ac:dyDescent="0.25">
      <c r="A124" s="2" t="s">
        <v>2351</v>
      </c>
      <c r="B124" s="19" t="s">
        <v>2352</v>
      </c>
      <c r="C124" s="4">
        <v>11105091</v>
      </c>
      <c r="D124" s="4">
        <v>9087979</v>
      </c>
      <c r="E124" s="4">
        <v>2017112</v>
      </c>
      <c r="F124" s="4">
        <v>10107923</v>
      </c>
      <c r="G124" s="4">
        <v>8308335</v>
      </c>
      <c r="H124" s="4">
        <v>1799588</v>
      </c>
    </row>
    <row r="125" spans="1:8" x14ac:dyDescent="0.25">
      <c r="A125" s="2" t="s">
        <v>482</v>
      </c>
      <c r="B125" s="19" t="s">
        <v>484</v>
      </c>
      <c r="C125" s="4">
        <v>634766</v>
      </c>
      <c r="D125" s="4">
        <v>544483</v>
      </c>
      <c r="E125" s="4">
        <v>90283</v>
      </c>
      <c r="F125" s="4">
        <v>624786</v>
      </c>
      <c r="G125" s="4">
        <v>517875</v>
      </c>
      <c r="H125" s="4">
        <v>106911</v>
      </c>
    </row>
    <row r="126" spans="1:8" x14ac:dyDescent="0.25">
      <c r="A126" s="2" t="s">
        <v>173</v>
      </c>
      <c r="B126" s="19" t="s">
        <v>175</v>
      </c>
      <c r="C126" s="4">
        <v>1352848</v>
      </c>
      <c r="D126" s="4">
        <v>1057207</v>
      </c>
      <c r="E126" s="4">
        <v>295641</v>
      </c>
      <c r="F126" s="4">
        <v>1071627</v>
      </c>
      <c r="G126" s="4">
        <v>822504</v>
      </c>
      <c r="H126" s="4">
        <v>249123</v>
      </c>
    </row>
    <row r="127" spans="1:8" x14ac:dyDescent="0.25">
      <c r="A127" s="2" t="s">
        <v>1102</v>
      </c>
      <c r="B127" s="19" t="s">
        <v>1104</v>
      </c>
      <c r="C127" s="4">
        <v>289154</v>
      </c>
      <c r="D127" s="4">
        <v>252549</v>
      </c>
      <c r="E127" s="4">
        <v>36605</v>
      </c>
      <c r="F127" s="4">
        <v>266750</v>
      </c>
      <c r="G127" s="4">
        <v>243448</v>
      </c>
      <c r="H127" s="4">
        <v>23302</v>
      </c>
    </row>
    <row r="128" spans="1:8" x14ac:dyDescent="0.25">
      <c r="A128" s="2" t="s">
        <v>830</v>
      </c>
      <c r="B128" s="19" t="s">
        <v>832</v>
      </c>
      <c r="C128" s="4">
        <v>162482</v>
      </c>
      <c r="D128" s="4">
        <v>142981</v>
      </c>
      <c r="E128" s="4">
        <v>19501</v>
      </c>
      <c r="F128" s="4">
        <v>137044</v>
      </c>
      <c r="G128" s="4">
        <v>113698</v>
      </c>
      <c r="H128" s="4">
        <v>23346</v>
      </c>
    </row>
    <row r="129" spans="1:8" x14ac:dyDescent="0.25">
      <c r="A129" s="2" t="s">
        <v>864</v>
      </c>
      <c r="B129" s="19" t="s">
        <v>866</v>
      </c>
      <c r="C129" s="4">
        <v>67587</v>
      </c>
      <c r="D129" s="4">
        <v>61850</v>
      </c>
      <c r="E129" s="4">
        <v>5737</v>
      </c>
      <c r="F129" s="4">
        <v>69689</v>
      </c>
      <c r="G129" s="4">
        <v>63800</v>
      </c>
      <c r="H129" s="4">
        <v>5889</v>
      </c>
    </row>
    <row r="130" spans="1:8" x14ac:dyDescent="0.25">
      <c r="A130" s="2" t="s">
        <v>310</v>
      </c>
      <c r="B130" s="19" t="s">
        <v>312</v>
      </c>
      <c r="C130" s="4">
        <v>547268</v>
      </c>
      <c r="D130" s="4">
        <v>509605</v>
      </c>
      <c r="E130" s="4">
        <v>37663</v>
      </c>
      <c r="F130" s="4">
        <v>526391</v>
      </c>
      <c r="G130" s="4">
        <v>477529</v>
      </c>
      <c r="H130" s="4">
        <v>48862</v>
      </c>
    </row>
    <row r="131" spans="1:8" x14ac:dyDescent="0.25">
      <c r="A131" s="2" t="s">
        <v>370</v>
      </c>
      <c r="B131" s="19" t="s">
        <v>372</v>
      </c>
      <c r="C131" s="4">
        <v>4083164</v>
      </c>
      <c r="D131" s="4">
        <v>3003229</v>
      </c>
      <c r="E131" s="4">
        <v>1079935</v>
      </c>
      <c r="F131" s="4">
        <v>3616286</v>
      </c>
      <c r="G131" s="4">
        <v>2669362</v>
      </c>
      <c r="H131" s="4">
        <v>946924</v>
      </c>
    </row>
    <row r="132" spans="1:8" x14ac:dyDescent="0.25">
      <c r="A132" s="2" t="s">
        <v>177</v>
      </c>
      <c r="B132" s="19" t="s">
        <v>179</v>
      </c>
      <c r="C132" s="4">
        <v>461280</v>
      </c>
      <c r="D132" s="4">
        <v>396554</v>
      </c>
      <c r="E132" s="4">
        <v>64726</v>
      </c>
      <c r="F132" s="4">
        <v>416824</v>
      </c>
      <c r="G132" s="4">
        <v>364725</v>
      </c>
      <c r="H132" s="4">
        <v>52099</v>
      </c>
    </row>
    <row r="133" spans="1:8" x14ac:dyDescent="0.25">
      <c r="A133" s="2" t="s">
        <v>1074</v>
      </c>
      <c r="B133" s="19" t="s">
        <v>1076</v>
      </c>
      <c r="C133" s="4">
        <v>617419</v>
      </c>
      <c r="D133" s="4">
        <v>483549</v>
      </c>
      <c r="E133" s="4">
        <v>133870</v>
      </c>
      <c r="F133" s="4">
        <v>588053</v>
      </c>
      <c r="G133" s="4">
        <v>490292</v>
      </c>
      <c r="H133" s="4">
        <v>97761</v>
      </c>
    </row>
    <row r="134" spans="1:8" x14ac:dyDescent="0.25">
      <c r="A134" s="2" t="s">
        <v>181</v>
      </c>
      <c r="B134" s="19" t="s">
        <v>183</v>
      </c>
      <c r="C134" s="4">
        <v>836051</v>
      </c>
      <c r="D134" s="4">
        <v>730296</v>
      </c>
      <c r="E134" s="4">
        <v>105755</v>
      </c>
      <c r="F134" s="4">
        <v>813046</v>
      </c>
      <c r="G134" s="4">
        <v>698919</v>
      </c>
      <c r="H134" s="4">
        <v>114127</v>
      </c>
    </row>
    <row r="135" spans="1:8" x14ac:dyDescent="0.25">
      <c r="A135" s="2" t="s">
        <v>318</v>
      </c>
      <c r="B135" s="19" t="s">
        <v>320</v>
      </c>
      <c r="C135" s="4">
        <v>1643064</v>
      </c>
      <c r="D135" s="4">
        <v>1543737</v>
      </c>
      <c r="E135" s="4">
        <v>99327</v>
      </c>
      <c r="F135" s="4">
        <v>1570321</v>
      </c>
      <c r="G135" s="4">
        <v>1485873</v>
      </c>
      <c r="H135" s="4">
        <v>84448</v>
      </c>
    </row>
    <row r="136" spans="1:8" x14ac:dyDescent="0.25">
      <c r="A136" s="2" t="s">
        <v>248</v>
      </c>
      <c r="B136" s="19" t="s">
        <v>250</v>
      </c>
      <c r="C136" s="4">
        <v>410008</v>
      </c>
      <c r="D136" s="4">
        <v>361939</v>
      </c>
      <c r="E136" s="4">
        <v>48069</v>
      </c>
      <c r="F136" s="4">
        <v>407106</v>
      </c>
      <c r="G136" s="4">
        <v>360310</v>
      </c>
      <c r="H136" s="4">
        <v>46796</v>
      </c>
    </row>
    <row r="137" spans="1:8" x14ac:dyDescent="0.25">
      <c r="A137" s="2" t="s">
        <v>2353</v>
      </c>
      <c r="B137" s="19" t="s">
        <v>2354</v>
      </c>
      <c r="C137" s="4">
        <v>34740683</v>
      </c>
      <c r="D137" s="4">
        <v>26645218</v>
      </c>
      <c r="E137" s="4">
        <v>8095465</v>
      </c>
      <c r="F137" s="4">
        <v>31180120</v>
      </c>
      <c r="G137" s="4">
        <v>24481523</v>
      </c>
      <c r="H137" s="4">
        <v>6698597</v>
      </c>
    </row>
    <row r="138" spans="1:8" x14ac:dyDescent="0.25">
      <c r="A138" s="2" t="s">
        <v>2355</v>
      </c>
      <c r="B138" s="19" t="s">
        <v>2356</v>
      </c>
      <c r="C138" s="4">
        <v>22715425</v>
      </c>
      <c r="D138" s="4">
        <v>15689342</v>
      </c>
      <c r="E138" s="4">
        <v>7026083</v>
      </c>
      <c r="F138" s="4">
        <v>19768960</v>
      </c>
      <c r="G138" s="4">
        <v>14012822</v>
      </c>
      <c r="H138" s="4">
        <v>5756138</v>
      </c>
    </row>
    <row r="139" spans="1:8" x14ac:dyDescent="0.25">
      <c r="A139" s="2" t="s">
        <v>1216</v>
      </c>
      <c r="B139" s="19" t="s">
        <v>1218</v>
      </c>
      <c r="C139" s="4">
        <v>707139</v>
      </c>
      <c r="D139" s="4">
        <v>486156</v>
      </c>
      <c r="E139" s="4">
        <v>220983</v>
      </c>
      <c r="F139" s="4">
        <v>639284</v>
      </c>
      <c r="G139" s="4">
        <v>446866</v>
      </c>
      <c r="H139" s="4">
        <v>192418</v>
      </c>
    </row>
    <row r="140" spans="1:8" x14ac:dyDescent="0.25">
      <c r="A140" s="2" t="s">
        <v>121</v>
      </c>
      <c r="B140" s="19" t="s">
        <v>123</v>
      </c>
      <c r="C140" s="4">
        <v>10149671</v>
      </c>
      <c r="D140" s="4">
        <v>5623855</v>
      </c>
      <c r="E140" s="4">
        <v>4525816</v>
      </c>
      <c r="F140" s="4">
        <v>8045905</v>
      </c>
      <c r="G140" s="4">
        <v>4411996</v>
      </c>
      <c r="H140" s="4">
        <v>3633909</v>
      </c>
    </row>
    <row r="141" spans="1:8" x14ac:dyDescent="0.25">
      <c r="A141" s="2" t="s">
        <v>1366</v>
      </c>
      <c r="B141" s="19" t="s">
        <v>1368</v>
      </c>
      <c r="C141" s="4">
        <v>535342</v>
      </c>
      <c r="D141" s="4">
        <v>353687</v>
      </c>
      <c r="E141" s="4">
        <v>181655</v>
      </c>
      <c r="F141" s="4">
        <v>416688</v>
      </c>
      <c r="G141" s="4">
        <v>307969</v>
      </c>
      <c r="H141" s="4">
        <v>108719</v>
      </c>
    </row>
    <row r="142" spans="1:8" x14ac:dyDescent="0.25">
      <c r="A142" s="2" t="s">
        <v>596</v>
      </c>
      <c r="B142" s="19" t="s">
        <v>598</v>
      </c>
      <c r="C142" s="4">
        <v>1251424</v>
      </c>
      <c r="D142" s="4">
        <v>971830</v>
      </c>
      <c r="E142" s="4">
        <v>279594</v>
      </c>
      <c r="F142" s="4">
        <v>1159156</v>
      </c>
      <c r="G142" s="4">
        <v>879719</v>
      </c>
      <c r="H142" s="4">
        <v>279437</v>
      </c>
    </row>
    <row r="143" spans="1:8" x14ac:dyDescent="0.25">
      <c r="A143" s="2" t="s">
        <v>532</v>
      </c>
      <c r="B143" s="19" t="s">
        <v>534</v>
      </c>
      <c r="C143" s="4">
        <v>794177</v>
      </c>
      <c r="D143" s="4">
        <v>654658</v>
      </c>
      <c r="E143" s="4">
        <v>139519</v>
      </c>
      <c r="F143" s="4">
        <v>732606</v>
      </c>
      <c r="G143" s="4">
        <v>612689</v>
      </c>
      <c r="H143" s="4">
        <v>119917</v>
      </c>
    </row>
    <row r="144" spans="1:8" x14ac:dyDescent="0.25">
      <c r="A144" s="2" t="s">
        <v>442</v>
      </c>
      <c r="B144" s="19" t="s">
        <v>444</v>
      </c>
      <c r="C144" s="4">
        <v>591947</v>
      </c>
      <c r="D144" s="4">
        <v>499194</v>
      </c>
      <c r="E144" s="4">
        <v>92753</v>
      </c>
      <c r="F144" s="4">
        <v>566693</v>
      </c>
      <c r="G144" s="4">
        <v>486399</v>
      </c>
      <c r="H144" s="4">
        <v>80294</v>
      </c>
    </row>
    <row r="145" spans="1:8" x14ac:dyDescent="0.25">
      <c r="A145" s="2" t="s">
        <v>860</v>
      </c>
      <c r="B145" s="19" t="s">
        <v>862</v>
      </c>
      <c r="C145" s="4">
        <v>1261563</v>
      </c>
      <c r="D145" s="4">
        <v>803156</v>
      </c>
      <c r="E145" s="4">
        <v>458407</v>
      </c>
      <c r="F145" s="4">
        <v>1093409</v>
      </c>
      <c r="G145" s="4">
        <v>740609</v>
      </c>
      <c r="H145" s="4">
        <v>352800</v>
      </c>
    </row>
    <row r="146" spans="1:8" x14ac:dyDescent="0.25">
      <c r="A146" s="2" t="s">
        <v>796</v>
      </c>
      <c r="B146" s="19" t="s">
        <v>798</v>
      </c>
      <c r="C146" s="4">
        <v>1339030</v>
      </c>
      <c r="D146" s="4">
        <v>1162340</v>
      </c>
      <c r="E146" s="4">
        <v>176690</v>
      </c>
      <c r="F146" s="4">
        <v>1279673</v>
      </c>
      <c r="G146" s="4">
        <v>1119987</v>
      </c>
      <c r="H146" s="4">
        <v>159686</v>
      </c>
    </row>
    <row r="147" spans="1:8" x14ac:dyDescent="0.25">
      <c r="A147" s="2" t="s">
        <v>217</v>
      </c>
      <c r="B147" s="19" t="s">
        <v>219</v>
      </c>
      <c r="C147" s="4">
        <v>1444031</v>
      </c>
      <c r="D147" s="4">
        <v>1316657</v>
      </c>
      <c r="E147" s="4">
        <v>127374</v>
      </c>
      <c r="F147" s="4">
        <v>1384728</v>
      </c>
      <c r="G147" s="4">
        <v>1291582</v>
      </c>
      <c r="H147" s="4">
        <v>93146</v>
      </c>
    </row>
    <row r="148" spans="1:8" x14ac:dyDescent="0.25">
      <c r="A148" s="2" t="s">
        <v>972</v>
      </c>
      <c r="B148" s="19" t="s">
        <v>974</v>
      </c>
      <c r="C148" s="4">
        <v>861241</v>
      </c>
      <c r="D148" s="4">
        <v>609810</v>
      </c>
      <c r="E148" s="4">
        <v>251431</v>
      </c>
      <c r="F148" s="4">
        <v>748640</v>
      </c>
      <c r="G148" s="4">
        <v>557017</v>
      </c>
      <c r="H148" s="4">
        <v>191623</v>
      </c>
    </row>
    <row r="149" spans="1:8" x14ac:dyDescent="0.25">
      <c r="A149" s="2" t="s">
        <v>1168</v>
      </c>
      <c r="B149" s="19" t="s">
        <v>1170</v>
      </c>
      <c r="C149" s="4">
        <v>424785</v>
      </c>
      <c r="D149" s="4">
        <v>398000</v>
      </c>
      <c r="E149" s="4">
        <v>26785</v>
      </c>
      <c r="F149" s="4">
        <v>427317</v>
      </c>
      <c r="G149" s="4">
        <v>404359</v>
      </c>
      <c r="H149" s="4">
        <v>22958</v>
      </c>
    </row>
    <row r="150" spans="1:8" x14ac:dyDescent="0.25">
      <c r="A150" s="2" t="s">
        <v>736</v>
      </c>
      <c r="B150" s="19" t="s">
        <v>738</v>
      </c>
      <c r="C150" s="4">
        <v>1022943</v>
      </c>
      <c r="D150" s="4">
        <v>766837</v>
      </c>
      <c r="E150" s="4">
        <v>256106</v>
      </c>
      <c r="F150" s="4">
        <v>939292</v>
      </c>
      <c r="G150" s="4">
        <v>707202</v>
      </c>
      <c r="H150" s="4">
        <v>232090</v>
      </c>
    </row>
    <row r="151" spans="1:8" x14ac:dyDescent="0.25">
      <c r="A151" s="2" t="s">
        <v>628</v>
      </c>
      <c r="B151" s="19" t="s">
        <v>630</v>
      </c>
      <c r="C151" s="4">
        <v>1223415</v>
      </c>
      <c r="D151" s="4">
        <v>983026</v>
      </c>
      <c r="E151" s="4">
        <v>240389</v>
      </c>
      <c r="F151" s="4">
        <v>1207636</v>
      </c>
      <c r="G151" s="4">
        <v>971450</v>
      </c>
      <c r="H151" s="4">
        <v>236186</v>
      </c>
    </row>
    <row r="152" spans="1:8" x14ac:dyDescent="0.25">
      <c r="A152" s="2" t="s">
        <v>244</v>
      </c>
      <c r="B152" s="19" t="s">
        <v>246</v>
      </c>
      <c r="C152" s="4">
        <v>1108717</v>
      </c>
      <c r="D152" s="4">
        <v>1060136</v>
      </c>
      <c r="E152" s="4">
        <v>48581</v>
      </c>
      <c r="F152" s="4">
        <v>1127933</v>
      </c>
      <c r="G152" s="4">
        <v>1074978</v>
      </c>
      <c r="H152" s="4">
        <v>52955</v>
      </c>
    </row>
    <row r="153" spans="1:8" x14ac:dyDescent="0.25">
      <c r="A153" s="2" t="s">
        <v>2357</v>
      </c>
      <c r="B153" s="19" t="s">
        <v>2358</v>
      </c>
      <c r="C153" s="4">
        <v>2793634</v>
      </c>
      <c r="D153" s="4">
        <v>2484415</v>
      </c>
      <c r="E153" s="4">
        <v>309219</v>
      </c>
      <c r="F153" s="4">
        <v>2626759</v>
      </c>
      <c r="G153" s="4">
        <v>2355675</v>
      </c>
      <c r="H153" s="4">
        <v>271084</v>
      </c>
    </row>
    <row r="154" spans="1:8" x14ac:dyDescent="0.25">
      <c r="A154" s="2" t="s">
        <v>354</v>
      </c>
      <c r="B154" s="19" t="s">
        <v>356</v>
      </c>
      <c r="C154" s="4">
        <v>473247</v>
      </c>
      <c r="D154" s="4">
        <v>415064</v>
      </c>
      <c r="E154" s="4">
        <v>58183</v>
      </c>
      <c r="F154" s="4">
        <v>452497</v>
      </c>
      <c r="G154" s="4">
        <v>400186</v>
      </c>
      <c r="H154" s="4">
        <v>52311</v>
      </c>
    </row>
    <row r="155" spans="1:8" x14ac:dyDescent="0.25">
      <c r="A155" s="2" t="s">
        <v>296</v>
      </c>
      <c r="B155" s="19" t="s">
        <v>298</v>
      </c>
      <c r="C155" s="4">
        <v>536794</v>
      </c>
      <c r="D155" s="4">
        <v>466302</v>
      </c>
      <c r="E155" s="4">
        <v>70492</v>
      </c>
      <c r="F155" s="4">
        <v>459029</v>
      </c>
      <c r="G155" s="4">
        <v>399640</v>
      </c>
      <c r="H155" s="4">
        <v>59389</v>
      </c>
    </row>
    <row r="156" spans="1:8" x14ac:dyDescent="0.25">
      <c r="A156" s="2" t="s">
        <v>398</v>
      </c>
      <c r="B156" s="19" t="s">
        <v>400</v>
      </c>
      <c r="C156" s="4">
        <v>552587</v>
      </c>
      <c r="D156" s="4">
        <v>493749</v>
      </c>
      <c r="E156" s="4">
        <v>58838</v>
      </c>
      <c r="F156" s="4">
        <v>591528</v>
      </c>
      <c r="G156" s="4">
        <v>523993</v>
      </c>
      <c r="H156" s="4">
        <v>67535</v>
      </c>
    </row>
    <row r="157" spans="1:8" x14ac:dyDescent="0.25">
      <c r="A157" s="2" t="s">
        <v>268</v>
      </c>
      <c r="B157" s="19" t="s">
        <v>270</v>
      </c>
      <c r="C157" s="4">
        <v>692920</v>
      </c>
      <c r="D157" s="4">
        <v>599939</v>
      </c>
      <c r="E157" s="4">
        <v>92981</v>
      </c>
      <c r="F157" s="4">
        <v>639175</v>
      </c>
      <c r="G157" s="4">
        <v>573171</v>
      </c>
      <c r="H157" s="4">
        <v>66004</v>
      </c>
    </row>
    <row r="158" spans="1:8" x14ac:dyDescent="0.25">
      <c r="A158" s="2" t="s">
        <v>576</v>
      </c>
      <c r="B158" s="19" t="s">
        <v>578</v>
      </c>
      <c r="C158" s="4">
        <v>538086</v>
      </c>
      <c r="D158" s="4">
        <v>509361</v>
      </c>
      <c r="E158" s="4">
        <v>28725</v>
      </c>
      <c r="F158" s="4">
        <v>484530</v>
      </c>
      <c r="G158" s="4">
        <v>458685</v>
      </c>
      <c r="H158" s="4">
        <v>25845</v>
      </c>
    </row>
    <row r="159" spans="1:8" x14ac:dyDescent="0.25">
      <c r="A159" s="2" t="s">
        <v>2359</v>
      </c>
      <c r="B159" s="19" t="s">
        <v>2360</v>
      </c>
      <c r="C159" s="4">
        <v>9231624</v>
      </c>
      <c r="D159" s="4">
        <v>8471461</v>
      </c>
      <c r="E159" s="4">
        <v>760163</v>
      </c>
      <c r="F159" s="4">
        <v>8784401</v>
      </c>
      <c r="G159" s="4">
        <v>8113026</v>
      </c>
      <c r="H159" s="4">
        <v>671375</v>
      </c>
    </row>
    <row r="160" spans="1:8" x14ac:dyDescent="0.25">
      <c r="A160" s="2" t="s">
        <v>1310</v>
      </c>
      <c r="B160" s="19" t="s">
        <v>1312</v>
      </c>
      <c r="C160" s="4">
        <v>930854</v>
      </c>
      <c r="D160" s="4">
        <v>794280</v>
      </c>
      <c r="E160" s="4">
        <v>136574</v>
      </c>
      <c r="F160" s="4">
        <v>881281</v>
      </c>
      <c r="G160" s="4">
        <v>774458</v>
      </c>
      <c r="H160" s="4">
        <v>106823</v>
      </c>
    </row>
    <row r="161" spans="1:8" x14ac:dyDescent="0.25">
      <c r="A161" s="2" t="s">
        <v>852</v>
      </c>
      <c r="B161" s="19" t="s">
        <v>854</v>
      </c>
      <c r="C161" s="4">
        <v>1719041</v>
      </c>
      <c r="D161" s="4">
        <v>1580568</v>
      </c>
      <c r="E161" s="4">
        <v>138473</v>
      </c>
      <c r="F161" s="4">
        <v>1548283</v>
      </c>
      <c r="G161" s="4">
        <v>1461253</v>
      </c>
      <c r="H161" s="4">
        <v>87030</v>
      </c>
    </row>
    <row r="162" spans="1:8" x14ac:dyDescent="0.25">
      <c r="A162" s="2" t="s">
        <v>896</v>
      </c>
      <c r="B162" s="19" t="s">
        <v>898</v>
      </c>
      <c r="C162" s="4">
        <v>1156969</v>
      </c>
      <c r="D162" s="4">
        <v>1048216</v>
      </c>
      <c r="E162" s="4">
        <v>108753</v>
      </c>
      <c r="F162" s="4">
        <v>1105951</v>
      </c>
      <c r="G162" s="4">
        <v>1012339</v>
      </c>
      <c r="H162" s="4">
        <v>93612</v>
      </c>
    </row>
    <row r="163" spans="1:8" x14ac:dyDescent="0.25">
      <c r="A163" s="2" t="s">
        <v>280</v>
      </c>
      <c r="B163" s="19" t="s">
        <v>282</v>
      </c>
      <c r="C163" s="4">
        <v>738723</v>
      </c>
      <c r="D163" s="4">
        <v>666140</v>
      </c>
      <c r="E163" s="4">
        <v>72583</v>
      </c>
      <c r="F163" s="4">
        <v>710236</v>
      </c>
      <c r="G163" s="4">
        <v>661378</v>
      </c>
      <c r="H163" s="4">
        <v>48858</v>
      </c>
    </row>
    <row r="164" spans="1:8" x14ac:dyDescent="0.25">
      <c r="A164" s="2" t="s">
        <v>240</v>
      </c>
      <c r="B164" s="19" t="s">
        <v>242</v>
      </c>
      <c r="C164" s="4">
        <v>659044</v>
      </c>
      <c r="D164" s="4">
        <v>611404</v>
      </c>
      <c r="E164" s="4">
        <v>47640</v>
      </c>
      <c r="F164" s="4">
        <v>637337</v>
      </c>
      <c r="G164" s="4">
        <v>595719</v>
      </c>
      <c r="H164" s="4">
        <v>41618</v>
      </c>
    </row>
    <row r="165" spans="1:8" x14ac:dyDescent="0.25">
      <c r="A165" s="2" t="s">
        <v>454</v>
      </c>
      <c r="B165" s="19" t="s">
        <v>456</v>
      </c>
      <c r="C165" s="4">
        <v>3312333</v>
      </c>
      <c r="D165" s="4">
        <v>3079341</v>
      </c>
      <c r="E165" s="4">
        <v>232992</v>
      </c>
      <c r="F165" s="4">
        <v>3187495</v>
      </c>
      <c r="G165" s="4">
        <v>2917289</v>
      </c>
      <c r="H165" s="4">
        <v>270206</v>
      </c>
    </row>
    <row r="166" spans="1:8" x14ac:dyDescent="0.25">
      <c r="A166" s="2" t="s">
        <v>540</v>
      </c>
      <c r="B166" s="19" t="s">
        <v>542</v>
      </c>
      <c r="C166" s="4">
        <v>714660</v>
      </c>
      <c r="D166" s="4">
        <v>691512</v>
      </c>
      <c r="E166" s="4">
        <v>23148</v>
      </c>
      <c r="F166" s="4">
        <v>713818</v>
      </c>
      <c r="G166" s="4">
        <v>690590</v>
      </c>
      <c r="H166" s="4">
        <v>23228</v>
      </c>
    </row>
    <row r="167" spans="1:8" x14ac:dyDescent="0.25">
      <c r="A167" s="2" t="s">
        <v>2361</v>
      </c>
      <c r="B167" s="19" t="s">
        <v>2362</v>
      </c>
      <c r="C167" s="4">
        <v>19844730</v>
      </c>
      <c r="D167" s="4">
        <v>15594997</v>
      </c>
      <c r="E167" s="4">
        <v>4249733</v>
      </c>
      <c r="F167" s="4">
        <v>18768481</v>
      </c>
      <c r="G167" s="4">
        <v>14495199</v>
      </c>
      <c r="H167" s="4">
        <v>4273282</v>
      </c>
    </row>
    <row r="168" spans="1:8" x14ac:dyDescent="0.25">
      <c r="A168" s="2" t="s">
        <v>2363</v>
      </c>
      <c r="B168" s="19" t="s">
        <v>2364</v>
      </c>
      <c r="C168" s="4">
        <v>8534060</v>
      </c>
      <c r="D168" s="4">
        <v>6951749</v>
      </c>
      <c r="E168" s="4">
        <v>1582311</v>
      </c>
      <c r="F168" s="4">
        <v>8214094</v>
      </c>
      <c r="G168" s="4">
        <v>6496559</v>
      </c>
      <c r="H168" s="4">
        <v>1717535</v>
      </c>
    </row>
    <row r="169" spans="1:8" x14ac:dyDescent="0.25">
      <c r="A169" s="2" t="s">
        <v>1252</v>
      </c>
      <c r="B169" s="19" t="s">
        <v>1254</v>
      </c>
      <c r="C169" s="4">
        <v>697924</v>
      </c>
      <c r="D169" s="4">
        <v>586549</v>
      </c>
      <c r="E169" s="4">
        <v>111375</v>
      </c>
      <c r="F169" s="4">
        <v>637489</v>
      </c>
      <c r="G169" s="4">
        <v>524138</v>
      </c>
      <c r="H169" s="4">
        <v>113351</v>
      </c>
    </row>
    <row r="170" spans="1:8" x14ac:dyDescent="0.25">
      <c r="A170" s="2" t="s">
        <v>910</v>
      </c>
      <c r="B170" s="19" t="s">
        <v>912</v>
      </c>
      <c r="C170" s="4">
        <v>1357405</v>
      </c>
      <c r="D170" s="4">
        <v>1146729</v>
      </c>
      <c r="E170" s="4">
        <v>210676</v>
      </c>
      <c r="F170" s="4">
        <v>1348531</v>
      </c>
      <c r="G170" s="4">
        <v>1138164</v>
      </c>
      <c r="H170" s="4">
        <v>210367</v>
      </c>
    </row>
    <row r="171" spans="1:8" x14ac:dyDescent="0.25">
      <c r="A171" s="2" t="s">
        <v>670</v>
      </c>
      <c r="B171" s="19" t="s">
        <v>672</v>
      </c>
      <c r="C171" s="4">
        <v>226120</v>
      </c>
      <c r="D171" s="4">
        <v>196118</v>
      </c>
      <c r="E171" s="4">
        <v>30002</v>
      </c>
      <c r="F171" s="4">
        <v>202679</v>
      </c>
      <c r="G171" s="4">
        <v>180909</v>
      </c>
      <c r="H171" s="4">
        <v>21770</v>
      </c>
    </row>
    <row r="172" spans="1:8" x14ac:dyDescent="0.25">
      <c r="A172" s="2" t="s">
        <v>350</v>
      </c>
      <c r="B172" s="19" t="s">
        <v>352</v>
      </c>
      <c r="C172" s="4">
        <v>961220</v>
      </c>
      <c r="D172" s="4">
        <v>911619</v>
      </c>
      <c r="E172" s="4">
        <v>49601</v>
      </c>
      <c r="F172" s="4">
        <v>949114</v>
      </c>
      <c r="G172" s="4">
        <v>894151</v>
      </c>
      <c r="H172" s="4">
        <v>54963</v>
      </c>
    </row>
    <row r="173" spans="1:8" x14ac:dyDescent="0.25">
      <c r="A173" s="2" t="s">
        <v>930</v>
      </c>
      <c r="B173" s="19" t="s">
        <v>932</v>
      </c>
      <c r="C173" s="4">
        <v>292132</v>
      </c>
      <c r="D173" s="4">
        <v>236952</v>
      </c>
      <c r="E173" s="4">
        <v>55180</v>
      </c>
      <c r="F173" s="4">
        <v>425855</v>
      </c>
      <c r="G173" s="4">
        <v>248349</v>
      </c>
      <c r="H173" s="4">
        <v>177506</v>
      </c>
    </row>
    <row r="174" spans="1:8" x14ac:dyDescent="0.25">
      <c r="A174" s="2" t="s">
        <v>918</v>
      </c>
      <c r="B174" s="19" t="s">
        <v>920</v>
      </c>
      <c r="C174" s="4">
        <v>1648419</v>
      </c>
      <c r="D174" s="4">
        <v>1020274</v>
      </c>
      <c r="E174" s="4">
        <v>628145</v>
      </c>
      <c r="F174" s="4">
        <v>1545355</v>
      </c>
      <c r="G174" s="4">
        <v>911577</v>
      </c>
      <c r="H174" s="4">
        <v>633778</v>
      </c>
    </row>
    <row r="175" spans="1:8" x14ac:dyDescent="0.25">
      <c r="A175" s="2" t="s">
        <v>284</v>
      </c>
      <c r="B175" s="19" t="s">
        <v>286</v>
      </c>
      <c r="C175" s="4">
        <v>772057</v>
      </c>
      <c r="D175" s="4">
        <v>627440</v>
      </c>
      <c r="E175" s="4">
        <v>144617</v>
      </c>
      <c r="F175" s="4">
        <v>666564</v>
      </c>
      <c r="G175" s="4">
        <v>535960</v>
      </c>
      <c r="H175" s="4">
        <v>130604</v>
      </c>
    </row>
    <row r="176" spans="1:8" x14ac:dyDescent="0.25">
      <c r="A176" s="2" t="s">
        <v>664</v>
      </c>
      <c r="B176" s="19" t="s">
        <v>666</v>
      </c>
      <c r="C176" s="4">
        <v>318795</v>
      </c>
      <c r="D176" s="4">
        <v>278256</v>
      </c>
      <c r="E176" s="4">
        <v>40539</v>
      </c>
      <c r="F176" s="4">
        <v>258331</v>
      </c>
      <c r="G176" s="4">
        <v>231469</v>
      </c>
      <c r="H176" s="4">
        <v>26862</v>
      </c>
    </row>
    <row r="177" spans="1:8" x14ac:dyDescent="0.25">
      <c r="A177" s="2" t="s">
        <v>872</v>
      </c>
      <c r="B177" s="19" t="s">
        <v>874</v>
      </c>
      <c r="C177" s="4">
        <v>775404</v>
      </c>
      <c r="D177" s="4">
        <v>618713</v>
      </c>
      <c r="E177" s="4">
        <v>156691</v>
      </c>
      <c r="F177" s="4">
        <v>748345</v>
      </c>
      <c r="G177" s="4">
        <v>544073</v>
      </c>
      <c r="H177" s="4">
        <v>204272</v>
      </c>
    </row>
    <row r="178" spans="1:8" x14ac:dyDescent="0.25">
      <c r="A178" s="2" t="s">
        <v>462</v>
      </c>
      <c r="B178" s="19" t="s">
        <v>464</v>
      </c>
      <c r="C178" s="4">
        <v>750928</v>
      </c>
      <c r="D178" s="4">
        <v>650265</v>
      </c>
      <c r="E178" s="4">
        <v>100663</v>
      </c>
      <c r="F178" s="4">
        <v>787189</v>
      </c>
      <c r="G178" s="4">
        <v>700719</v>
      </c>
      <c r="H178" s="4">
        <v>86470</v>
      </c>
    </row>
    <row r="179" spans="1:8" x14ac:dyDescent="0.25">
      <c r="A179" s="2" t="s">
        <v>410</v>
      </c>
      <c r="B179" s="19" t="s">
        <v>412</v>
      </c>
      <c r="C179" s="4">
        <v>733656</v>
      </c>
      <c r="D179" s="4">
        <v>678834</v>
      </c>
      <c r="E179" s="4">
        <v>54822</v>
      </c>
      <c r="F179" s="4">
        <v>644642</v>
      </c>
      <c r="G179" s="4">
        <v>587050</v>
      </c>
      <c r="H179" s="4">
        <v>57592</v>
      </c>
    </row>
    <row r="180" spans="1:8" x14ac:dyDescent="0.25">
      <c r="A180" s="2" t="s">
        <v>2365</v>
      </c>
      <c r="B180" s="19" t="s">
        <v>2366</v>
      </c>
      <c r="C180" s="4">
        <v>5536378</v>
      </c>
      <c r="D180" s="4">
        <v>3844360</v>
      </c>
      <c r="E180" s="4">
        <v>1692018</v>
      </c>
      <c r="F180" s="4">
        <v>5288783</v>
      </c>
      <c r="G180" s="4">
        <v>3568077</v>
      </c>
      <c r="H180" s="4">
        <v>1720706</v>
      </c>
    </row>
    <row r="181" spans="1:8" x14ac:dyDescent="0.25">
      <c r="A181" s="2" t="s">
        <v>1228</v>
      </c>
      <c r="B181" s="19" t="s">
        <v>1230</v>
      </c>
      <c r="C181" s="4">
        <v>830892</v>
      </c>
      <c r="D181" s="4">
        <v>623303</v>
      </c>
      <c r="E181" s="4">
        <v>207589</v>
      </c>
      <c r="F181" s="4">
        <v>730705</v>
      </c>
      <c r="G181" s="4">
        <v>539488</v>
      </c>
      <c r="H181" s="4">
        <v>191217</v>
      </c>
    </row>
    <row r="182" spans="1:8" x14ac:dyDescent="0.25">
      <c r="A182" s="2" t="s">
        <v>382</v>
      </c>
      <c r="B182" s="19" t="s">
        <v>384</v>
      </c>
      <c r="C182" s="4">
        <v>1654418</v>
      </c>
      <c r="D182" s="4">
        <v>1251262</v>
      </c>
      <c r="E182" s="4">
        <v>403156</v>
      </c>
      <c r="F182" s="4">
        <v>1573020</v>
      </c>
      <c r="G182" s="4">
        <v>1192968</v>
      </c>
      <c r="H182" s="4">
        <v>380052</v>
      </c>
    </row>
    <row r="183" spans="1:8" x14ac:dyDescent="0.25">
      <c r="A183" s="2" t="s">
        <v>704</v>
      </c>
      <c r="B183" s="19" t="s">
        <v>706</v>
      </c>
      <c r="C183" s="4">
        <v>571466</v>
      </c>
      <c r="D183" s="4">
        <v>413292</v>
      </c>
      <c r="E183" s="4">
        <v>158174</v>
      </c>
      <c r="F183" s="4">
        <v>638920</v>
      </c>
      <c r="G183" s="4">
        <v>419995</v>
      </c>
      <c r="H183" s="4">
        <v>218925</v>
      </c>
    </row>
    <row r="184" spans="1:8" x14ac:dyDescent="0.25">
      <c r="A184" s="2" t="s">
        <v>1114</v>
      </c>
      <c r="B184" s="19" t="s">
        <v>1116</v>
      </c>
      <c r="C184" s="4">
        <v>1416794</v>
      </c>
      <c r="D184" s="4">
        <v>954374</v>
      </c>
      <c r="E184" s="4">
        <v>462420</v>
      </c>
      <c r="F184" s="4">
        <v>1284538</v>
      </c>
      <c r="G184" s="4">
        <v>833925</v>
      </c>
      <c r="H184" s="4">
        <v>450613</v>
      </c>
    </row>
    <row r="185" spans="1:8" x14ac:dyDescent="0.25">
      <c r="A185" s="2" t="s">
        <v>648</v>
      </c>
      <c r="B185" s="19" t="s">
        <v>650</v>
      </c>
      <c r="C185" s="4">
        <v>1062808</v>
      </c>
      <c r="D185" s="4">
        <v>602129</v>
      </c>
      <c r="E185" s="4">
        <v>460679</v>
      </c>
      <c r="F185" s="4">
        <v>1061600</v>
      </c>
      <c r="G185" s="4">
        <v>581701</v>
      </c>
      <c r="H185" s="4">
        <v>479899</v>
      </c>
    </row>
    <row r="186" spans="1:8" x14ac:dyDescent="0.25">
      <c r="A186" s="2" t="s">
        <v>2367</v>
      </c>
      <c r="B186" s="19" t="s">
        <v>2368</v>
      </c>
      <c r="C186" s="4">
        <v>5774292</v>
      </c>
      <c r="D186" s="4">
        <v>4798888</v>
      </c>
      <c r="E186" s="4">
        <v>975404</v>
      </c>
      <c r="F186" s="4">
        <v>5265604</v>
      </c>
      <c r="G186" s="4">
        <v>4430563</v>
      </c>
      <c r="H186" s="4">
        <v>835041</v>
      </c>
    </row>
    <row r="187" spans="1:8" x14ac:dyDescent="0.25">
      <c r="A187" s="2" t="s">
        <v>1608</v>
      </c>
      <c r="B187" s="19" t="s">
        <v>1610</v>
      </c>
      <c r="C187" s="4">
        <v>94507</v>
      </c>
      <c r="D187" s="4">
        <v>74564</v>
      </c>
      <c r="E187" s="4">
        <v>19943</v>
      </c>
      <c r="F187" s="4" t="s">
        <v>2369</v>
      </c>
      <c r="G187" s="4" t="s">
        <v>2369</v>
      </c>
      <c r="H187" s="4" t="s">
        <v>2369</v>
      </c>
    </row>
    <row r="188" spans="1:8" x14ac:dyDescent="0.25">
      <c r="A188" s="2" t="s">
        <v>1350</v>
      </c>
      <c r="B188" s="19" t="s">
        <v>1352</v>
      </c>
      <c r="C188" s="4" t="s">
        <v>2369</v>
      </c>
      <c r="D188" s="4" t="s">
        <v>2369</v>
      </c>
      <c r="E188" s="4" t="s">
        <v>2369</v>
      </c>
      <c r="F188" s="4">
        <v>269264</v>
      </c>
      <c r="G188" s="4">
        <v>178289</v>
      </c>
      <c r="H188" s="4">
        <v>90975</v>
      </c>
    </row>
    <row r="189" spans="1:8" x14ac:dyDescent="0.25">
      <c r="A189" s="2" t="s">
        <v>1546</v>
      </c>
      <c r="B189" s="19" t="s">
        <v>1548</v>
      </c>
      <c r="C189" s="4">
        <v>106040</v>
      </c>
      <c r="D189" s="4">
        <v>88853</v>
      </c>
      <c r="E189" s="4">
        <v>17187</v>
      </c>
      <c r="F189" s="4" t="s">
        <v>2369</v>
      </c>
      <c r="G189" s="4" t="s">
        <v>2369</v>
      </c>
      <c r="H189" s="4" t="s">
        <v>2369</v>
      </c>
    </row>
    <row r="190" spans="1:8" x14ac:dyDescent="0.25">
      <c r="A190" s="2" t="s">
        <v>1192</v>
      </c>
      <c r="B190" s="19" t="s">
        <v>1194</v>
      </c>
      <c r="C190" s="4" t="s">
        <v>2369</v>
      </c>
      <c r="D190" s="4" t="s">
        <v>2369</v>
      </c>
      <c r="E190" s="4" t="s">
        <v>2369</v>
      </c>
      <c r="F190" s="4" t="s">
        <v>2369</v>
      </c>
      <c r="G190" s="4" t="s">
        <v>2369</v>
      </c>
      <c r="H190" s="4" t="s">
        <v>2369</v>
      </c>
    </row>
    <row r="191" spans="1:8" x14ac:dyDescent="0.25">
      <c r="A191" s="2" t="s">
        <v>1138</v>
      </c>
      <c r="B191" s="19" t="s">
        <v>1140</v>
      </c>
      <c r="C191" s="4">
        <v>906699</v>
      </c>
      <c r="D191" s="4">
        <v>638413</v>
      </c>
      <c r="E191" s="4">
        <v>268286</v>
      </c>
      <c r="F191" s="4">
        <v>871401</v>
      </c>
      <c r="G191" s="4">
        <v>619581</v>
      </c>
      <c r="H191" s="4">
        <v>251820</v>
      </c>
    </row>
    <row r="192" spans="1:8" x14ac:dyDescent="0.25">
      <c r="A192" s="2" t="s">
        <v>1338</v>
      </c>
      <c r="B192" s="19" t="s">
        <v>1340</v>
      </c>
      <c r="C192" s="4">
        <v>208187</v>
      </c>
      <c r="D192" s="4">
        <v>186105</v>
      </c>
      <c r="E192" s="4">
        <v>22082</v>
      </c>
      <c r="F192" s="4">
        <v>170575</v>
      </c>
      <c r="G192" s="4">
        <v>156935</v>
      </c>
      <c r="H192" s="4">
        <v>13640</v>
      </c>
    </row>
    <row r="193" spans="1:8" x14ac:dyDescent="0.25">
      <c r="A193" s="2" t="s">
        <v>1568</v>
      </c>
      <c r="B193" s="19" t="s">
        <v>1570</v>
      </c>
      <c r="C193" s="4" t="s">
        <v>2369</v>
      </c>
      <c r="D193" s="4" t="s">
        <v>2369</v>
      </c>
      <c r="E193" s="4" t="s">
        <v>2369</v>
      </c>
      <c r="F193" s="4">
        <v>46474</v>
      </c>
      <c r="G193" s="4">
        <v>38857</v>
      </c>
      <c r="H193" s="4">
        <v>7617</v>
      </c>
    </row>
    <row r="194" spans="1:8" x14ac:dyDescent="0.25">
      <c r="A194" s="2" t="s">
        <v>1522</v>
      </c>
      <c r="B194" s="19" t="s">
        <v>1524</v>
      </c>
      <c r="C194" s="4">
        <v>262922</v>
      </c>
      <c r="D194" s="4">
        <v>223909</v>
      </c>
      <c r="E194" s="4">
        <v>39013</v>
      </c>
      <c r="F194" s="4">
        <v>266748</v>
      </c>
      <c r="G194" s="4">
        <v>227906</v>
      </c>
      <c r="H194" s="4">
        <v>38842</v>
      </c>
    </row>
    <row r="195" spans="1:8" x14ac:dyDescent="0.25">
      <c r="A195" s="2" t="s">
        <v>1158</v>
      </c>
      <c r="B195" s="19" t="s">
        <v>1160</v>
      </c>
      <c r="C195" s="4">
        <v>155009</v>
      </c>
      <c r="D195" s="4">
        <v>118914</v>
      </c>
      <c r="E195" s="4">
        <v>36095</v>
      </c>
      <c r="F195" s="4">
        <v>143970</v>
      </c>
      <c r="G195" s="4">
        <v>110292</v>
      </c>
      <c r="H195" s="4">
        <v>33678</v>
      </c>
    </row>
    <row r="196" spans="1:8" x14ac:dyDescent="0.25">
      <c r="A196" s="2" t="s">
        <v>1538</v>
      </c>
      <c r="B196" s="19" t="s">
        <v>1540</v>
      </c>
      <c r="C196" s="4">
        <v>39836</v>
      </c>
      <c r="D196" s="4">
        <v>29701</v>
      </c>
      <c r="E196" s="4">
        <v>10135</v>
      </c>
      <c r="F196" s="4">
        <v>46339</v>
      </c>
      <c r="G196" s="4">
        <v>36201</v>
      </c>
      <c r="H196" s="4">
        <v>10138</v>
      </c>
    </row>
    <row r="197" spans="1:8" x14ac:dyDescent="0.25">
      <c r="A197" s="2" t="s">
        <v>486</v>
      </c>
      <c r="B197" s="19" t="s">
        <v>488</v>
      </c>
      <c r="C197" s="4" t="s">
        <v>2369</v>
      </c>
      <c r="D197" s="4" t="s">
        <v>2369</v>
      </c>
      <c r="E197" s="4" t="s">
        <v>2369</v>
      </c>
      <c r="F197" s="4">
        <v>125356</v>
      </c>
      <c r="G197" s="4">
        <v>115469</v>
      </c>
      <c r="H197" s="4">
        <v>9887</v>
      </c>
    </row>
    <row r="198" spans="1:8" x14ac:dyDescent="0.25">
      <c r="A198" s="2" t="s">
        <v>678</v>
      </c>
      <c r="B198" s="19" t="s">
        <v>680</v>
      </c>
      <c r="C198" s="4">
        <v>840400</v>
      </c>
      <c r="D198" s="4">
        <v>792369</v>
      </c>
      <c r="E198" s="4">
        <v>48031</v>
      </c>
      <c r="F198" s="4">
        <v>774419</v>
      </c>
      <c r="G198" s="4">
        <v>732708</v>
      </c>
      <c r="H198" s="4">
        <v>41711</v>
      </c>
    </row>
    <row r="199" spans="1:8" x14ac:dyDescent="0.25">
      <c r="A199" s="2" t="s">
        <v>780</v>
      </c>
      <c r="B199" s="19" t="s">
        <v>782</v>
      </c>
      <c r="C199" s="4">
        <v>139201</v>
      </c>
      <c r="D199" s="4">
        <v>131830</v>
      </c>
      <c r="E199" s="4">
        <v>7371</v>
      </c>
      <c r="F199" s="4">
        <v>129518</v>
      </c>
      <c r="G199" s="4">
        <v>119397</v>
      </c>
      <c r="H199" s="4">
        <v>10121</v>
      </c>
    </row>
    <row r="200" spans="1:8" x14ac:dyDescent="0.25">
      <c r="A200" s="2" t="s">
        <v>1200</v>
      </c>
      <c r="B200" s="19" t="s">
        <v>1202</v>
      </c>
      <c r="C200" s="4">
        <v>162143</v>
      </c>
      <c r="D200" s="4">
        <v>140760</v>
      </c>
      <c r="E200" s="4">
        <v>21383</v>
      </c>
      <c r="F200" s="4" t="s">
        <v>2369</v>
      </c>
      <c r="G200" s="4" t="s">
        <v>2369</v>
      </c>
      <c r="H200" s="4" t="s">
        <v>2369</v>
      </c>
    </row>
    <row r="201" spans="1:8" x14ac:dyDescent="0.25">
      <c r="A201" s="2" t="s">
        <v>968</v>
      </c>
      <c r="B201" s="19" t="s">
        <v>970</v>
      </c>
      <c r="C201" s="4">
        <v>262707</v>
      </c>
      <c r="D201" s="4">
        <v>134147</v>
      </c>
      <c r="E201" s="4">
        <v>128560</v>
      </c>
      <c r="F201" s="4">
        <v>231740</v>
      </c>
      <c r="G201" s="4">
        <v>136999</v>
      </c>
      <c r="H201" s="4">
        <v>94741</v>
      </c>
    </row>
    <row r="202" spans="1:8" x14ac:dyDescent="0.25">
      <c r="A202" s="2" t="s">
        <v>712</v>
      </c>
      <c r="B202" s="19" t="s">
        <v>714</v>
      </c>
      <c r="C202" s="4">
        <v>85776</v>
      </c>
      <c r="D202" s="4">
        <v>78909</v>
      </c>
      <c r="E202" s="4">
        <v>6867</v>
      </c>
      <c r="F202" s="4">
        <v>84661</v>
      </c>
      <c r="G202" s="4">
        <v>76539</v>
      </c>
      <c r="H202" s="4">
        <v>8122</v>
      </c>
    </row>
    <row r="203" spans="1:8" x14ac:dyDescent="0.25">
      <c r="A203" s="2" t="s">
        <v>682</v>
      </c>
      <c r="B203" s="19" t="s">
        <v>684</v>
      </c>
      <c r="C203" s="4">
        <v>794962</v>
      </c>
      <c r="D203" s="4">
        <v>761011</v>
      </c>
      <c r="E203" s="4">
        <v>33951</v>
      </c>
      <c r="F203" s="4">
        <v>752519</v>
      </c>
      <c r="G203" s="4">
        <v>723606</v>
      </c>
      <c r="H203" s="4">
        <v>28913</v>
      </c>
    </row>
    <row r="204" spans="1:8" x14ac:dyDescent="0.25">
      <c r="A204" s="2" t="s">
        <v>1042</v>
      </c>
      <c r="B204" s="19" t="s">
        <v>1044</v>
      </c>
      <c r="C204" s="4" t="s">
        <v>2369</v>
      </c>
      <c r="D204" s="4" t="s">
        <v>2369</v>
      </c>
      <c r="E204" s="4" t="s">
        <v>2369</v>
      </c>
      <c r="F204" s="4" t="s">
        <v>2369</v>
      </c>
      <c r="G204" s="4" t="s">
        <v>2369</v>
      </c>
      <c r="H204" s="4" t="s">
        <v>2369</v>
      </c>
    </row>
    <row r="205" spans="1:8" x14ac:dyDescent="0.25">
      <c r="A205" s="2" t="s">
        <v>300</v>
      </c>
      <c r="B205" s="19" t="s">
        <v>302</v>
      </c>
      <c r="C205" s="4">
        <v>439595</v>
      </c>
      <c r="D205" s="4">
        <v>380686</v>
      </c>
      <c r="E205" s="4">
        <v>58909</v>
      </c>
      <c r="F205" s="4">
        <v>391567</v>
      </c>
      <c r="G205" s="4">
        <v>331055</v>
      </c>
      <c r="H205" s="4">
        <v>60512</v>
      </c>
    </row>
    <row r="206" spans="1:8" x14ac:dyDescent="0.25">
      <c r="A206" s="2" t="s">
        <v>1066</v>
      </c>
      <c r="B206" s="19" t="s">
        <v>1068</v>
      </c>
      <c r="C206" s="4">
        <v>325983</v>
      </c>
      <c r="D206" s="4">
        <v>310036</v>
      </c>
      <c r="E206" s="4">
        <v>15947</v>
      </c>
      <c r="F206" s="4">
        <v>296346</v>
      </c>
      <c r="G206" s="4">
        <v>284018</v>
      </c>
      <c r="H206" s="4">
        <v>12328</v>
      </c>
    </row>
    <row r="207" spans="1:8" x14ac:dyDescent="0.25">
      <c r="A207" s="2" t="s">
        <v>2370</v>
      </c>
      <c r="B207" s="19" t="s">
        <v>2371</v>
      </c>
      <c r="C207" s="4">
        <v>54879911</v>
      </c>
      <c r="D207" s="4">
        <v>43036902</v>
      </c>
      <c r="E207" s="4">
        <v>11843009</v>
      </c>
      <c r="F207" s="4">
        <v>49126497</v>
      </c>
      <c r="G207" s="4">
        <v>38790621</v>
      </c>
      <c r="H207" s="4">
        <v>10335876</v>
      </c>
    </row>
    <row r="208" spans="1:8" x14ac:dyDescent="0.25">
      <c r="A208" s="2" t="s">
        <v>2372</v>
      </c>
      <c r="B208" s="19" t="s">
        <v>2373</v>
      </c>
      <c r="C208" s="4">
        <v>13988261</v>
      </c>
      <c r="D208" s="4">
        <v>10884329</v>
      </c>
      <c r="E208" s="4">
        <v>3103932</v>
      </c>
      <c r="F208" s="4">
        <v>12418385</v>
      </c>
      <c r="G208" s="4">
        <v>9808553</v>
      </c>
      <c r="H208" s="4">
        <v>2609832</v>
      </c>
    </row>
    <row r="209" spans="1:8" x14ac:dyDescent="0.25">
      <c r="A209" s="2" t="s">
        <v>209</v>
      </c>
      <c r="B209" s="19" t="s">
        <v>211</v>
      </c>
      <c r="C209" s="4">
        <v>3911781</v>
      </c>
      <c r="D209" s="4">
        <v>2689286</v>
      </c>
      <c r="E209" s="4">
        <v>1222495</v>
      </c>
      <c r="F209" s="4">
        <v>3466328</v>
      </c>
      <c r="G209" s="4">
        <v>2451887</v>
      </c>
      <c r="H209" s="4">
        <v>1014441</v>
      </c>
    </row>
    <row r="210" spans="1:8" x14ac:dyDescent="0.25">
      <c r="A210" s="2" t="s">
        <v>1038</v>
      </c>
      <c r="B210" s="19" t="s">
        <v>1040</v>
      </c>
      <c r="C210" s="4">
        <v>1164705</v>
      </c>
      <c r="D210" s="4">
        <v>776781</v>
      </c>
      <c r="E210" s="4">
        <v>387924</v>
      </c>
      <c r="F210" s="4">
        <v>1033836</v>
      </c>
      <c r="G210" s="4">
        <v>700445</v>
      </c>
      <c r="H210" s="4">
        <v>333391</v>
      </c>
    </row>
    <row r="211" spans="1:8" x14ac:dyDescent="0.25">
      <c r="A211" s="2" t="s">
        <v>326</v>
      </c>
      <c r="B211" s="19" t="s">
        <v>328</v>
      </c>
      <c r="C211" s="4">
        <v>1621975</v>
      </c>
      <c r="D211" s="4">
        <v>1185716</v>
      </c>
      <c r="E211" s="4">
        <v>436259</v>
      </c>
      <c r="F211" s="4">
        <v>1444976</v>
      </c>
      <c r="G211" s="4">
        <v>1063143</v>
      </c>
      <c r="H211" s="4">
        <v>381833</v>
      </c>
    </row>
    <row r="212" spans="1:8" x14ac:dyDescent="0.25">
      <c r="A212" s="2" t="s">
        <v>600</v>
      </c>
      <c r="B212" s="19" t="s">
        <v>602</v>
      </c>
      <c r="C212" s="4">
        <v>589685</v>
      </c>
      <c r="D212" s="4">
        <v>503077</v>
      </c>
      <c r="E212" s="4">
        <v>86608</v>
      </c>
      <c r="F212" s="4">
        <v>537757</v>
      </c>
      <c r="G212" s="4">
        <v>473689</v>
      </c>
      <c r="H212" s="4">
        <v>64068</v>
      </c>
    </row>
    <row r="213" spans="1:8" x14ac:dyDescent="0.25">
      <c r="A213" s="2" t="s">
        <v>374</v>
      </c>
      <c r="B213" s="19" t="s">
        <v>376</v>
      </c>
      <c r="C213" s="4">
        <v>1091443</v>
      </c>
      <c r="D213" s="4">
        <v>840270</v>
      </c>
      <c r="E213" s="4">
        <v>251173</v>
      </c>
      <c r="F213" s="4">
        <v>977292</v>
      </c>
      <c r="G213" s="4">
        <v>761249</v>
      </c>
      <c r="H213" s="4">
        <v>216043</v>
      </c>
    </row>
    <row r="214" spans="1:8" x14ac:dyDescent="0.25">
      <c r="A214" s="2" t="s">
        <v>548</v>
      </c>
      <c r="B214" s="19" t="s">
        <v>550</v>
      </c>
      <c r="C214" s="4">
        <v>717758</v>
      </c>
      <c r="D214" s="4">
        <v>620406</v>
      </c>
      <c r="E214" s="4">
        <v>97352</v>
      </c>
      <c r="F214" s="4">
        <v>701918</v>
      </c>
      <c r="G214" s="4">
        <v>613559</v>
      </c>
      <c r="H214" s="4">
        <v>88359</v>
      </c>
    </row>
    <row r="215" spans="1:8" x14ac:dyDescent="0.25">
      <c r="A215" s="2" t="s">
        <v>1474</v>
      </c>
      <c r="B215" s="19" t="s">
        <v>1476</v>
      </c>
      <c r="C215" s="4">
        <v>338296</v>
      </c>
      <c r="D215" s="4">
        <v>268799</v>
      </c>
      <c r="E215" s="4">
        <v>69497</v>
      </c>
      <c r="F215" s="4">
        <v>298454</v>
      </c>
      <c r="G215" s="4">
        <v>239600</v>
      </c>
      <c r="H215" s="4">
        <v>58854</v>
      </c>
    </row>
    <row r="216" spans="1:8" x14ac:dyDescent="0.25">
      <c r="A216" s="2" t="s">
        <v>490</v>
      </c>
      <c r="B216" s="19" t="s">
        <v>492</v>
      </c>
      <c r="C216" s="4">
        <v>1374720</v>
      </c>
      <c r="D216" s="4">
        <v>1238228</v>
      </c>
      <c r="E216" s="4">
        <v>136492</v>
      </c>
      <c r="F216" s="4">
        <v>1190053</v>
      </c>
      <c r="G216" s="4">
        <v>1089956</v>
      </c>
      <c r="H216" s="4">
        <v>100097</v>
      </c>
    </row>
    <row r="217" spans="1:8" x14ac:dyDescent="0.25">
      <c r="A217" s="2" t="s">
        <v>1208</v>
      </c>
      <c r="B217" s="19" t="s">
        <v>1210</v>
      </c>
      <c r="C217" s="4">
        <v>433299</v>
      </c>
      <c r="D217" s="4">
        <v>393949</v>
      </c>
      <c r="E217" s="4">
        <v>39350</v>
      </c>
      <c r="F217" s="4">
        <v>375358</v>
      </c>
      <c r="G217" s="4">
        <v>342774</v>
      </c>
      <c r="H217" s="4">
        <v>32584</v>
      </c>
    </row>
    <row r="218" spans="1:8" x14ac:dyDescent="0.25">
      <c r="A218" s="2" t="s">
        <v>764</v>
      </c>
      <c r="B218" s="19" t="s">
        <v>766</v>
      </c>
      <c r="C218" s="4">
        <v>594063</v>
      </c>
      <c r="D218" s="4">
        <v>490242</v>
      </c>
      <c r="E218" s="4">
        <v>103821</v>
      </c>
      <c r="F218" s="4">
        <v>546058</v>
      </c>
      <c r="G218" s="4">
        <v>459630</v>
      </c>
      <c r="H218" s="4">
        <v>86428</v>
      </c>
    </row>
    <row r="219" spans="1:8" x14ac:dyDescent="0.25">
      <c r="A219" s="2" t="s">
        <v>868</v>
      </c>
      <c r="B219" s="19" t="s">
        <v>870</v>
      </c>
      <c r="C219" s="4">
        <v>1089886</v>
      </c>
      <c r="D219" s="4">
        <v>977815</v>
      </c>
      <c r="E219" s="4">
        <v>112071</v>
      </c>
      <c r="F219" s="4">
        <v>888520</v>
      </c>
      <c r="G219" s="4">
        <v>803633</v>
      </c>
      <c r="H219" s="4">
        <v>84887</v>
      </c>
    </row>
    <row r="220" spans="1:8" x14ac:dyDescent="0.25">
      <c r="A220" s="2" t="s">
        <v>1070</v>
      </c>
      <c r="B220" s="19" t="s">
        <v>1072</v>
      </c>
      <c r="C220" s="4">
        <v>224737</v>
      </c>
      <c r="D220" s="4">
        <v>181413</v>
      </c>
      <c r="E220" s="4">
        <v>43324</v>
      </c>
      <c r="F220" s="4">
        <v>235531</v>
      </c>
      <c r="G220" s="4">
        <v>187538</v>
      </c>
      <c r="H220" s="4">
        <v>47993</v>
      </c>
    </row>
    <row r="221" spans="1:8" x14ac:dyDescent="0.25">
      <c r="A221" s="2" t="s">
        <v>564</v>
      </c>
      <c r="B221" s="19" t="s">
        <v>566</v>
      </c>
      <c r="C221" s="4">
        <v>835913</v>
      </c>
      <c r="D221" s="4">
        <v>718347</v>
      </c>
      <c r="E221" s="4">
        <v>117566</v>
      </c>
      <c r="F221" s="4">
        <v>722304</v>
      </c>
      <c r="G221" s="4">
        <v>621450</v>
      </c>
      <c r="H221" s="4">
        <v>100854</v>
      </c>
    </row>
    <row r="222" spans="1:8" x14ac:dyDescent="0.25">
      <c r="A222" s="2" t="s">
        <v>2374</v>
      </c>
      <c r="B222" s="19" t="s">
        <v>2375</v>
      </c>
      <c r="C222" s="4">
        <v>12389880</v>
      </c>
      <c r="D222" s="4">
        <v>9664571</v>
      </c>
      <c r="E222" s="4">
        <v>2725309</v>
      </c>
      <c r="F222" s="4">
        <v>11159057</v>
      </c>
      <c r="G222" s="4">
        <v>8667274</v>
      </c>
      <c r="H222" s="4">
        <v>2491783</v>
      </c>
    </row>
    <row r="223" spans="1:8" x14ac:dyDescent="0.25">
      <c r="A223" s="2" t="s">
        <v>1414</v>
      </c>
      <c r="B223" s="19" t="s">
        <v>1416</v>
      </c>
      <c r="C223" s="4">
        <v>1007739</v>
      </c>
      <c r="D223" s="4">
        <v>637009</v>
      </c>
      <c r="E223" s="4">
        <v>370730</v>
      </c>
      <c r="F223" s="4">
        <v>910233</v>
      </c>
      <c r="G223" s="4">
        <v>568408</v>
      </c>
      <c r="H223" s="4">
        <v>341825</v>
      </c>
    </row>
    <row r="224" spans="1:8" x14ac:dyDescent="0.25">
      <c r="A224" s="2" t="s">
        <v>768</v>
      </c>
      <c r="B224" s="19" t="s">
        <v>770</v>
      </c>
      <c r="C224" s="4">
        <v>1139836</v>
      </c>
      <c r="D224" s="4">
        <v>865060</v>
      </c>
      <c r="E224" s="4">
        <v>274776</v>
      </c>
      <c r="F224" s="4">
        <v>1047422</v>
      </c>
      <c r="G224" s="4">
        <v>770663</v>
      </c>
      <c r="H224" s="4">
        <v>276759</v>
      </c>
    </row>
    <row r="225" spans="1:8" x14ac:dyDescent="0.25">
      <c r="A225" s="2" t="s">
        <v>264</v>
      </c>
      <c r="B225" s="19" t="s">
        <v>266</v>
      </c>
      <c r="C225" s="4">
        <v>1034044</v>
      </c>
      <c r="D225" s="4">
        <v>892876</v>
      </c>
      <c r="E225" s="4">
        <v>141168</v>
      </c>
      <c r="F225" s="4">
        <v>916939</v>
      </c>
      <c r="G225" s="4">
        <v>793828</v>
      </c>
      <c r="H225" s="4">
        <v>123111</v>
      </c>
    </row>
    <row r="226" spans="1:8" x14ac:dyDescent="0.25">
      <c r="A226" s="2" t="s">
        <v>838</v>
      </c>
      <c r="B226" s="19" t="s">
        <v>840</v>
      </c>
      <c r="C226" s="4">
        <v>614749</v>
      </c>
      <c r="D226" s="4">
        <v>507779</v>
      </c>
      <c r="E226" s="4">
        <v>106970</v>
      </c>
      <c r="F226" s="4">
        <v>549501</v>
      </c>
      <c r="G226" s="4">
        <v>454047</v>
      </c>
      <c r="H226" s="4">
        <v>95454</v>
      </c>
    </row>
    <row r="227" spans="1:8" x14ac:dyDescent="0.25">
      <c r="A227" s="2" t="s">
        <v>1106</v>
      </c>
      <c r="B227" s="19" t="s">
        <v>1108</v>
      </c>
      <c r="C227" s="4">
        <v>1552834</v>
      </c>
      <c r="D227" s="4">
        <v>1011352</v>
      </c>
      <c r="E227" s="4">
        <v>541482</v>
      </c>
      <c r="F227" s="4">
        <v>1217200</v>
      </c>
      <c r="G227" s="4">
        <v>725159</v>
      </c>
      <c r="H227" s="4">
        <v>492041</v>
      </c>
    </row>
    <row r="228" spans="1:8" x14ac:dyDescent="0.25">
      <c r="A228" s="2" t="s">
        <v>946</v>
      </c>
      <c r="B228" s="19" t="s">
        <v>948</v>
      </c>
      <c r="C228" s="4">
        <v>1469030</v>
      </c>
      <c r="D228" s="4">
        <v>1150681</v>
      </c>
      <c r="E228" s="4">
        <v>318349</v>
      </c>
      <c r="F228" s="4">
        <v>1187792</v>
      </c>
      <c r="G228" s="4">
        <v>912578</v>
      </c>
      <c r="H228" s="4">
        <v>275214</v>
      </c>
    </row>
    <row r="229" spans="1:8" x14ac:dyDescent="0.25">
      <c r="A229" s="2" t="s">
        <v>926</v>
      </c>
      <c r="B229" s="19" t="s">
        <v>928</v>
      </c>
      <c r="C229" s="4">
        <v>517043</v>
      </c>
      <c r="D229" s="4">
        <v>469787</v>
      </c>
      <c r="E229" s="4">
        <v>47256</v>
      </c>
      <c r="F229" s="4">
        <v>496370</v>
      </c>
      <c r="G229" s="4">
        <v>456914</v>
      </c>
      <c r="H229" s="4">
        <v>39456</v>
      </c>
    </row>
    <row r="230" spans="1:8" x14ac:dyDescent="0.25">
      <c r="A230" s="2" t="s">
        <v>189</v>
      </c>
      <c r="B230" s="19" t="s">
        <v>191</v>
      </c>
      <c r="C230" s="4">
        <v>1496505</v>
      </c>
      <c r="D230" s="4">
        <v>1147022</v>
      </c>
      <c r="E230" s="4">
        <v>349483</v>
      </c>
      <c r="F230" s="4">
        <v>1358727</v>
      </c>
      <c r="G230" s="4">
        <v>1034534</v>
      </c>
      <c r="H230" s="4">
        <v>324193</v>
      </c>
    </row>
    <row r="231" spans="1:8" x14ac:dyDescent="0.25">
      <c r="A231" s="2" t="s">
        <v>1502</v>
      </c>
      <c r="B231" s="19" t="s">
        <v>1504</v>
      </c>
      <c r="C231" s="4">
        <v>243273</v>
      </c>
      <c r="D231" s="4">
        <v>201446</v>
      </c>
      <c r="E231" s="4">
        <v>41827</v>
      </c>
      <c r="F231" s="4">
        <v>236781</v>
      </c>
      <c r="G231" s="4">
        <v>187830</v>
      </c>
      <c r="H231" s="4">
        <v>48951</v>
      </c>
    </row>
    <row r="232" spans="1:8" x14ac:dyDescent="0.25">
      <c r="A232" s="2" t="s">
        <v>892</v>
      </c>
      <c r="B232" s="19" t="s">
        <v>894</v>
      </c>
      <c r="C232" s="4">
        <v>1379113</v>
      </c>
      <c r="D232" s="4">
        <v>1194732</v>
      </c>
      <c r="E232" s="4">
        <v>184381</v>
      </c>
      <c r="F232" s="4">
        <v>1341961</v>
      </c>
      <c r="G232" s="4">
        <v>1192159</v>
      </c>
      <c r="H232" s="4">
        <v>149802</v>
      </c>
    </row>
    <row r="233" spans="1:8" x14ac:dyDescent="0.25">
      <c r="A233" s="2" t="s">
        <v>674</v>
      </c>
      <c r="B233" s="19" t="s">
        <v>676</v>
      </c>
      <c r="C233" s="4">
        <v>236264</v>
      </c>
      <c r="D233" s="4">
        <v>203396</v>
      </c>
      <c r="E233" s="4">
        <v>32868</v>
      </c>
      <c r="F233" s="4">
        <v>218550</v>
      </c>
      <c r="G233" s="4">
        <v>187003</v>
      </c>
      <c r="H233" s="4">
        <v>31547</v>
      </c>
    </row>
    <row r="234" spans="1:8" x14ac:dyDescent="0.25">
      <c r="A234" s="2" t="s">
        <v>992</v>
      </c>
      <c r="B234" s="19" t="s">
        <v>994</v>
      </c>
      <c r="C234" s="4">
        <v>1699450</v>
      </c>
      <c r="D234" s="4">
        <v>1383431</v>
      </c>
      <c r="E234" s="4">
        <v>316019</v>
      </c>
      <c r="F234" s="4">
        <v>1677581</v>
      </c>
      <c r="G234" s="4">
        <v>1384151</v>
      </c>
      <c r="H234" s="4">
        <v>293430</v>
      </c>
    </row>
    <row r="235" spans="1:8" x14ac:dyDescent="0.25">
      <c r="A235" s="2" t="s">
        <v>2376</v>
      </c>
      <c r="B235" s="19" t="s">
        <v>2377</v>
      </c>
      <c r="C235" s="4">
        <v>18625235</v>
      </c>
      <c r="D235" s="4">
        <v>14016282</v>
      </c>
      <c r="E235" s="4">
        <v>4608953</v>
      </c>
      <c r="F235" s="4">
        <v>16855106</v>
      </c>
      <c r="G235" s="4">
        <v>12777848</v>
      </c>
      <c r="H235" s="4">
        <v>4077258</v>
      </c>
    </row>
    <row r="236" spans="1:8" x14ac:dyDescent="0.25">
      <c r="A236" s="2" t="s">
        <v>1130</v>
      </c>
      <c r="B236" s="19" t="s">
        <v>1132</v>
      </c>
      <c r="C236" s="4">
        <v>1708237</v>
      </c>
      <c r="D236" s="4">
        <v>1136062</v>
      </c>
      <c r="E236" s="4">
        <v>572175</v>
      </c>
      <c r="F236" s="4">
        <v>1357965</v>
      </c>
      <c r="G236" s="4">
        <v>860762</v>
      </c>
      <c r="H236" s="4">
        <v>497203</v>
      </c>
    </row>
    <row r="237" spans="1:8" x14ac:dyDescent="0.25">
      <c r="A237" s="2" t="s">
        <v>620</v>
      </c>
      <c r="B237" s="19" t="s">
        <v>622</v>
      </c>
      <c r="C237" s="4">
        <v>4871743</v>
      </c>
      <c r="D237" s="4">
        <v>3670341</v>
      </c>
      <c r="E237" s="4">
        <v>1201402</v>
      </c>
      <c r="F237" s="4">
        <v>4634756</v>
      </c>
      <c r="G237" s="4">
        <v>3504707</v>
      </c>
      <c r="H237" s="4">
        <v>1130049</v>
      </c>
    </row>
    <row r="238" spans="1:8" x14ac:dyDescent="0.25">
      <c r="A238" s="2" t="s">
        <v>950</v>
      </c>
      <c r="B238" s="19" t="s">
        <v>952</v>
      </c>
      <c r="C238" s="4">
        <v>654813</v>
      </c>
      <c r="D238" s="4">
        <v>498734</v>
      </c>
      <c r="E238" s="4">
        <v>156079</v>
      </c>
      <c r="F238" s="4">
        <v>601842</v>
      </c>
      <c r="G238" s="4">
        <v>476072</v>
      </c>
      <c r="H238" s="4">
        <v>125770</v>
      </c>
    </row>
    <row r="239" spans="1:8" x14ac:dyDescent="0.25">
      <c r="A239" s="2" t="s">
        <v>157</v>
      </c>
      <c r="B239" s="19" t="s">
        <v>159</v>
      </c>
      <c r="C239" s="4">
        <v>3837941</v>
      </c>
      <c r="D239" s="4">
        <v>2634292</v>
      </c>
      <c r="E239" s="4">
        <v>1203649</v>
      </c>
      <c r="F239" s="4">
        <v>3400214</v>
      </c>
      <c r="G239" s="4">
        <v>2378775</v>
      </c>
      <c r="H239" s="4">
        <v>1021439</v>
      </c>
    </row>
    <row r="240" spans="1:8" x14ac:dyDescent="0.25">
      <c r="A240" s="2" t="s">
        <v>876</v>
      </c>
      <c r="B240" s="19" t="s">
        <v>878</v>
      </c>
      <c r="C240" s="4">
        <v>326068</v>
      </c>
      <c r="D240" s="4">
        <v>259217</v>
      </c>
      <c r="E240" s="4">
        <v>66851</v>
      </c>
      <c r="F240" s="4">
        <v>302798</v>
      </c>
      <c r="G240" s="4">
        <v>234576</v>
      </c>
      <c r="H240" s="4">
        <v>68222</v>
      </c>
    </row>
    <row r="241" spans="1:8" x14ac:dyDescent="0.25">
      <c r="A241" s="2" t="s">
        <v>756</v>
      </c>
      <c r="B241" s="19" t="s">
        <v>758</v>
      </c>
      <c r="C241" s="4">
        <v>1659198</v>
      </c>
      <c r="D241" s="4">
        <v>1407183</v>
      </c>
      <c r="E241" s="4">
        <v>252015</v>
      </c>
      <c r="F241" s="4">
        <v>1601894</v>
      </c>
      <c r="G241" s="4">
        <v>1334645</v>
      </c>
      <c r="H241" s="4">
        <v>267249</v>
      </c>
    </row>
    <row r="242" spans="1:8" x14ac:dyDescent="0.25">
      <c r="A242" s="2" t="s">
        <v>1000</v>
      </c>
      <c r="B242" s="19" t="s">
        <v>1002</v>
      </c>
      <c r="C242" s="4">
        <v>307718</v>
      </c>
      <c r="D242" s="4">
        <v>244602</v>
      </c>
      <c r="E242" s="4">
        <v>63116</v>
      </c>
      <c r="F242" s="4">
        <v>227924</v>
      </c>
      <c r="G242" s="4">
        <v>187165</v>
      </c>
      <c r="H242" s="4">
        <v>40759</v>
      </c>
    </row>
    <row r="243" spans="1:8" x14ac:dyDescent="0.25">
      <c r="A243" s="2" t="s">
        <v>612</v>
      </c>
      <c r="B243" s="19" t="s">
        <v>614</v>
      </c>
      <c r="C243" s="4">
        <v>2649744</v>
      </c>
      <c r="D243" s="4">
        <v>2184592</v>
      </c>
      <c r="E243" s="4">
        <v>465152</v>
      </c>
      <c r="F243" s="4">
        <v>2170759</v>
      </c>
      <c r="G243" s="4">
        <v>1802668</v>
      </c>
      <c r="H243" s="4">
        <v>368091</v>
      </c>
    </row>
    <row r="244" spans="1:8" x14ac:dyDescent="0.25">
      <c r="A244" s="2" t="s">
        <v>608</v>
      </c>
      <c r="B244" s="19" t="s">
        <v>610</v>
      </c>
      <c r="C244" s="4">
        <v>1290022</v>
      </c>
      <c r="D244" s="4">
        <v>962049</v>
      </c>
      <c r="E244" s="4">
        <v>327973</v>
      </c>
      <c r="F244" s="4">
        <v>1185220</v>
      </c>
      <c r="G244" s="4">
        <v>911849</v>
      </c>
      <c r="H244" s="4">
        <v>273371</v>
      </c>
    </row>
    <row r="245" spans="1:8" x14ac:dyDescent="0.25">
      <c r="A245" s="2" t="s">
        <v>848</v>
      </c>
      <c r="B245" s="19" t="s">
        <v>850</v>
      </c>
      <c r="C245" s="4">
        <v>1319751</v>
      </c>
      <c r="D245" s="4">
        <v>1019210</v>
      </c>
      <c r="E245" s="4">
        <v>300541</v>
      </c>
      <c r="F245" s="4">
        <v>1371734</v>
      </c>
      <c r="G245" s="4">
        <v>1086629</v>
      </c>
      <c r="H245" s="4">
        <v>285105</v>
      </c>
    </row>
    <row r="246" spans="1:8" x14ac:dyDescent="0.25">
      <c r="A246" s="2" t="s">
        <v>2378</v>
      </c>
      <c r="B246" s="19" t="s">
        <v>2379</v>
      </c>
      <c r="C246" s="4">
        <v>9876535</v>
      </c>
      <c r="D246" s="4">
        <v>8471720</v>
      </c>
      <c r="E246" s="4">
        <v>1404815</v>
      </c>
      <c r="F246" s="4">
        <v>8693949</v>
      </c>
      <c r="G246" s="4">
        <v>7536946</v>
      </c>
      <c r="H246" s="4">
        <v>1157003</v>
      </c>
    </row>
    <row r="247" spans="1:8" x14ac:dyDescent="0.25">
      <c r="A247" s="2" t="s">
        <v>430</v>
      </c>
      <c r="B247" s="19" t="s">
        <v>432</v>
      </c>
      <c r="C247" s="4">
        <v>1177832</v>
      </c>
      <c r="D247" s="4">
        <v>1034716</v>
      </c>
      <c r="E247" s="4">
        <v>143116</v>
      </c>
      <c r="F247" s="4">
        <v>1023814</v>
      </c>
      <c r="G247" s="4">
        <v>905437</v>
      </c>
      <c r="H247" s="4">
        <v>118377</v>
      </c>
    </row>
    <row r="248" spans="1:8" x14ac:dyDescent="0.25">
      <c r="A248" s="2" t="s">
        <v>724</v>
      </c>
      <c r="B248" s="19" t="s">
        <v>726</v>
      </c>
      <c r="C248" s="4">
        <v>434483</v>
      </c>
      <c r="D248" s="4">
        <v>344764</v>
      </c>
      <c r="E248" s="4">
        <v>89719</v>
      </c>
      <c r="F248" s="4">
        <v>368284</v>
      </c>
      <c r="G248" s="4">
        <v>289163</v>
      </c>
      <c r="H248" s="4">
        <v>79121</v>
      </c>
    </row>
    <row r="249" spans="1:8" x14ac:dyDescent="0.25">
      <c r="A249" s="2" t="s">
        <v>506</v>
      </c>
      <c r="B249" s="19" t="s">
        <v>508</v>
      </c>
      <c r="C249" s="4">
        <v>348789</v>
      </c>
      <c r="D249" s="4">
        <v>309472</v>
      </c>
      <c r="E249" s="4">
        <v>39317</v>
      </c>
      <c r="F249" s="4">
        <v>303057</v>
      </c>
      <c r="G249" s="4">
        <v>276538</v>
      </c>
      <c r="H249" s="4">
        <v>26519</v>
      </c>
    </row>
    <row r="250" spans="1:8" x14ac:dyDescent="0.25">
      <c r="A250" s="2" t="s">
        <v>1466</v>
      </c>
      <c r="B250" s="19" t="s">
        <v>1468</v>
      </c>
      <c r="C250" s="4">
        <v>688782</v>
      </c>
      <c r="D250" s="4">
        <v>493006</v>
      </c>
      <c r="E250" s="4">
        <v>195776</v>
      </c>
      <c r="F250" s="4">
        <v>568851</v>
      </c>
      <c r="G250" s="4">
        <v>416320</v>
      </c>
      <c r="H250" s="4">
        <v>152531</v>
      </c>
    </row>
    <row r="251" spans="1:8" x14ac:dyDescent="0.25">
      <c r="A251" s="2" t="s">
        <v>822</v>
      </c>
      <c r="B251" s="19" t="s">
        <v>824</v>
      </c>
      <c r="C251" s="4">
        <v>547487</v>
      </c>
      <c r="D251" s="4">
        <v>435444</v>
      </c>
      <c r="E251" s="4">
        <v>112043</v>
      </c>
      <c r="F251" s="4">
        <v>488064</v>
      </c>
      <c r="G251" s="4">
        <v>388454</v>
      </c>
      <c r="H251" s="4">
        <v>99610</v>
      </c>
    </row>
    <row r="252" spans="1:8" x14ac:dyDescent="0.25">
      <c r="A252" s="2" t="s">
        <v>592</v>
      </c>
      <c r="B252" s="19" t="s">
        <v>594</v>
      </c>
      <c r="C252" s="4">
        <v>799272</v>
      </c>
      <c r="D252" s="4">
        <v>734155</v>
      </c>
      <c r="E252" s="4">
        <v>65117</v>
      </c>
      <c r="F252" s="4">
        <v>713488</v>
      </c>
      <c r="G252" s="4">
        <v>658430</v>
      </c>
      <c r="H252" s="4">
        <v>55058</v>
      </c>
    </row>
    <row r="253" spans="1:8" x14ac:dyDescent="0.25">
      <c r="A253" s="2" t="s">
        <v>1154</v>
      </c>
      <c r="B253" s="19" t="s">
        <v>1156</v>
      </c>
      <c r="C253" s="4">
        <v>3311887</v>
      </c>
      <c r="D253" s="4">
        <v>2799077</v>
      </c>
      <c r="E253" s="4">
        <v>512810</v>
      </c>
      <c r="F253" s="4">
        <v>2999228</v>
      </c>
      <c r="G253" s="4">
        <v>2546872</v>
      </c>
      <c r="H253" s="4">
        <v>452356</v>
      </c>
    </row>
    <row r="254" spans="1:8" x14ac:dyDescent="0.25">
      <c r="A254" s="2" t="s">
        <v>450</v>
      </c>
      <c r="B254" s="19" t="s">
        <v>452</v>
      </c>
      <c r="C254" s="4">
        <v>1947743</v>
      </c>
      <c r="D254" s="4">
        <v>1746751</v>
      </c>
      <c r="E254" s="4">
        <v>200992</v>
      </c>
      <c r="F254" s="4">
        <v>1636148</v>
      </c>
      <c r="G254" s="4">
        <v>1503141</v>
      </c>
      <c r="H254" s="4">
        <v>133007</v>
      </c>
    </row>
    <row r="255" spans="1:8" x14ac:dyDescent="0.25">
      <c r="A255" s="2" t="s">
        <v>922</v>
      </c>
      <c r="B255" s="19" t="s">
        <v>924</v>
      </c>
      <c r="C255" s="4">
        <v>620260</v>
      </c>
      <c r="D255" s="4">
        <v>574335</v>
      </c>
      <c r="E255" s="4">
        <v>45925</v>
      </c>
      <c r="F255" s="4">
        <v>593015</v>
      </c>
      <c r="G255" s="4">
        <v>552591</v>
      </c>
      <c r="H255" s="4">
        <v>40424</v>
      </c>
    </row>
    <row r="256" spans="1:8" x14ac:dyDescent="0.25">
      <c r="A256" s="2" t="s">
        <v>2380</v>
      </c>
      <c r="B256" s="19" t="s">
        <v>2381</v>
      </c>
      <c r="C256" s="4">
        <v>98700118</v>
      </c>
      <c r="D256" s="4">
        <v>78209915</v>
      </c>
      <c r="E256" s="4">
        <v>20490203</v>
      </c>
      <c r="F256" s="4">
        <v>85222283</v>
      </c>
      <c r="G256" s="4">
        <v>68653327</v>
      </c>
      <c r="H256" s="4">
        <v>16568956</v>
      </c>
    </row>
    <row r="257" spans="1:8" x14ac:dyDescent="0.25">
      <c r="A257" s="2" t="s">
        <v>2382</v>
      </c>
      <c r="B257" s="19" t="s">
        <v>2383</v>
      </c>
      <c r="C257" s="4">
        <v>42847929</v>
      </c>
      <c r="D257" s="4">
        <v>30051794</v>
      </c>
      <c r="E257" s="4">
        <v>12796135</v>
      </c>
      <c r="F257" s="4">
        <v>36006027</v>
      </c>
      <c r="G257" s="4">
        <v>25714469</v>
      </c>
      <c r="H257" s="4">
        <v>10291558</v>
      </c>
    </row>
    <row r="258" spans="1:8" x14ac:dyDescent="0.25">
      <c r="A258" s="2" t="s">
        <v>1626</v>
      </c>
      <c r="B258" s="19" t="s">
        <v>1628</v>
      </c>
      <c r="C258" s="4">
        <v>560022</v>
      </c>
      <c r="D258" s="4">
        <v>391655</v>
      </c>
      <c r="E258" s="4">
        <v>168367</v>
      </c>
      <c r="F258" s="4">
        <v>497500</v>
      </c>
      <c r="G258" s="4">
        <v>355718</v>
      </c>
      <c r="H258" s="4">
        <v>141782</v>
      </c>
    </row>
    <row r="259" spans="1:8" x14ac:dyDescent="0.25">
      <c r="A259" s="2" t="s">
        <v>276</v>
      </c>
      <c r="B259" s="19" t="s">
        <v>278</v>
      </c>
      <c r="C259" s="4">
        <v>17124486</v>
      </c>
      <c r="D259" s="4">
        <v>8755153</v>
      </c>
      <c r="E259" s="4">
        <v>8369333</v>
      </c>
      <c r="F259" s="4">
        <v>13448024</v>
      </c>
      <c r="G259" s="4">
        <v>6797110</v>
      </c>
      <c r="H259" s="4">
        <v>6650914</v>
      </c>
    </row>
    <row r="260" spans="1:8" x14ac:dyDescent="0.25">
      <c r="A260" s="2" t="s">
        <v>1656</v>
      </c>
      <c r="B260" s="19" t="s">
        <v>1658</v>
      </c>
      <c r="C260" s="4">
        <v>227469</v>
      </c>
      <c r="D260" s="4">
        <v>171881</v>
      </c>
      <c r="E260" s="4">
        <v>55588</v>
      </c>
      <c r="F260" s="4">
        <v>163812</v>
      </c>
      <c r="G260" s="4">
        <v>122659</v>
      </c>
      <c r="H260" s="4">
        <v>41153</v>
      </c>
    </row>
    <row r="261" spans="1:8" x14ac:dyDescent="0.25">
      <c r="A261" s="2" t="s">
        <v>1450</v>
      </c>
      <c r="B261" s="19" t="s">
        <v>1452</v>
      </c>
      <c r="C261" s="4">
        <v>288834</v>
      </c>
      <c r="D261" s="4">
        <v>238188</v>
      </c>
      <c r="E261" s="4">
        <v>50646</v>
      </c>
      <c r="F261" s="4">
        <v>261259</v>
      </c>
      <c r="G261" s="4">
        <v>222157</v>
      </c>
      <c r="H261" s="4">
        <v>39102</v>
      </c>
    </row>
    <row r="262" spans="1:8" x14ac:dyDescent="0.25">
      <c r="A262" s="2" t="s">
        <v>1346</v>
      </c>
      <c r="B262" s="19" t="s">
        <v>1348</v>
      </c>
      <c r="C262" s="4">
        <v>2962304</v>
      </c>
      <c r="D262" s="4">
        <v>2590971</v>
      </c>
      <c r="E262" s="4">
        <v>371333</v>
      </c>
      <c r="F262" s="4">
        <v>2644430</v>
      </c>
      <c r="G262" s="4">
        <v>2336244</v>
      </c>
      <c r="H262" s="4">
        <v>308186</v>
      </c>
    </row>
    <row r="263" spans="1:8" x14ac:dyDescent="0.25">
      <c r="A263" s="2" t="s">
        <v>1354</v>
      </c>
      <c r="B263" s="19" t="s">
        <v>1356</v>
      </c>
      <c r="C263" s="4">
        <v>1222255</v>
      </c>
      <c r="D263" s="4">
        <v>1141283</v>
      </c>
      <c r="E263" s="4">
        <v>80972</v>
      </c>
      <c r="F263" s="4">
        <v>1167170</v>
      </c>
      <c r="G263" s="4">
        <v>1088502</v>
      </c>
      <c r="H263" s="4">
        <v>78668</v>
      </c>
    </row>
    <row r="264" spans="1:8" x14ac:dyDescent="0.25">
      <c r="A264" s="2" t="s">
        <v>1612</v>
      </c>
      <c r="B264" s="19" t="s">
        <v>1614</v>
      </c>
      <c r="C264" s="4">
        <v>358043</v>
      </c>
      <c r="D264" s="4">
        <v>291489</v>
      </c>
      <c r="E264" s="4">
        <v>66554</v>
      </c>
      <c r="F264" s="4">
        <v>274199</v>
      </c>
      <c r="G264" s="4">
        <v>229707</v>
      </c>
      <c r="H264" s="4">
        <v>44492</v>
      </c>
    </row>
    <row r="265" spans="1:8" x14ac:dyDescent="0.25">
      <c r="A265" s="2" t="s">
        <v>1534</v>
      </c>
      <c r="B265" s="19" t="s">
        <v>1536</v>
      </c>
      <c r="C265" s="4">
        <v>438610</v>
      </c>
      <c r="D265" s="4">
        <v>343927</v>
      </c>
      <c r="E265" s="4">
        <v>94683</v>
      </c>
      <c r="F265" s="4">
        <v>358586</v>
      </c>
      <c r="G265" s="4">
        <v>297464</v>
      </c>
      <c r="H265" s="4">
        <v>61122</v>
      </c>
    </row>
    <row r="266" spans="1:8" x14ac:dyDescent="0.25">
      <c r="A266" s="2" t="s">
        <v>1442</v>
      </c>
      <c r="B266" s="19" t="s">
        <v>1444</v>
      </c>
      <c r="C266" s="4">
        <v>889480</v>
      </c>
      <c r="D266" s="4">
        <v>750315</v>
      </c>
      <c r="E266" s="4">
        <v>139165</v>
      </c>
      <c r="F266" s="4">
        <v>861592</v>
      </c>
      <c r="G266" s="4">
        <v>742379</v>
      </c>
      <c r="H266" s="4">
        <v>119213</v>
      </c>
    </row>
    <row r="267" spans="1:8" x14ac:dyDescent="0.25">
      <c r="A267" s="2" t="s">
        <v>1506</v>
      </c>
      <c r="B267" s="19" t="s">
        <v>1508</v>
      </c>
      <c r="C267" s="4">
        <v>1315380</v>
      </c>
      <c r="D267" s="4">
        <v>818988</v>
      </c>
      <c r="E267" s="4">
        <v>496392</v>
      </c>
      <c r="F267" s="4">
        <v>1058688</v>
      </c>
      <c r="G267" s="4">
        <v>644053</v>
      </c>
      <c r="H267" s="4">
        <v>414635</v>
      </c>
    </row>
    <row r="268" spans="1:8" x14ac:dyDescent="0.25">
      <c r="A268" s="2" t="s">
        <v>1490</v>
      </c>
      <c r="B268" s="19" t="s">
        <v>1492</v>
      </c>
      <c r="C268" s="4">
        <v>1015029</v>
      </c>
      <c r="D268" s="4">
        <v>677574</v>
      </c>
      <c r="E268" s="4">
        <v>337455</v>
      </c>
      <c r="F268" s="4">
        <v>824380</v>
      </c>
      <c r="G268" s="4">
        <v>555864</v>
      </c>
      <c r="H268" s="4">
        <v>268516</v>
      </c>
    </row>
    <row r="269" spans="1:8" x14ac:dyDescent="0.25">
      <c r="A269" s="2" t="s">
        <v>1554</v>
      </c>
      <c r="B269" s="19" t="s">
        <v>1556</v>
      </c>
      <c r="C269" s="4">
        <v>309734</v>
      </c>
      <c r="D269" s="4">
        <v>252236</v>
      </c>
      <c r="E269" s="4">
        <v>57498</v>
      </c>
      <c r="F269" s="4">
        <v>258262</v>
      </c>
      <c r="G269" s="4">
        <v>210206</v>
      </c>
      <c r="H269" s="4">
        <v>48056</v>
      </c>
    </row>
    <row r="270" spans="1:8" x14ac:dyDescent="0.25">
      <c r="A270" s="2" t="s">
        <v>1434</v>
      </c>
      <c r="B270" s="19" t="s">
        <v>1436</v>
      </c>
      <c r="C270" s="4">
        <v>3544760</v>
      </c>
      <c r="D270" s="4">
        <v>2883317</v>
      </c>
      <c r="E270" s="4">
        <v>661443</v>
      </c>
      <c r="F270" s="4">
        <v>2969395</v>
      </c>
      <c r="G270" s="4">
        <v>2436604</v>
      </c>
      <c r="H270" s="4">
        <v>532791</v>
      </c>
    </row>
    <row r="271" spans="1:8" x14ac:dyDescent="0.25">
      <c r="A271" s="2" t="s">
        <v>1278</v>
      </c>
      <c r="B271" s="19" t="s">
        <v>1280</v>
      </c>
      <c r="C271" s="4">
        <v>276697</v>
      </c>
      <c r="D271" s="4">
        <v>227113</v>
      </c>
      <c r="E271" s="4">
        <v>49584</v>
      </c>
      <c r="F271" s="4">
        <v>256697</v>
      </c>
      <c r="G271" s="4">
        <v>202034</v>
      </c>
      <c r="H271" s="4">
        <v>54663</v>
      </c>
    </row>
    <row r="272" spans="1:8" x14ac:dyDescent="0.25">
      <c r="A272" s="2" t="s">
        <v>1342</v>
      </c>
      <c r="B272" s="19" t="s">
        <v>1344</v>
      </c>
      <c r="C272" s="4">
        <v>2326373</v>
      </c>
      <c r="D272" s="4">
        <v>2109311</v>
      </c>
      <c r="E272" s="4">
        <v>217062</v>
      </c>
      <c r="F272" s="4">
        <v>2120404</v>
      </c>
      <c r="G272" s="4">
        <v>1947113</v>
      </c>
      <c r="H272" s="4">
        <v>173291</v>
      </c>
    </row>
    <row r="273" spans="1:8" x14ac:dyDescent="0.25">
      <c r="A273" s="2" t="s">
        <v>1326</v>
      </c>
      <c r="B273" s="19" t="s">
        <v>1328</v>
      </c>
      <c r="C273" s="4">
        <v>190835</v>
      </c>
      <c r="D273" s="4">
        <v>165730</v>
      </c>
      <c r="E273" s="4">
        <v>25105</v>
      </c>
      <c r="F273" s="4">
        <v>159076</v>
      </c>
      <c r="G273" s="4">
        <v>141243</v>
      </c>
      <c r="H273" s="4">
        <v>17833</v>
      </c>
    </row>
    <row r="274" spans="1:8" x14ac:dyDescent="0.25">
      <c r="A274" s="2" t="s">
        <v>1514</v>
      </c>
      <c r="B274" s="19" t="s">
        <v>1516</v>
      </c>
      <c r="C274" s="4">
        <v>2473258</v>
      </c>
      <c r="D274" s="4">
        <v>1692750</v>
      </c>
      <c r="E274" s="4">
        <v>780508</v>
      </c>
      <c r="F274" s="4">
        <v>2221607</v>
      </c>
      <c r="G274" s="4">
        <v>1585802</v>
      </c>
      <c r="H274" s="4">
        <v>635805</v>
      </c>
    </row>
    <row r="275" spans="1:8" x14ac:dyDescent="0.25">
      <c r="A275" s="2" t="s">
        <v>1584</v>
      </c>
      <c r="B275" s="19" t="s">
        <v>1586</v>
      </c>
      <c r="C275" s="4">
        <v>161455</v>
      </c>
      <c r="D275" s="4">
        <v>137712</v>
      </c>
      <c r="E275" s="4">
        <v>23743</v>
      </c>
      <c r="F275" s="4">
        <v>141150</v>
      </c>
      <c r="G275" s="4">
        <v>120760</v>
      </c>
      <c r="H275" s="4">
        <v>20390</v>
      </c>
    </row>
    <row r="276" spans="1:8" x14ac:dyDescent="0.25">
      <c r="A276" s="2" t="s">
        <v>1572</v>
      </c>
      <c r="B276" s="19" t="s">
        <v>1574</v>
      </c>
      <c r="C276" s="4">
        <v>295912</v>
      </c>
      <c r="D276" s="4">
        <v>228420</v>
      </c>
      <c r="E276" s="4">
        <v>67492</v>
      </c>
      <c r="F276" s="4">
        <v>228953</v>
      </c>
      <c r="G276" s="4">
        <v>172850</v>
      </c>
      <c r="H276" s="4">
        <v>56103</v>
      </c>
    </row>
    <row r="277" spans="1:8" x14ac:dyDescent="0.25">
      <c r="A277" s="2" t="s">
        <v>834</v>
      </c>
      <c r="B277" s="19" t="s">
        <v>836</v>
      </c>
      <c r="C277" s="4">
        <v>2539836</v>
      </c>
      <c r="D277" s="4">
        <v>2300173</v>
      </c>
      <c r="E277" s="4">
        <v>239663</v>
      </c>
      <c r="F277" s="4">
        <v>2243672</v>
      </c>
      <c r="G277" s="4">
        <v>2034799</v>
      </c>
      <c r="H277" s="4">
        <v>208873</v>
      </c>
    </row>
    <row r="278" spans="1:8" x14ac:dyDescent="0.25">
      <c r="A278" s="2" t="s">
        <v>1462</v>
      </c>
      <c r="B278" s="19" t="s">
        <v>1464</v>
      </c>
      <c r="C278" s="4">
        <v>768275</v>
      </c>
      <c r="D278" s="4">
        <v>660677</v>
      </c>
      <c r="E278" s="4">
        <v>107598</v>
      </c>
      <c r="F278" s="4">
        <v>667868</v>
      </c>
      <c r="G278" s="4">
        <v>583646</v>
      </c>
      <c r="H278" s="4">
        <v>84222</v>
      </c>
    </row>
    <row r="279" spans="1:8" x14ac:dyDescent="0.25">
      <c r="A279" s="2" t="s">
        <v>938</v>
      </c>
      <c r="B279" s="19" t="s">
        <v>940</v>
      </c>
      <c r="C279" s="4">
        <v>2961008</v>
      </c>
      <c r="D279" s="4">
        <v>2677745</v>
      </c>
      <c r="E279" s="4">
        <v>283263</v>
      </c>
      <c r="F279" s="4">
        <v>2632302</v>
      </c>
      <c r="G279" s="4">
        <v>2390296</v>
      </c>
      <c r="H279" s="4">
        <v>242006</v>
      </c>
    </row>
    <row r="280" spans="1:8" x14ac:dyDescent="0.25">
      <c r="A280" s="2" t="s">
        <v>1256</v>
      </c>
      <c r="B280" s="19" t="s">
        <v>1258</v>
      </c>
      <c r="C280" s="4">
        <v>597874</v>
      </c>
      <c r="D280" s="4">
        <v>545186</v>
      </c>
      <c r="E280" s="4">
        <v>52688</v>
      </c>
      <c r="F280" s="4">
        <v>547001</v>
      </c>
      <c r="G280" s="4">
        <v>497259</v>
      </c>
      <c r="H280" s="4">
        <v>49742</v>
      </c>
    </row>
    <row r="281" spans="1:8" x14ac:dyDescent="0.25">
      <c r="A281" s="2" t="s">
        <v>2384</v>
      </c>
      <c r="B281" s="19" t="s">
        <v>2385</v>
      </c>
      <c r="C281" s="4">
        <v>12119311</v>
      </c>
      <c r="D281" s="4">
        <v>11253121</v>
      </c>
      <c r="E281" s="4">
        <v>866190</v>
      </c>
      <c r="F281" s="4">
        <v>11560761</v>
      </c>
      <c r="G281" s="4">
        <v>10779845</v>
      </c>
      <c r="H281" s="4">
        <v>780916</v>
      </c>
    </row>
    <row r="282" spans="1:8" x14ac:dyDescent="0.25">
      <c r="A282" s="2" t="s">
        <v>1620</v>
      </c>
      <c r="B282" s="19" t="s">
        <v>1622</v>
      </c>
      <c r="C282" s="4">
        <v>235120</v>
      </c>
      <c r="D282" s="4">
        <v>196475</v>
      </c>
      <c r="E282" s="4">
        <v>38645</v>
      </c>
      <c r="F282" s="4">
        <v>193786</v>
      </c>
      <c r="G282" s="4">
        <v>167010</v>
      </c>
      <c r="H282" s="4">
        <v>26776</v>
      </c>
    </row>
    <row r="283" spans="1:8" x14ac:dyDescent="0.25">
      <c r="A283" s="2" t="s">
        <v>1600</v>
      </c>
      <c r="B283" s="19" t="s">
        <v>1602</v>
      </c>
      <c r="C283" s="4">
        <v>573855</v>
      </c>
      <c r="D283" s="4">
        <v>459468</v>
      </c>
      <c r="E283" s="4">
        <v>114387</v>
      </c>
      <c r="F283" s="4">
        <v>467310</v>
      </c>
      <c r="G283" s="4">
        <v>375967</v>
      </c>
      <c r="H283" s="4">
        <v>91343</v>
      </c>
    </row>
    <row r="284" spans="1:8" x14ac:dyDescent="0.25">
      <c r="A284" s="2" t="s">
        <v>1644</v>
      </c>
      <c r="B284" s="19" t="s">
        <v>1646</v>
      </c>
      <c r="C284" s="4">
        <v>159663</v>
      </c>
      <c r="D284" s="4">
        <v>140838</v>
      </c>
      <c r="E284" s="4">
        <v>18825</v>
      </c>
      <c r="F284" s="4">
        <v>138051</v>
      </c>
      <c r="G284" s="4">
        <v>116620</v>
      </c>
      <c r="H284" s="4">
        <v>21431</v>
      </c>
    </row>
    <row r="285" spans="1:8" x14ac:dyDescent="0.25">
      <c r="A285" s="2" t="s">
        <v>1306</v>
      </c>
      <c r="B285" s="19" t="s">
        <v>1308</v>
      </c>
      <c r="C285" s="4">
        <v>417538</v>
      </c>
      <c r="D285" s="4">
        <v>365951</v>
      </c>
      <c r="E285" s="4">
        <v>51587</v>
      </c>
      <c r="F285" s="4">
        <v>421521</v>
      </c>
      <c r="G285" s="4">
        <v>372525</v>
      </c>
      <c r="H285" s="4">
        <v>48996</v>
      </c>
    </row>
    <row r="286" spans="1:8" x14ac:dyDescent="0.25">
      <c r="A286" s="2" t="s">
        <v>1410</v>
      </c>
      <c r="B286" s="19" t="s">
        <v>1412</v>
      </c>
      <c r="C286" s="4">
        <v>1410465</v>
      </c>
      <c r="D286" s="4">
        <v>1335203</v>
      </c>
      <c r="E286" s="4">
        <v>75262</v>
      </c>
      <c r="F286" s="4">
        <v>1440176</v>
      </c>
      <c r="G286" s="4">
        <v>1353163</v>
      </c>
      <c r="H286" s="4">
        <v>87013</v>
      </c>
    </row>
    <row r="287" spans="1:8" x14ac:dyDescent="0.25">
      <c r="A287" s="2" t="s">
        <v>1478</v>
      </c>
      <c r="B287" s="19" t="s">
        <v>1480</v>
      </c>
      <c r="C287" s="4">
        <v>923456</v>
      </c>
      <c r="D287" s="4">
        <v>838003</v>
      </c>
      <c r="E287" s="4">
        <v>85453</v>
      </c>
      <c r="F287" s="4">
        <v>807095</v>
      </c>
      <c r="G287" s="4">
        <v>746100</v>
      </c>
      <c r="H287" s="4">
        <v>60995</v>
      </c>
    </row>
    <row r="288" spans="1:8" x14ac:dyDescent="0.25">
      <c r="A288" s="2" t="s">
        <v>1236</v>
      </c>
      <c r="B288" s="19" t="s">
        <v>1238</v>
      </c>
      <c r="C288" s="4">
        <v>241380</v>
      </c>
      <c r="D288" s="4">
        <v>206735</v>
      </c>
      <c r="E288" s="4">
        <v>34645</v>
      </c>
      <c r="F288" s="4">
        <v>231318</v>
      </c>
      <c r="G288" s="4">
        <v>203859</v>
      </c>
      <c r="H288" s="4">
        <v>27459</v>
      </c>
    </row>
    <row r="289" spans="1:8" x14ac:dyDescent="0.25">
      <c r="A289" s="2" t="s">
        <v>760</v>
      </c>
      <c r="B289" s="19" t="s">
        <v>762</v>
      </c>
      <c r="C289" s="4">
        <v>4300462</v>
      </c>
      <c r="D289" s="4">
        <v>4062747</v>
      </c>
      <c r="E289" s="4">
        <v>237715</v>
      </c>
      <c r="F289" s="4">
        <v>4270032</v>
      </c>
      <c r="G289" s="4">
        <v>4061467</v>
      </c>
      <c r="H289" s="4">
        <v>208565</v>
      </c>
    </row>
    <row r="290" spans="1:8" x14ac:dyDescent="0.25">
      <c r="A290" s="2" t="s">
        <v>1458</v>
      </c>
      <c r="B290" s="19" t="s">
        <v>1460</v>
      </c>
      <c r="C290" s="4">
        <v>2131080</v>
      </c>
      <c r="D290" s="4">
        <v>2067229</v>
      </c>
      <c r="E290" s="4">
        <v>63851</v>
      </c>
      <c r="F290" s="4">
        <v>2041901</v>
      </c>
      <c r="G290" s="4">
        <v>1956687</v>
      </c>
      <c r="H290" s="4">
        <v>85214</v>
      </c>
    </row>
    <row r="291" spans="1:8" x14ac:dyDescent="0.25">
      <c r="A291" s="2" t="s">
        <v>996</v>
      </c>
      <c r="B291" s="19" t="s">
        <v>998</v>
      </c>
      <c r="C291" s="4">
        <v>921534</v>
      </c>
      <c r="D291" s="4">
        <v>853279</v>
      </c>
      <c r="E291" s="4">
        <v>68255</v>
      </c>
      <c r="F291" s="4">
        <v>897611</v>
      </c>
      <c r="G291" s="4">
        <v>845173</v>
      </c>
      <c r="H291" s="4">
        <v>52438</v>
      </c>
    </row>
    <row r="292" spans="1:8" x14ac:dyDescent="0.25">
      <c r="A292" s="2" t="s">
        <v>1318</v>
      </c>
      <c r="B292" s="19" t="s">
        <v>1320</v>
      </c>
      <c r="C292" s="4">
        <v>646442</v>
      </c>
      <c r="D292" s="4">
        <v>608800</v>
      </c>
      <c r="E292" s="4">
        <v>37642</v>
      </c>
      <c r="F292" s="4">
        <v>464769</v>
      </c>
      <c r="G292" s="4">
        <v>443449</v>
      </c>
      <c r="H292" s="4">
        <v>21320</v>
      </c>
    </row>
    <row r="293" spans="1:8" x14ac:dyDescent="0.25">
      <c r="A293" s="2" t="s">
        <v>1334</v>
      </c>
      <c r="B293" s="19" t="s">
        <v>1336</v>
      </c>
      <c r="C293" s="4">
        <v>158316</v>
      </c>
      <c r="D293" s="4">
        <v>118393</v>
      </c>
      <c r="E293" s="4">
        <v>39923</v>
      </c>
      <c r="F293" s="4">
        <v>187191</v>
      </c>
      <c r="G293" s="4">
        <v>137825</v>
      </c>
      <c r="H293" s="4">
        <v>49366</v>
      </c>
    </row>
    <row r="294" spans="1:8" x14ac:dyDescent="0.25">
      <c r="A294" s="2" t="s">
        <v>2386</v>
      </c>
      <c r="B294" s="19" t="s">
        <v>2387</v>
      </c>
      <c r="C294" s="4">
        <v>5394613</v>
      </c>
      <c r="D294" s="4">
        <v>4634568</v>
      </c>
      <c r="E294" s="4">
        <v>760045</v>
      </c>
      <c r="F294" s="4">
        <v>4804366</v>
      </c>
      <c r="G294" s="4">
        <v>4213709</v>
      </c>
      <c r="H294" s="4">
        <v>590657</v>
      </c>
    </row>
    <row r="295" spans="1:8" x14ac:dyDescent="0.25">
      <c r="A295" s="2" t="s">
        <v>1630</v>
      </c>
      <c r="B295" s="19" t="s">
        <v>1632</v>
      </c>
      <c r="C295" s="4">
        <v>87954</v>
      </c>
      <c r="D295" s="4">
        <v>56417</v>
      </c>
      <c r="E295" s="4">
        <v>31537</v>
      </c>
      <c r="F295" s="4">
        <v>71038</v>
      </c>
      <c r="G295" s="4">
        <v>51060</v>
      </c>
      <c r="H295" s="4">
        <v>19978</v>
      </c>
    </row>
    <row r="296" spans="1:8" x14ac:dyDescent="0.25">
      <c r="A296" s="2" t="s">
        <v>1438</v>
      </c>
      <c r="B296" s="19" t="s">
        <v>1440</v>
      </c>
      <c r="C296" s="4">
        <v>1100392</v>
      </c>
      <c r="D296" s="4">
        <v>841702</v>
      </c>
      <c r="E296" s="4">
        <v>258690</v>
      </c>
      <c r="F296" s="4">
        <v>940227</v>
      </c>
      <c r="G296" s="4">
        <v>730142</v>
      </c>
      <c r="H296" s="4">
        <v>210085</v>
      </c>
    </row>
    <row r="297" spans="1:8" x14ac:dyDescent="0.25">
      <c r="A297" s="2" t="s">
        <v>1652</v>
      </c>
      <c r="B297" s="19" t="s">
        <v>1654</v>
      </c>
      <c r="C297" s="4">
        <v>78109</v>
      </c>
      <c r="D297" s="4">
        <v>63581</v>
      </c>
      <c r="E297" s="4">
        <v>14528</v>
      </c>
      <c r="F297" s="4">
        <v>75876</v>
      </c>
      <c r="G297" s="4">
        <v>62889</v>
      </c>
      <c r="H297" s="4">
        <v>12987</v>
      </c>
    </row>
    <row r="298" spans="1:8" x14ac:dyDescent="0.25">
      <c r="A298" s="2" t="s">
        <v>1362</v>
      </c>
      <c r="B298" s="19" t="s">
        <v>1364</v>
      </c>
      <c r="C298" s="4">
        <v>305237</v>
      </c>
      <c r="D298" s="4">
        <v>260244</v>
      </c>
      <c r="E298" s="4">
        <v>44993</v>
      </c>
      <c r="F298" s="4">
        <v>265826</v>
      </c>
      <c r="G298" s="4">
        <v>233954</v>
      </c>
      <c r="H298" s="4">
        <v>31872</v>
      </c>
    </row>
    <row r="299" spans="1:8" x14ac:dyDescent="0.25">
      <c r="A299" s="2" t="s">
        <v>1248</v>
      </c>
      <c r="B299" s="19" t="s">
        <v>1250</v>
      </c>
      <c r="C299" s="4">
        <v>1910761</v>
      </c>
      <c r="D299" s="4">
        <v>1836686</v>
      </c>
      <c r="E299" s="4">
        <v>74075</v>
      </c>
      <c r="F299" s="4">
        <v>1854117</v>
      </c>
      <c r="G299" s="4">
        <v>1770181</v>
      </c>
      <c r="H299" s="4">
        <v>83936</v>
      </c>
    </row>
    <row r="300" spans="1:8" x14ac:dyDescent="0.25">
      <c r="A300" s="2" t="s">
        <v>1510</v>
      </c>
      <c r="B300" s="19" t="s">
        <v>1512</v>
      </c>
      <c r="C300" s="4">
        <v>430263</v>
      </c>
      <c r="D300" s="4">
        <v>331177</v>
      </c>
      <c r="E300" s="4">
        <v>99086</v>
      </c>
      <c r="F300" s="4">
        <v>376253</v>
      </c>
      <c r="G300" s="4">
        <v>298703</v>
      </c>
      <c r="H300" s="4">
        <v>77550</v>
      </c>
    </row>
    <row r="301" spans="1:8" x14ac:dyDescent="0.25">
      <c r="A301" s="2" t="s">
        <v>1322</v>
      </c>
      <c r="B301" s="19" t="s">
        <v>1324</v>
      </c>
      <c r="C301" s="4">
        <v>270828</v>
      </c>
      <c r="D301" s="4">
        <v>194874</v>
      </c>
      <c r="E301" s="4">
        <v>75954</v>
      </c>
      <c r="F301" s="4">
        <v>223666</v>
      </c>
      <c r="G301" s="4">
        <v>176511</v>
      </c>
      <c r="H301" s="4">
        <v>47155</v>
      </c>
    </row>
    <row r="302" spans="1:8" x14ac:dyDescent="0.25">
      <c r="A302" s="2" t="s">
        <v>1282</v>
      </c>
      <c r="B302" s="19" t="s">
        <v>1284</v>
      </c>
      <c r="C302" s="4">
        <v>429666</v>
      </c>
      <c r="D302" s="4">
        <v>345707</v>
      </c>
      <c r="E302" s="4">
        <v>83959</v>
      </c>
      <c r="F302" s="4">
        <v>383506</v>
      </c>
      <c r="G302" s="4">
        <v>321042</v>
      </c>
      <c r="H302" s="4">
        <v>62464</v>
      </c>
    </row>
    <row r="303" spans="1:8" x14ac:dyDescent="0.25">
      <c r="A303" s="2" t="s">
        <v>1406</v>
      </c>
      <c r="B303" s="19" t="s">
        <v>1408</v>
      </c>
      <c r="C303" s="4">
        <v>385997</v>
      </c>
      <c r="D303" s="4">
        <v>353491</v>
      </c>
      <c r="E303" s="4">
        <v>32506</v>
      </c>
      <c r="F303" s="4">
        <v>333287</v>
      </c>
      <c r="G303" s="4">
        <v>302801</v>
      </c>
      <c r="H303" s="4">
        <v>30486</v>
      </c>
    </row>
    <row r="304" spans="1:8" x14ac:dyDescent="0.25">
      <c r="A304" s="2" t="s">
        <v>1290</v>
      </c>
      <c r="B304" s="19" t="s">
        <v>1292</v>
      </c>
      <c r="C304" s="4">
        <v>395406</v>
      </c>
      <c r="D304" s="4">
        <v>350689</v>
      </c>
      <c r="E304" s="4">
        <v>44717</v>
      </c>
      <c r="F304" s="4">
        <v>280570</v>
      </c>
      <c r="G304" s="4">
        <v>266426</v>
      </c>
      <c r="H304" s="4">
        <v>14144</v>
      </c>
    </row>
    <row r="305" spans="1:8" x14ac:dyDescent="0.25">
      <c r="A305" s="2" t="s">
        <v>2388</v>
      </c>
      <c r="B305" s="19" t="s">
        <v>2389</v>
      </c>
      <c r="C305" s="4">
        <v>5173811</v>
      </c>
      <c r="D305" s="4">
        <v>4707213</v>
      </c>
      <c r="E305" s="4">
        <v>466598</v>
      </c>
      <c r="F305" s="4">
        <v>4604987</v>
      </c>
      <c r="G305" s="4">
        <v>4225409</v>
      </c>
      <c r="H305" s="4">
        <v>379578</v>
      </c>
    </row>
    <row r="306" spans="1:8" x14ac:dyDescent="0.25">
      <c r="A306" s="2" t="s">
        <v>1302</v>
      </c>
      <c r="B306" s="19" t="s">
        <v>1304</v>
      </c>
      <c r="C306" s="4">
        <v>708202</v>
      </c>
      <c r="D306" s="4">
        <v>588262</v>
      </c>
      <c r="E306" s="4">
        <v>119940</v>
      </c>
      <c r="F306" s="4">
        <v>541603</v>
      </c>
      <c r="G306" s="4">
        <v>454411</v>
      </c>
      <c r="H306" s="4">
        <v>87192</v>
      </c>
    </row>
    <row r="307" spans="1:8" x14ac:dyDescent="0.25">
      <c r="A307" s="2" t="s">
        <v>1580</v>
      </c>
      <c r="B307" s="19" t="s">
        <v>1582</v>
      </c>
      <c r="C307" s="4">
        <v>402209</v>
      </c>
      <c r="D307" s="4">
        <v>339685</v>
      </c>
      <c r="E307" s="4">
        <v>62524</v>
      </c>
      <c r="F307" s="4">
        <v>330247</v>
      </c>
      <c r="G307" s="4">
        <v>277796</v>
      </c>
      <c r="H307" s="4">
        <v>52451</v>
      </c>
    </row>
    <row r="308" spans="1:8" x14ac:dyDescent="0.25">
      <c r="A308" s="2" t="s">
        <v>1494</v>
      </c>
      <c r="B308" s="19" t="s">
        <v>1496</v>
      </c>
      <c r="C308" s="4">
        <v>135618</v>
      </c>
      <c r="D308" s="4">
        <v>116418</v>
      </c>
      <c r="E308" s="4">
        <v>19200</v>
      </c>
      <c r="F308" s="4">
        <v>119943</v>
      </c>
      <c r="G308" s="4">
        <v>102606</v>
      </c>
      <c r="H308" s="4">
        <v>17337</v>
      </c>
    </row>
    <row r="309" spans="1:8" x14ac:dyDescent="0.25">
      <c r="A309" s="2" t="s">
        <v>1542</v>
      </c>
      <c r="B309" s="19" t="s">
        <v>1544</v>
      </c>
      <c r="C309" s="4">
        <v>148554</v>
      </c>
      <c r="D309" s="4">
        <v>129698</v>
      </c>
      <c r="E309" s="4">
        <v>18856</v>
      </c>
      <c r="F309" s="4">
        <v>141065</v>
      </c>
      <c r="G309" s="4">
        <v>120206</v>
      </c>
      <c r="H309" s="4">
        <v>20859</v>
      </c>
    </row>
    <row r="310" spans="1:8" x14ac:dyDescent="0.25">
      <c r="A310" s="2" t="s">
        <v>1180</v>
      </c>
      <c r="B310" s="19" t="s">
        <v>1182</v>
      </c>
      <c r="C310" s="4">
        <v>409397</v>
      </c>
      <c r="D310" s="4">
        <v>359669</v>
      </c>
      <c r="E310" s="4">
        <v>49728</v>
      </c>
      <c r="F310" s="4">
        <v>331736</v>
      </c>
      <c r="G310" s="4">
        <v>298064</v>
      </c>
      <c r="H310" s="4">
        <v>33672</v>
      </c>
    </row>
    <row r="311" spans="1:8" x14ac:dyDescent="0.25">
      <c r="A311" s="2" t="s">
        <v>1110</v>
      </c>
      <c r="B311" s="19" t="s">
        <v>1112</v>
      </c>
      <c r="C311" s="4">
        <v>758637</v>
      </c>
      <c r="D311" s="4">
        <v>708811</v>
      </c>
      <c r="E311" s="4">
        <v>49826</v>
      </c>
      <c r="F311" s="4">
        <v>677926</v>
      </c>
      <c r="G311" s="4">
        <v>635644</v>
      </c>
      <c r="H311" s="4">
        <v>42282</v>
      </c>
    </row>
    <row r="312" spans="1:8" x14ac:dyDescent="0.25">
      <c r="A312" s="2" t="s">
        <v>1188</v>
      </c>
      <c r="B312" s="19" t="s">
        <v>1190</v>
      </c>
      <c r="C312" s="4">
        <v>312768</v>
      </c>
      <c r="D312" s="4">
        <v>298756</v>
      </c>
      <c r="E312" s="4">
        <v>14012</v>
      </c>
      <c r="F312" s="4">
        <v>317242</v>
      </c>
      <c r="G312" s="4">
        <v>303393</v>
      </c>
      <c r="H312" s="4">
        <v>13849</v>
      </c>
    </row>
    <row r="313" spans="1:8" x14ac:dyDescent="0.25">
      <c r="A313" s="2" t="s">
        <v>1330</v>
      </c>
      <c r="B313" s="19" t="s">
        <v>1332</v>
      </c>
      <c r="C313" s="4">
        <v>374689</v>
      </c>
      <c r="D313" s="4">
        <v>344276</v>
      </c>
      <c r="E313" s="4">
        <v>30413</v>
      </c>
      <c r="F313" s="4">
        <v>374103</v>
      </c>
      <c r="G313" s="4">
        <v>346192</v>
      </c>
      <c r="H313" s="4">
        <v>27911</v>
      </c>
    </row>
    <row r="314" spans="1:8" x14ac:dyDescent="0.25">
      <c r="A314" s="2" t="s">
        <v>842</v>
      </c>
      <c r="B314" s="19" t="s">
        <v>844</v>
      </c>
      <c r="C314" s="4">
        <v>498315</v>
      </c>
      <c r="D314" s="4">
        <v>478761</v>
      </c>
      <c r="E314" s="4">
        <v>19554</v>
      </c>
      <c r="F314" s="4">
        <v>475963</v>
      </c>
      <c r="G314" s="4">
        <v>456674</v>
      </c>
      <c r="H314" s="4">
        <v>19289</v>
      </c>
    </row>
    <row r="315" spans="1:8" x14ac:dyDescent="0.25">
      <c r="A315" s="2" t="s">
        <v>1314</v>
      </c>
      <c r="B315" s="19" t="s">
        <v>1316</v>
      </c>
      <c r="C315" s="4">
        <v>180429</v>
      </c>
      <c r="D315" s="4">
        <v>168581</v>
      </c>
      <c r="E315" s="4">
        <v>11848</v>
      </c>
      <c r="F315" s="4">
        <v>186231</v>
      </c>
      <c r="G315" s="4">
        <v>174772</v>
      </c>
      <c r="H315" s="4">
        <v>11459</v>
      </c>
    </row>
    <row r="316" spans="1:8" x14ac:dyDescent="0.25">
      <c r="A316" s="2" t="s">
        <v>1220</v>
      </c>
      <c r="B316" s="19" t="s">
        <v>1222</v>
      </c>
      <c r="C316" s="4">
        <v>229864</v>
      </c>
      <c r="D316" s="4">
        <v>203280</v>
      </c>
      <c r="E316" s="4">
        <v>26584</v>
      </c>
      <c r="F316" s="4">
        <v>203387</v>
      </c>
      <c r="G316" s="4">
        <v>180395</v>
      </c>
      <c r="H316" s="4">
        <v>22992</v>
      </c>
    </row>
    <row r="317" spans="1:8" x14ac:dyDescent="0.25">
      <c r="A317" s="2" t="s">
        <v>1274</v>
      </c>
      <c r="B317" s="19" t="s">
        <v>1276</v>
      </c>
      <c r="C317" s="4">
        <v>636558</v>
      </c>
      <c r="D317" s="4">
        <v>616547</v>
      </c>
      <c r="E317" s="4">
        <v>20011</v>
      </c>
      <c r="F317" s="4">
        <v>612374</v>
      </c>
      <c r="G317" s="4">
        <v>596683</v>
      </c>
      <c r="H317" s="4">
        <v>15691</v>
      </c>
    </row>
    <row r="318" spans="1:8" x14ac:dyDescent="0.25">
      <c r="A318" s="2" t="s">
        <v>1008</v>
      </c>
      <c r="B318" s="19" t="s">
        <v>1010</v>
      </c>
      <c r="C318" s="4">
        <v>378571</v>
      </c>
      <c r="D318" s="4">
        <v>354469</v>
      </c>
      <c r="E318" s="4">
        <v>24102</v>
      </c>
      <c r="F318" s="4">
        <v>293167</v>
      </c>
      <c r="G318" s="4">
        <v>278573</v>
      </c>
      <c r="H318" s="4">
        <v>14594</v>
      </c>
    </row>
    <row r="319" spans="1:8" x14ac:dyDescent="0.25">
      <c r="A319" s="2" t="s">
        <v>2390</v>
      </c>
      <c r="B319" s="19" t="s">
        <v>2391</v>
      </c>
      <c r="C319" s="4">
        <v>8820917</v>
      </c>
      <c r="D319" s="4">
        <v>6584320</v>
      </c>
      <c r="E319" s="4">
        <v>2236597</v>
      </c>
      <c r="F319" s="4">
        <v>7450991</v>
      </c>
      <c r="G319" s="4">
        <v>5611706</v>
      </c>
      <c r="H319" s="4">
        <v>1839285</v>
      </c>
    </row>
    <row r="320" spans="1:8" x14ac:dyDescent="0.25">
      <c r="A320" s="2" t="s">
        <v>1588</v>
      </c>
      <c r="B320" s="19" t="s">
        <v>1590</v>
      </c>
      <c r="C320" s="4">
        <v>105364</v>
      </c>
      <c r="D320" s="4">
        <v>90661</v>
      </c>
      <c r="E320" s="4">
        <v>14703</v>
      </c>
      <c r="F320" s="4">
        <v>94700</v>
      </c>
      <c r="G320" s="4">
        <v>80807</v>
      </c>
      <c r="H320" s="4">
        <v>13893</v>
      </c>
    </row>
    <row r="321" spans="1:8" x14ac:dyDescent="0.25">
      <c r="A321" s="2" t="s">
        <v>1560</v>
      </c>
      <c r="B321" s="19" t="s">
        <v>1562</v>
      </c>
      <c r="C321" s="4">
        <v>506917</v>
      </c>
      <c r="D321" s="4">
        <v>343390</v>
      </c>
      <c r="E321" s="4">
        <v>163527</v>
      </c>
      <c r="F321" s="4">
        <v>519756</v>
      </c>
      <c r="G321" s="4">
        <v>329919</v>
      </c>
      <c r="H321" s="4">
        <v>189837</v>
      </c>
    </row>
    <row r="322" spans="1:8" x14ac:dyDescent="0.25">
      <c r="A322" s="2" t="s">
        <v>1390</v>
      </c>
      <c r="B322" s="19" t="s">
        <v>1392</v>
      </c>
      <c r="C322" s="4">
        <v>322318</v>
      </c>
      <c r="D322" s="4">
        <v>226625</v>
      </c>
      <c r="E322" s="4">
        <v>95693</v>
      </c>
      <c r="F322" s="4">
        <v>247422</v>
      </c>
      <c r="G322" s="4">
        <v>180698</v>
      </c>
      <c r="H322" s="4">
        <v>66724</v>
      </c>
    </row>
    <row r="323" spans="1:8" x14ac:dyDescent="0.25">
      <c r="A323" s="2" t="s">
        <v>748</v>
      </c>
      <c r="B323" s="19" t="s">
        <v>750</v>
      </c>
      <c r="C323" s="4">
        <v>3610613</v>
      </c>
      <c r="D323" s="4">
        <v>2355626</v>
      </c>
      <c r="E323" s="4">
        <v>1254987</v>
      </c>
      <c r="F323" s="4">
        <v>2824254</v>
      </c>
      <c r="G323" s="4">
        <v>1912639</v>
      </c>
      <c r="H323" s="4">
        <v>911615</v>
      </c>
    </row>
    <row r="324" spans="1:8" x14ac:dyDescent="0.25">
      <c r="A324" s="2" t="s">
        <v>1648</v>
      </c>
      <c r="B324" s="19" t="s">
        <v>1650</v>
      </c>
      <c r="C324" s="4">
        <v>83983</v>
      </c>
      <c r="D324" s="4">
        <v>67900</v>
      </c>
      <c r="E324" s="4">
        <v>16083</v>
      </c>
      <c r="F324" s="4">
        <v>85384</v>
      </c>
      <c r="G324" s="4">
        <v>65898</v>
      </c>
      <c r="H324" s="4">
        <v>19486</v>
      </c>
    </row>
    <row r="325" spans="1:8" x14ac:dyDescent="0.25">
      <c r="A325" s="2" t="s">
        <v>572</v>
      </c>
      <c r="B325" s="19" t="s">
        <v>574</v>
      </c>
      <c r="C325" s="4">
        <v>1302829</v>
      </c>
      <c r="D325" s="4">
        <v>922884</v>
      </c>
      <c r="E325" s="4">
        <v>379945</v>
      </c>
      <c r="F325" s="4">
        <v>1103399</v>
      </c>
      <c r="G325" s="4">
        <v>737105</v>
      </c>
      <c r="H325" s="4">
        <v>366294</v>
      </c>
    </row>
    <row r="326" spans="1:8" x14ac:dyDescent="0.25">
      <c r="A326" s="2" t="s">
        <v>1430</v>
      </c>
      <c r="B326" s="19" t="s">
        <v>1432</v>
      </c>
      <c r="C326" s="4">
        <v>454969</v>
      </c>
      <c r="D326" s="4">
        <v>364404</v>
      </c>
      <c r="E326" s="4">
        <v>90565</v>
      </c>
      <c r="F326" s="4">
        <v>406735</v>
      </c>
      <c r="G326" s="4">
        <v>329620</v>
      </c>
      <c r="H326" s="4">
        <v>77115</v>
      </c>
    </row>
    <row r="327" spans="1:8" x14ac:dyDescent="0.25">
      <c r="A327" s="2" t="s">
        <v>1530</v>
      </c>
      <c r="B327" s="19" t="s">
        <v>1532</v>
      </c>
      <c r="C327" s="4">
        <v>224969</v>
      </c>
      <c r="D327" s="4">
        <v>187009</v>
      </c>
      <c r="E327" s="4">
        <v>37960</v>
      </c>
      <c r="F327" s="4">
        <v>143143</v>
      </c>
      <c r="G327" s="4">
        <v>118615</v>
      </c>
      <c r="H327" s="4">
        <v>24528</v>
      </c>
    </row>
    <row r="328" spans="1:8" x14ac:dyDescent="0.25">
      <c r="A328" s="2" t="s">
        <v>1054</v>
      </c>
      <c r="B328" s="19" t="s">
        <v>1056</v>
      </c>
      <c r="C328" s="4">
        <v>400742</v>
      </c>
      <c r="D328" s="4">
        <v>357971</v>
      </c>
      <c r="E328" s="4">
        <v>42771</v>
      </c>
      <c r="F328" s="4">
        <v>397916</v>
      </c>
      <c r="G328" s="4">
        <v>355467</v>
      </c>
      <c r="H328" s="4">
        <v>42449</v>
      </c>
    </row>
    <row r="329" spans="1:8" x14ac:dyDescent="0.25">
      <c r="A329" s="2" t="s">
        <v>1004</v>
      </c>
      <c r="B329" s="19" t="s">
        <v>1006</v>
      </c>
      <c r="C329" s="4">
        <v>624032</v>
      </c>
      <c r="D329" s="4">
        <v>588508</v>
      </c>
      <c r="E329" s="4">
        <v>35524</v>
      </c>
      <c r="F329" s="4">
        <v>577008</v>
      </c>
      <c r="G329" s="4">
        <v>543788</v>
      </c>
      <c r="H329" s="4">
        <v>33220</v>
      </c>
    </row>
    <row r="330" spans="1:8" x14ac:dyDescent="0.25">
      <c r="A330" s="2" t="s">
        <v>1378</v>
      </c>
      <c r="B330" s="19" t="s">
        <v>1380</v>
      </c>
      <c r="C330" s="4">
        <v>363968</v>
      </c>
      <c r="D330" s="4">
        <v>293193</v>
      </c>
      <c r="E330" s="4">
        <v>70775</v>
      </c>
      <c r="F330" s="4">
        <v>311144</v>
      </c>
      <c r="G330" s="4">
        <v>249622</v>
      </c>
      <c r="H330" s="4">
        <v>61522</v>
      </c>
    </row>
    <row r="331" spans="1:8" x14ac:dyDescent="0.25">
      <c r="A331" s="2" t="s">
        <v>1162</v>
      </c>
      <c r="B331" s="19" t="s">
        <v>1164</v>
      </c>
      <c r="C331" s="4">
        <v>820213</v>
      </c>
      <c r="D331" s="4">
        <v>786149</v>
      </c>
      <c r="E331" s="4">
        <v>34064</v>
      </c>
      <c r="F331" s="4">
        <v>740130</v>
      </c>
      <c r="G331" s="4">
        <v>707528</v>
      </c>
      <c r="H331" s="4">
        <v>32602</v>
      </c>
    </row>
    <row r="332" spans="1:8" x14ac:dyDescent="0.25">
      <c r="A332" s="2" t="s">
        <v>2392</v>
      </c>
      <c r="B332" s="19" t="s">
        <v>2393</v>
      </c>
      <c r="C332" s="4">
        <v>7325690</v>
      </c>
      <c r="D332" s="4">
        <v>6643287</v>
      </c>
      <c r="E332" s="4">
        <v>682403</v>
      </c>
      <c r="F332" s="4">
        <v>6805930</v>
      </c>
      <c r="G332" s="4">
        <v>6161116</v>
      </c>
      <c r="H332" s="4">
        <v>644814</v>
      </c>
    </row>
    <row r="333" spans="1:8" x14ac:dyDescent="0.25">
      <c r="A333" s="2" t="s">
        <v>1564</v>
      </c>
      <c r="B333" s="19" t="s">
        <v>1566</v>
      </c>
      <c r="C333" s="4">
        <v>196083</v>
      </c>
      <c r="D333" s="4">
        <v>161259</v>
      </c>
      <c r="E333" s="4">
        <v>34824</v>
      </c>
      <c r="F333" s="4">
        <v>141050</v>
      </c>
      <c r="G333" s="4">
        <v>111648</v>
      </c>
      <c r="H333" s="4">
        <v>29402</v>
      </c>
    </row>
    <row r="334" spans="1:8" x14ac:dyDescent="0.25">
      <c r="A334" s="2" t="s">
        <v>1660</v>
      </c>
      <c r="B334" s="19" t="s">
        <v>1662</v>
      </c>
      <c r="C334" s="4">
        <v>233793</v>
      </c>
      <c r="D334" s="4">
        <v>195300</v>
      </c>
      <c r="E334" s="4">
        <v>38493</v>
      </c>
      <c r="F334" s="4">
        <v>181555</v>
      </c>
      <c r="G334" s="4">
        <v>146511</v>
      </c>
      <c r="H334" s="4">
        <v>35044</v>
      </c>
    </row>
    <row r="335" spans="1:8" x14ac:dyDescent="0.25">
      <c r="A335" s="2" t="s">
        <v>1616</v>
      </c>
      <c r="B335" s="19" t="s">
        <v>1618</v>
      </c>
      <c r="C335" s="4">
        <v>965700</v>
      </c>
      <c r="D335" s="4">
        <v>794022</v>
      </c>
      <c r="E335" s="4">
        <v>171678</v>
      </c>
      <c r="F335" s="4">
        <v>857867</v>
      </c>
      <c r="G335" s="4">
        <v>689009</v>
      </c>
      <c r="H335" s="4">
        <v>168858</v>
      </c>
    </row>
    <row r="336" spans="1:8" x14ac:dyDescent="0.25">
      <c r="A336" s="2" t="s">
        <v>1196</v>
      </c>
      <c r="B336" s="19" t="s">
        <v>1198</v>
      </c>
      <c r="C336" s="4">
        <v>512994</v>
      </c>
      <c r="D336" s="4">
        <v>431844</v>
      </c>
      <c r="E336" s="4">
        <v>81150</v>
      </c>
      <c r="F336" s="4">
        <v>484430</v>
      </c>
      <c r="G336" s="4">
        <v>403059</v>
      </c>
      <c r="H336" s="4">
        <v>81371</v>
      </c>
    </row>
    <row r="337" spans="1:8" x14ac:dyDescent="0.25">
      <c r="A337" s="2" t="s">
        <v>1244</v>
      </c>
      <c r="B337" s="19" t="s">
        <v>1246</v>
      </c>
      <c r="C337" s="4">
        <v>2195915</v>
      </c>
      <c r="D337" s="4">
        <v>2138423</v>
      </c>
      <c r="E337" s="4">
        <v>57492</v>
      </c>
      <c r="F337" s="4">
        <v>2226198</v>
      </c>
      <c r="G337" s="4">
        <v>2164611</v>
      </c>
      <c r="H337" s="4">
        <v>61587</v>
      </c>
    </row>
    <row r="338" spans="1:8" x14ac:dyDescent="0.25">
      <c r="A338" s="2" t="s">
        <v>1090</v>
      </c>
      <c r="B338" s="19" t="s">
        <v>1092</v>
      </c>
      <c r="C338" s="4">
        <v>822811</v>
      </c>
      <c r="D338" s="4">
        <v>800524</v>
      </c>
      <c r="E338" s="4">
        <v>22287</v>
      </c>
      <c r="F338" s="4">
        <v>799699</v>
      </c>
      <c r="G338" s="4">
        <v>767656</v>
      </c>
      <c r="H338" s="4">
        <v>32043</v>
      </c>
    </row>
    <row r="339" spans="1:8" x14ac:dyDescent="0.25">
      <c r="A339" s="2" t="s">
        <v>1150</v>
      </c>
      <c r="B339" s="19" t="s">
        <v>1152</v>
      </c>
      <c r="C339" s="4">
        <v>228606</v>
      </c>
      <c r="D339" s="4">
        <v>212788</v>
      </c>
      <c r="E339" s="4">
        <v>15818</v>
      </c>
      <c r="F339" s="4">
        <v>222202</v>
      </c>
      <c r="G339" s="4">
        <v>206234</v>
      </c>
      <c r="H339" s="4">
        <v>15968</v>
      </c>
    </row>
    <row r="340" spans="1:8" x14ac:dyDescent="0.25">
      <c r="A340" s="2" t="s">
        <v>1034</v>
      </c>
      <c r="B340" s="19" t="s">
        <v>1036</v>
      </c>
      <c r="C340" s="4">
        <v>749093</v>
      </c>
      <c r="D340" s="4">
        <v>651016</v>
      </c>
      <c r="E340" s="4">
        <v>98077</v>
      </c>
      <c r="F340" s="4">
        <v>595143</v>
      </c>
      <c r="G340" s="4">
        <v>521871</v>
      </c>
      <c r="H340" s="4">
        <v>73272</v>
      </c>
    </row>
    <row r="341" spans="1:8" x14ac:dyDescent="0.25">
      <c r="A341" s="2" t="s">
        <v>1094</v>
      </c>
      <c r="B341" s="19" t="s">
        <v>1096</v>
      </c>
      <c r="C341" s="4">
        <v>299537</v>
      </c>
      <c r="D341" s="4">
        <v>271023</v>
      </c>
      <c r="E341" s="4">
        <v>28514</v>
      </c>
      <c r="F341" s="4">
        <v>290982</v>
      </c>
      <c r="G341" s="4">
        <v>261684</v>
      </c>
      <c r="H341" s="4">
        <v>29298</v>
      </c>
    </row>
    <row r="342" spans="1:8" x14ac:dyDescent="0.25">
      <c r="A342" s="2" t="s">
        <v>1078</v>
      </c>
      <c r="B342" s="19" t="s">
        <v>1080</v>
      </c>
      <c r="C342" s="4">
        <v>530671</v>
      </c>
      <c r="D342" s="4">
        <v>466168</v>
      </c>
      <c r="E342" s="4">
        <v>64503</v>
      </c>
      <c r="F342" s="4">
        <v>484734</v>
      </c>
      <c r="G342" s="4">
        <v>427457</v>
      </c>
      <c r="H342" s="4">
        <v>57277</v>
      </c>
    </row>
    <row r="343" spans="1:8" x14ac:dyDescent="0.25">
      <c r="A343" s="2" t="s">
        <v>1232</v>
      </c>
      <c r="B343" s="19" t="s">
        <v>1234</v>
      </c>
      <c r="C343" s="4">
        <v>113787</v>
      </c>
      <c r="D343" s="4">
        <v>105896</v>
      </c>
      <c r="E343" s="4">
        <v>7891</v>
      </c>
      <c r="F343" s="4">
        <v>107552</v>
      </c>
      <c r="G343" s="4">
        <v>98937</v>
      </c>
      <c r="H343" s="4">
        <v>8615</v>
      </c>
    </row>
    <row r="344" spans="1:8" x14ac:dyDescent="0.25">
      <c r="A344" s="2" t="s">
        <v>942</v>
      </c>
      <c r="B344" s="19" t="s">
        <v>944</v>
      </c>
      <c r="C344" s="4">
        <v>476700</v>
      </c>
      <c r="D344" s="4">
        <v>415024</v>
      </c>
      <c r="E344" s="4">
        <v>61676</v>
      </c>
      <c r="F344" s="4">
        <v>414518</v>
      </c>
      <c r="G344" s="4">
        <v>362439</v>
      </c>
      <c r="H344" s="4">
        <v>52079</v>
      </c>
    </row>
    <row r="345" spans="1:8" x14ac:dyDescent="0.25">
      <c r="A345" s="2" t="s">
        <v>2394</v>
      </c>
      <c r="B345" s="19" t="s">
        <v>2395</v>
      </c>
      <c r="C345" s="4">
        <v>17017847</v>
      </c>
      <c r="D345" s="4">
        <v>14335612</v>
      </c>
      <c r="E345" s="4">
        <v>2682235</v>
      </c>
      <c r="F345" s="4">
        <v>13989221</v>
      </c>
      <c r="G345" s="4">
        <v>11947073</v>
      </c>
      <c r="H345" s="4">
        <v>2042148</v>
      </c>
    </row>
    <row r="346" spans="1:8" x14ac:dyDescent="0.25">
      <c r="A346" s="2" t="s">
        <v>1126</v>
      </c>
      <c r="B346" s="19" t="s">
        <v>1128</v>
      </c>
      <c r="C346" s="4">
        <v>855121</v>
      </c>
      <c r="D346" s="4">
        <v>639432</v>
      </c>
      <c r="E346" s="4">
        <v>215689</v>
      </c>
      <c r="F346" s="4">
        <v>745962</v>
      </c>
      <c r="G346" s="4">
        <v>563090</v>
      </c>
      <c r="H346" s="4">
        <v>182872</v>
      </c>
    </row>
    <row r="347" spans="1:8" x14ac:dyDescent="0.25">
      <c r="A347" s="2" t="s">
        <v>1664</v>
      </c>
      <c r="B347" s="19" t="s">
        <v>1666</v>
      </c>
      <c r="C347" s="4">
        <v>89787</v>
      </c>
      <c r="D347" s="4">
        <v>72224</v>
      </c>
      <c r="E347" s="4">
        <v>17563</v>
      </c>
      <c r="F347" s="4">
        <v>82533</v>
      </c>
      <c r="G347" s="4">
        <v>71385</v>
      </c>
      <c r="H347" s="4">
        <v>11148</v>
      </c>
    </row>
    <row r="348" spans="1:8" x14ac:dyDescent="0.25">
      <c r="A348" s="2" t="s">
        <v>1604</v>
      </c>
      <c r="B348" s="19" t="s">
        <v>1606</v>
      </c>
      <c r="C348" s="4">
        <v>326587</v>
      </c>
      <c r="D348" s="4">
        <v>246218</v>
      </c>
      <c r="E348" s="4">
        <v>80369</v>
      </c>
      <c r="F348" s="4">
        <v>200603</v>
      </c>
      <c r="G348" s="4">
        <v>163486</v>
      </c>
      <c r="H348" s="4">
        <v>37117</v>
      </c>
    </row>
    <row r="349" spans="1:8" x14ac:dyDescent="0.25">
      <c r="A349" s="2" t="s">
        <v>1640</v>
      </c>
      <c r="B349" s="19" t="s">
        <v>1642</v>
      </c>
      <c r="C349" s="4">
        <v>188981</v>
      </c>
      <c r="D349" s="4">
        <v>121683</v>
      </c>
      <c r="E349" s="4">
        <v>67298</v>
      </c>
      <c r="F349" s="4">
        <v>116768</v>
      </c>
      <c r="G349" s="4">
        <v>76904</v>
      </c>
      <c r="H349" s="4">
        <v>39864</v>
      </c>
    </row>
    <row r="350" spans="1:8" x14ac:dyDescent="0.25">
      <c r="A350" s="2" t="s">
        <v>1518</v>
      </c>
      <c r="B350" s="19" t="s">
        <v>1520</v>
      </c>
      <c r="C350" s="4">
        <v>224400</v>
      </c>
      <c r="D350" s="4">
        <v>170488</v>
      </c>
      <c r="E350" s="4">
        <v>53912</v>
      </c>
      <c r="F350" s="4">
        <v>184854</v>
      </c>
      <c r="G350" s="4">
        <v>147147</v>
      </c>
      <c r="H350" s="4">
        <v>37707</v>
      </c>
    </row>
    <row r="351" spans="1:8" x14ac:dyDescent="0.25">
      <c r="A351" s="2" t="s">
        <v>1224</v>
      </c>
      <c r="B351" s="19" t="s">
        <v>1226</v>
      </c>
      <c r="C351" s="4">
        <v>407590</v>
      </c>
      <c r="D351" s="4">
        <v>341576</v>
      </c>
      <c r="E351" s="4">
        <v>66014</v>
      </c>
      <c r="F351" s="4">
        <v>403741</v>
      </c>
      <c r="G351" s="4">
        <v>334934</v>
      </c>
      <c r="H351" s="4">
        <v>68807</v>
      </c>
    </row>
    <row r="352" spans="1:8" x14ac:dyDescent="0.25">
      <c r="A352" s="2" t="s">
        <v>1264</v>
      </c>
      <c r="B352" s="19" t="s">
        <v>1266</v>
      </c>
      <c r="C352" s="4">
        <v>233410</v>
      </c>
      <c r="D352" s="4">
        <v>220375</v>
      </c>
      <c r="E352" s="4">
        <v>13035</v>
      </c>
      <c r="F352" s="4">
        <v>224736</v>
      </c>
      <c r="G352" s="4">
        <v>211349</v>
      </c>
      <c r="H352" s="4">
        <v>13387</v>
      </c>
    </row>
    <row r="353" spans="1:8" x14ac:dyDescent="0.25">
      <c r="A353" s="2" t="s">
        <v>1122</v>
      </c>
      <c r="B353" s="19" t="s">
        <v>1124</v>
      </c>
      <c r="C353" s="4">
        <v>972677</v>
      </c>
      <c r="D353" s="4">
        <v>550070</v>
      </c>
      <c r="E353" s="4">
        <v>422607</v>
      </c>
      <c r="F353" s="4">
        <v>505658</v>
      </c>
      <c r="G353" s="4">
        <v>328545</v>
      </c>
      <c r="H353" s="4">
        <v>177113</v>
      </c>
    </row>
    <row r="354" spans="1:8" x14ac:dyDescent="0.25">
      <c r="A354" s="2" t="s">
        <v>1286</v>
      </c>
      <c r="B354" s="19" t="s">
        <v>1288</v>
      </c>
      <c r="C354" s="4">
        <v>495415</v>
      </c>
      <c r="D354" s="4">
        <v>383828</v>
      </c>
      <c r="E354" s="4">
        <v>111587</v>
      </c>
      <c r="F354" s="4">
        <v>407692</v>
      </c>
      <c r="G354" s="4">
        <v>321054</v>
      </c>
      <c r="H354" s="4">
        <v>86638</v>
      </c>
    </row>
    <row r="355" spans="1:8" x14ac:dyDescent="0.25">
      <c r="A355" s="2" t="s">
        <v>1240</v>
      </c>
      <c r="B355" s="19" t="s">
        <v>1242</v>
      </c>
      <c r="C355" s="4">
        <v>2033041</v>
      </c>
      <c r="D355" s="4">
        <v>1776174</v>
      </c>
      <c r="E355" s="4">
        <v>256867</v>
      </c>
      <c r="F355" s="4">
        <v>1724281</v>
      </c>
      <c r="G355" s="4">
        <v>1496163</v>
      </c>
      <c r="H355" s="4">
        <v>228118</v>
      </c>
    </row>
    <row r="356" spans="1:8" x14ac:dyDescent="0.25">
      <c r="A356" s="2" t="s">
        <v>984</v>
      </c>
      <c r="B356" s="19" t="s">
        <v>986</v>
      </c>
      <c r="C356" s="4">
        <v>3470373</v>
      </c>
      <c r="D356" s="4">
        <v>2851924</v>
      </c>
      <c r="E356" s="4">
        <v>618449</v>
      </c>
      <c r="F356" s="4">
        <v>2690886</v>
      </c>
      <c r="G356" s="4">
        <v>2174724</v>
      </c>
      <c r="H356" s="4">
        <v>516162</v>
      </c>
    </row>
    <row r="357" spans="1:8" x14ac:dyDescent="0.25">
      <c r="A357" s="2" t="s">
        <v>884</v>
      </c>
      <c r="B357" s="19" t="s">
        <v>886</v>
      </c>
      <c r="C357" s="4">
        <v>1107995</v>
      </c>
      <c r="D357" s="4">
        <v>967445</v>
      </c>
      <c r="E357" s="4">
        <v>140550</v>
      </c>
      <c r="F357" s="4">
        <v>928552</v>
      </c>
      <c r="G357" s="4">
        <v>823060</v>
      </c>
      <c r="H357" s="4">
        <v>105492</v>
      </c>
    </row>
    <row r="358" spans="1:8" x14ac:dyDescent="0.25">
      <c r="A358" s="2" t="s">
        <v>1142</v>
      </c>
      <c r="B358" s="19" t="s">
        <v>1144</v>
      </c>
      <c r="C358" s="4">
        <v>382436</v>
      </c>
      <c r="D358" s="4">
        <v>321469</v>
      </c>
      <c r="E358" s="4">
        <v>60967</v>
      </c>
      <c r="F358" s="4">
        <v>360278</v>
      </c>
      <c r="G358" s="4">
        <v>296012</v>
      </c>
      <c r="H358" s="4">
        <v>64266</v>
      </c>
    </row>
    <row r="359" spans="1:8" x14ac:dyDescent="0.25">
      <c r="A359" s="2" t="s">
        <v>964</v>
      </c>
      <c r="B359" s="19" t="s">
        <v>966</v>
      </c>
      <c r="C359" s="4">
        <v>6230034</v>
      </c>
      <c r="D359" s="4">
        <v>5672706</v>
      </c>
      <c r="E359" s="4">
        <v>557328</v>
      </c>
      <c r="F359" s="4">
        <v>5412677</v>
      </c>
      <c r="G359" s="4">
        <v>4939220</v>
      </c>
      <c r="H359" s="4">
        <v>473457</v>
      </c>
    </row>
    <row r="360" spans="1:8" x14ac:dyDescent="0.25">
      <c r="A360" s="2" t="s">
        <v>2396</v>
      </c>
      <c r="B360" s="19" t="s">
        <v>2397</v>
      </c>
      <c r="C360" s="4">
        <v>3158555</v>
      </c>
      <c r="D360" s="4">
        <v>2677122</v>
      </c>
      <c r="E360" s="4">
        <v>481433</v>
      </c>
      <c r="F360" s="4">
        <v>2898336</v>
      </c>
      <c r="G360" s="4">
        <v>2443665</v>
      </c>
      <c r="H360" s="4">
        <v>454671</v>
      </c>
    </row>
    <row r="361" spans="1:8" x14ac:dyDescent="0.25">
      <c r="A361" s="2" t="s">
        <v>141</v>
      </c>
      <c r="B361" s="19" t="s">
        <v>143</v>
      </c>
      <c r="C361" s="4">
        <v>617545</v>
      </c>
      <c r="D361" s="4">
        <v>490333</v>
      </c>
      <c r="E361" s="4">
        <v>127212</v>
      </c>
      <c r="F361" s="4">
        <v>611223</v>
      </c>
      <c r="G361" s="4">
        <v>477141</v>
      </c>
      <c r="H361" s="4">
        <v>134082</v>
      </c>
    </row>
    <row r="362" spans="1:8" x14ac:dyDescent="0.25">
      <c r="A362" s="2" t="s">
        <v>804</v>
      </c>
      <c r="B362" s="19" t="s">
        <v>806</v>
      </c>
      <c r="C362" s="4">
        <v>537962</v>
      </c>
      <c r="D362" s="4">
        <v>426389</v>
      </c>
      <c r="E362" s="4">
        <v>111573</v>
      </c>
      <c r="F362" s="4">
        <v>536273</v>
      </c>
      <c r="G362" s="4">
        <v>413013</v>
      </c>
      <c r="H362" s="4">
        <v>123260</v>
      </c>
    </row>
    <row r="363" spans="1:8" x14ac:dyDescent="0.25">
      <c r="A363" s="2" t="s">
        <v>880</v>
      </c>
      <c r="B363" s="19" t="s">
        <v>882</v>
      </c>
      <c r="C363" s="4">
        <v>630651</v>
      </c>
      <c r="D363" s="4">
        <v>555294</v>
      </c>
      <c r="E363" s="4">
        <v>75357</v>
      </c>
      <c r="F363" s="4">
        <v>581049</v>
      </c>
      <c r="G363" s="4">
        <v>527526</v>
      </c>
      <c r="H363" s="4">
        <v>53523</v>
      </c>
    </row>
    <row r="364" spans="1:8" x14ac:dyDescent="0.25">
      <c r="A364" s="2" t="s">
        <v>502</v>
      </c>
      <c r="B364" s="19" t="s">
        <v>504</v>
      </c>
      <c r="C364" s="4">
        <v>235407</v>
      </c>
      <c r="D364" s="4">
        <v>216611</v>
      </c>
      <c r="E364" s="4">
        <v>18796</v>
      </c>
      <c r="F364" s="4">
        <v>226630</v>
      </c>
      <c r="G364" s="4">
        <v>214649</v>
      </c>
      <c r="H364" s="4">
        <v>11981</v>
      </c>
    </row>
    <row r="365" spans="1:8" x14ac:dyDescent="0.25">
      <c r="A365" s="2" t="s">
        <v>556</v>
      </c>
      <c r="B365" s="19" t="s">
        <v>558</v>
      </c>
      <c r="C365" s="4">
        <v>276095</v>
      </c>
      <c r="D365" s="4">
        <v>229248</v>
      </c>
      <c r="E365" s="4">
        <v>46847</v>
      </c>
      <c r="F365" s="4">
        <v>230475</v>
      </c>
      <c r="G365" s="4">
        <v>190496</v>
      </c>
      <c r="H365" s="4">
        <v>39979</v>
      </c>
    </row>
    <row r="366" spans="1:8" x14ac:dyDescent="0.25">
      <c r="A366" s="2" t="s">
        <v>792</v>
      </c>
      <c r="B366" s="19" t="s">
        <v>794</v>
      </c>
      <c r="C366" s="4">
        <v>402459</v>
      </c>
      <c r="D366" s="4">
        <v>377583</v>
      </c>
      <c r="E366" s="4">
        <v>24876</v>
      </c>
      <c r="F366" s="4">
        <v>383367</v>
      </c>
      <c r="G366" s="4">
        <v>356550</v>
      </c>
      <c r="H366" s="4">
        <v>26817</v>
      </c>
    </row>
    <row r="367" spans="1:8" x14ac:dyDescent="0.25">
      <c r="A367" s="2" t="s">
        <v>1118</v>
      </c>
      <c r="B367" s="19" t="s">
        <v>1120</v>
      </c>
      <c r="C367" s="4">
        <v>996398</v>
      </c>
      <c r="D367" s="4">
        <v>808053</v>
      </c>
      <c r="E367" s="4">
        <v>188345</v>
      </c>
      <c r="F367" s="4">
        <v>865592</v>
      </c>
      <c r="G367" s="4">
        <v>677303</v>
      </c>
      <c r="H367" s="4">
        <v>188289</v>
      </c>
    </row>
    <row r="368" spans="1:8" x14ac:dyDescent="0.25">
      <c r="A368" s="2" t="s">
        <v>42</v>
      </c>
      <c r="B368" s="19" t="s">
        <v>43</v>
      </c>
      <c r="C368" s="4">
        <v>32871634</v>
      </c>
      <c r="D368" s="4">
        <v>17783929</v>
      </c>
      <c r="E368" s="4">
        <v>15087705</v>
      </c>
      <c r="F368" s="4">
        <v>28688683</v>
      </c>
      <c r="G368" s="4">
        <v>16193157</v>
      </c>
      <c r="H368" s="4">
        <v>12495526</v>
      </c>
    </row>
    <row r="369" spans="1:8" x14ac:dyDescent="0.25">
      <c r="A369" s="2" t="s">
        <v>2398</v>
      </c>
      <c r="B369" s="19" t="s">
        <v>2399</v>
      </c>
      <c r="C369" s="4">
        <v>13879685</v>
      </c>
      <c r="D369" s="4">
        <v>6725799</v>
      </c>
      <c r="E369" s="4">
        <v>7153886</v>
      </c>
      <c r="F369" s="4">
        <v>11490373</v>
      </c>
      <c r="G369" s="4" t="s">
        <v>2334</v>
      </c>
      <c r="H369" s="4" t="s">
        <v>2334</v>
      </c>
    </row>
    <row r="370" spans="1:8" x14ac:dyDescent="0.25">
      <c r="A370" s="2" t="s">
        <v>2400</v>
      </c>
      <c r="B370" s="19" t="s">
        <v>2401</v>
      </c>
      <c r="C370" s="4">
        <v>4229333</v>
      </c>
      <c r="D370" s="4">
        <v>2172873</v>
      </c>
      <c r="E370" s="4">
        <v>2056460</v>
      </c>
      <c r="F370" s="4">
        <v>3760461</v>
      </c>
      <c r="G370" s="4" t="s">
        <v>2334</v>
      </c>
      <c r="H370" s="4" t="s">
        <v>2334</v>
      </c>
    </row>
    <row r="371" spans="1:8" x14ac:dyDescent="0.25">
      <c r="A371" s="2" t="s">
        <v>2402</v>
      </c>
      <c r="B371" s="19" t="s">
        <v>2403</v>
      </c>
      <c r="C371" s="4">
        <v>1467454</v>
      </c>
      <c r="D371" s="4">
        <v>799491</v>
      </c>
      <c r="E371" s="4">
        <v>667963</v>
      </c>
      <c r="F371" s="4">
        <v>1362391</v>
      </c>
      <c r="G371" s="4" t="s">
        <v>2334</v>
      </c>
      <c r="H371" s="4" t="s">
        <v>2334</v>
      </c>
    </row>
    <row r="372" spans="1:8" x14ac:dyDescent="0.25">
      <c r="A372" s="2" t="s">
        <v>2404</v>
      </c>
      <c r="B372" s="19" t="s">
        <v>2405</v>
      </c>
      <c r="C372" s="4">
        <v>6574107</v>
      </c>
      <c r="D372" s="4">
        <v>3546441</v>
      </c>
      <c r="E372" s="4">
        <v>3027666</v>
      </c>
      <c r="F372" s="4">
        <v>6056255</v>
      </c>
      <c r="G372" s="4" t="s">
        <v>2334</v>
      </c>
      <c r="H372" s="4" t="s">
        <v>2334</v>
      </c>
    </row>
    <row r="373" spans="1:8" x14ac:dyDescent="0.25">
      <c r="A373" s="2" t="s">
        <v>2406</v>
      </c>
      <c r="B373" s="19" t="s">
        <v>2407</v>
      </c>
      <c r="C373" s="4">
        <v>582374</v>
      </c>
      <c r="D373" s="4">
        <v>467938</v>
      </c>
      <c r="E373" s="4">
        <v>114436</v>
      </c>
      <c r="F373" s="4">
        <v>522902</v>
      </c>
      <c r="G373" s="4" t="s">
        <v>2334</v>
      </c>
      <c r="H373" s="4" t="s">
        <v>2334</v>
      </c>
    </row>
    <row r="374" spans="1:8" x14ac:dyDescent="0.25">
      <c r="A374" s="2" t="s">
        <v>2408</v>
      </c>
      <c r="B374" s="19" t="s">
        <v>2409</v>
      </c>
      <c r="C374" s="4">
        <v>504661</v>
      </c>
      <c r="D374" s="4">
        <v>397736</v>
      </c>
      <c r="E374" s="4">
        <v>106925</v>
      </c>
      <c r="F374" s="4">
        <v>477648</v>
      </c>
      <c r="G374" s="4" t="s">
        <v>2334</v>
      </c>
      <c r="H374" s="4" t="s">
        <v>2334</v>
      </c>
    </row>
    <row r="375" spans="1:8" x14ac:dyDescent="0.25">
      <c r="A375" s="2" t="s">
        <v>2410</v>
      </c>
      <c r="B375" s="19" t="s">
        <v>2411</v>
      </c>
      <c r="C375" s="4">
        <v>2040358</v>
      </c>
      <c r="D375" s="4">
        <v>1113079</v>
      </c>
      <c r="E375" s="4">
        <v>927279</v>
      </c>
      <c r="F375" s="4">
        <v>1753445</v>
      </c>
      <c r="G375" s="4" t="s">
        <v>2334</v>
      </c>
      <c r="H375" s="4" t="s">
        <v>2334</v>
      </c>
    </row>
    <row r="376" spans="1:8" x14ac:dyDescent="0.25">
      <c r="A376" s="2" t="s">
        <v>2412</v>
      </c>
      <c r="B376" s="19" t="s">
        <v>2413</v>
      </c>
      <c r="C376" s="4">
        <v>899056</v>
      </c>
      <c r="D376" s="4">
        <v>572602</v>
      </c>
      <c r="E376" s="4">
        <v>326454</v>
      </c>
      <c r="F376" s="4">
        <v>761992</v>
      </c>
      <c r="G376" s="4" t="s">
        <v>2334</v>
      </c>
      <c r="H376" s="4" t="s">
        <v>2334</v>
      </c>
    </row>
    <row r="377" spans="1:8" x14ac:dyDescent="0.25">
      <c r="A377" s="2" t="s">
        <v>2414</v>
      </c>
      <c r="B377" s="19" t="s">
        <v>2415</v>
      </c>
      <c r="C377" s="4">
        <v>703177</v>
      </c>
      <c r="D377" s="4">
        <v>531583</v>
      </c>
      <c r="E377" s="4">
        <v>171594</v>
      </c>
      <c r="F377" s="4">
        <v>618482</v>
      </c>
      <c r="G377" s="4" t="s">
        <v>2334</v>
      </c>
      <c r="H377" s="4" t="s">
        <v>2334</v>
      </c>
    </row>
    <row r="378" spans="1:8" x14ac:dyDescent="0.25">
      <c r="A378" s="2" t="s">
        <v>2416</v>
      </c>
      <c r="B378" s="19" t="s">
        <v>2417</v>
      </c>
      <c r="C378" s="4">
        <v>243166</v>
      </c>
      <c r="D378" s="4">
        <v>196642</v>
      </c>
      <c r="E378" s="4">
        <v>46524</v>
      </c>
      <c r="F378" s="4">
        <v>221270</v>
      </c>
      <c r="G378" s="4" t="s">
        <v>2334</v>
      </c>
      <c r="H378" s="4" t="s">
        <v>2334</v>
      </c>
    </row>
    <row r="379" spans="1:8" x14ac:dyDescent="0.25">
      <c r="A379" s="2" t="s">
        <v>2418</v>
      </c>
      <c r="B379" s="19" t="s">
        <v>2419</v>
      </c>
      <c r="C379" s="4">
        <v>1226725</v>
      </c>
      <c r="D379" s="4">
        <v>839680</v>
      </c>
      <c r="E379" s="4">
        <v>387045</v>
      </c>
      <c r="F379" s="4">
        <v>1023965</v>
      </c>
      <c r="G379" s="4" t="s">
        <v>2334</v>
      </c>
      <c r="H379" s="4" t="s">
        <v>2334</v>
      </c>
    </row>
    <row r="380" spans="1:8" x14ac:dyDescent="0.25">
      <c r="A380" s="2" t="s">
        <v>2420</v>
      </c>
      <c r="B380" s="19" t="s">
        <v>2421</v>
      </c>
      <c r="C380" s="4">
        <v>521538</v>
      </c>
      <c r="D380" s="4">
        <v>420065</v>
      </c>
      <c r="E380" s="4">
        <v>101473</v>
      </c>
      <c r="F380" s="4">
        <v>639499</v>
      </c>
      <c r="G380" s="4" t="s">
        <v>2334</v>
      </c>
      <c r="H380" s="4" t="s">
        <v>2334</v>
      </c>
    </row>
    <row r="381" spans="1:8" x14ac:dyDescent="0.25">
      <c r="A381" s="2" t="s">
        <v>2422</v>
      </c>
      <c r="B381" s="19" t="s">
        <v>2423</v>
      </c>
      <c r="C381" s="4">
        <v>13546724</v>
      </c>
      <c r="D381" s="4">
        <v>12477273</v>
      </c>
      <c r="E381" s="4">
        <v>1069451</v>
      </c>
      <c r="F381" s="4">
        <v>11935669</v>
      </c>
      <c r="G381" s="4">
        <v>11023030</v>
      </c>
      <c r="H381" s="4">
        <v>912639</v>
      </c>
    </row>
    <row r="382" spans="1:8" x14ac:dyDescent="0.25">
      <c r="A382" s="2" t="s">
        <v>1358</v>
      </c>
      <c r="B382" s="19" t="s">
        <v>1360</v>
      </c>
      <c r="C382" s="4">
        <v>235723</v>
      </c>
      <c r="D382" s="4">
        <v>217785</v>
      </c>
      <c r="E382" s="4">
        <v>17938</v>
      </c>
      <c r="F382" s="4">
        <v>191811</v>
      </c>
      <c r="G382" s="4">
        <v>166638</v>
      </c>
      <c r="H382" s="4">
        <v>25173</v>
      </c>
    </row>
    <row r="383" spans="1:8" x14ac:dyDescent="0.25">
      <c r="A383" s="2" t="s">
        <v>1486</v>
      </c>
      <c r="B383" s="19" t="s">
        <v>1488</v>
      </c>
      <c r="C383" s="4">
        <v>266552</v>
      </c>
      <c r="D383" s="4">
        <v>238652</v>
      </c>
      <c r="E383" s="4">
        <v>27900</v>
      </c>
      <c r="F383" s="4">
        <v>237482</v>
      </c>
      <c r="G383" s="4">
        <v>215153</v>
      </c>
      <c r="H383" s="4">
        <v>22329</v>
      </c>
    </row>
    <row r="384" spans="1:8" x14ac:dyDescent="0.25">
      <c r="A384" s="2" t="s">
        <v>1634</v>
      </c>
      <c r="B384" s="19" t="s">
        <v>1636</v>
      </c>
      <c r="C384" s="4">
        <v>138641</v>
      </c>
      <c r="D384" s="4">
        <v>118231</v>
      </c>
      <c r="E384" s="4">
        <v>20410</v>
      </c>
      <c r="F384" s="4">
        <v>171495</v>
      </c>
      <c r="G384" s="4">
        <v>140621</v>
      </c>
      <c r="H384" s="4">
        <v>30874</v>
      </c>
    </row>
    <row r="385" spans="1:8" x14ac:dyDescent="0.25">
      <c r="A385" s="2" t="s">
        <v>1184</v>
      </c>
      <c r="B385" s="19" t="s">
        <v>1186</v>
      </c>
      <c r="C385" s="4">
        <v>1277928</v>
      </c>
      <c r="D385" s="4">
        <v>1145815</v>
      </c>
      <c r="E385" s="4">
        <v>132113</v>
      </c>
      <c r="F385" s="4">
        <v>1035804</v>
      </c>
      <c r="G385" s="4">
        <v>923084</v>
      </c>
      <c r="H385" s="4">
        <v>112720</v>
      </c>
    </row>
    <row r="386" spans="1:8" x14ac:dyDescent="0.25">
      <c r="A386" s="2" t="s">
        <v>660</v>
      </c>
      <c r="B386" s="19" t="s">
        <v>662</v>
      </c>
      <c r="C386" s="4">
        <v>905925</v>
      </c>
      <c r="D386" s="4">
        <v>849604</v>
      </c>
      <c r="E386" s="4">
        <v>56321</v>
      </c>
      <c r="F386" s="4">
        <v>821529</v>
      </c>
      <c r="G386" s="4">
        <v>766964</v>
      </c>
      <c r="H386" s="4">
        <v>54565</v>
      </c>
    </row>
    <row r="387" spans="1:8" x14ac:dyDescent="0.25">
      <c r="A387" s="2" t="s">
        <v>536</v>
      </c>
      <c r="B387" s="19" t="s">
        <v>538</v>
      </c>
      <c r="C387" s="4">
        <v>1813163</v>
      </c>
      <c r="D387" s="4">
        <v>1554848</v>
      </c>
      <c r="E387" s="4">
        <v>258315</v>
      </c>
      <c r="F387" s="4">
        <v>1436095</v>
      </c>
      <c r="G387" s="4">
        <v>1259589</v>
      </c>
      <c r="H387" s="4">
        <v>176506</v>
      </c>
    </row>
    <row r="388" spans="1:8" x14ac:dyDescent="0.25">
      <c r="A388" s="2" t="s">
        <v>394</v>
      </c>
      <c r="B388" s="19" t="s">
        <v>396</v>
      </c>
      <c r="C388" s="4">
        <v>238070</v>
      </c>
      <c r="D388" s="4">
        <v>232821</v>
      </c>
      <c r="E388" s="4">
        <v>5249</v>
      </c>
      <c r="F388" s="4">
        <v>221346</v>
      </c>
      <c r="G388" s="4">
        <v>217580</v>
      </c>
      <c r="H388" s="4">
        <v>3766</v>
      </c>
    </row>
    <row r="389" spans="1:8" x14ac:dyDescent="0.25">
      <c r="A389" s="2" t="s">
        <v>728</v>
      </c>
      <c r="B389" s="19" t="s">
        <v>730</v>
      </c>
      <c r="C389" s="4">
        <v>259953</v>
      </c>
      <c r="D389" s="4">
        <v>241388</v>
      </c>
      <c r="E389" s="4">
        <v>18565</v>
      </c>
      <c r="F389" s="4">
        <v>235817</v>
      </c>
      <c r="G389" s="4">
        <v>215982</v>
      </c>
      <c r="H389" s="4">
        <v>19835</v>
      </c>
    </row>
    <row r="390" spans="1:8" x14ac:dyDescent="0.25">
      <c r="A390" s="2" t="s">
        <v>434</v>
      </c>
      <c r="B390" s="19" t="s">
        <v>436</v>
      </c>
      <c r="C390" s="4">
        <v>767318</v>
      </c>
      <c r="D390" s="4">
        <v>709717</v>
      </c>
      <c r="E390" s="4">
        <v>57601</v>
      </c>
      <c r="F390" s="4">
        <v>713739</v>
      </c>
      <c r="G390" s="4">
        <v>685891</v>
      </c>
      <c r="H390" s="4">
        <v>27848</v>
      </c>
    </row>
    <row r="391" spans="1:8" x14ac:dyDescent="0.25">
      <c r="A391" s="2" t="s">
        <v>494</v>
      </c>
      <c r="B391" s="19" t="s">
        <v>496</v>
      </c>
      <c r="C391" s="4">
        <v>496843</v>
      </c>
      <c r="D391" s="4">
        <v>441752</v>
      </c>
      <c r="E391" s="4">
        <v>55091</v>
      </c>
      <c r="F391" s="4">
        <v>465426</v>
      </c>
      <c r="G391" s="4">
        <v>427931</v>
      </c>
      <c r="H391" s="4">
        <v>37495</v>
      </c>
    </row>
    <row r="392" spans="1:8" x14ac:dyDescent="0.25">
      <c r="A392" s="2" t="s">
        <v>808</v>
      </c>
      <c r="B392" s="19" t="s">
        <v>810</v>
      </c>
      <c r="C392" s="4">
        <v>765615</v>
      </c>
      <c r="D392" s="4">
        <v>717523</v>
      </c>
      <c r="E392" s="4">
        <v>48092</v>
      </c>
      <c r="F392" s="4">
        <v>624215</v>
      </c>
      <c r="G392" s="4">
        <v>588453</v>
      </c>
      <c r="H392" s="4">
        <v>35762</v>
      </c>
    </row>
    <row r="393" spans="1:8" x14ac:dyDescent="0.25">
      <c r="A393" s="2" t="s">
        <v>446</v>
      </c>
      <c r="B393" s="19" t="s">
        <v>448</v>
      </c>
      <c r="C393" s="4">
        <v>1332397</v>
      </c>
      <c r="D393" s="4">
        <v>1281138</v>
      </c>
      <c r="E393" s="4">
        <v>51259</v>
      </c>
      <c r="F393" s="4">
        <v>1174594</v>
      </c>
      <c r="G393" s="4">
        <v>1127694</v>
      </c>
      <c r="H393" s="4">
        <v>46900</v>
      </c>
    </row>
    <row r="394" spans="1:8" x14ac:dyDescent="0.25">
      <c r="A394" s="2" t="s">
        <v>378</v>
      </c>
      <c r="B394" s="19" t="s">
        <v>380</v>
      </c>
      <c r="C394" s="4">
        <v>1083625</v>
      </c>
      <c r="D394" s="4">
        <v>1061899</v>
      </c>
      <c r="E394" s="4">
        <v>21726</v>
      </c>
      <c r="F394" s="4">
        <v>1016618</v>
      </c>
      <c r="G394" s="4">
        <v>1000366</v>
      </c>
      <c r="H394" s="4">
        <v>16252</v>
      </c>
    </row>
    <row r="395" spans="1:8" x14ac:dyDescent="0.25">
      <c r="A395" s="2" t="s">
        <v>201</v>
      </c>
      <c r="B395" s="19" t="s">
        <v>203</v>
      </c>
      <c r="C395" s="4">
        <v>1311098</v>
      </c>
      <c r="D395" s="4">
        <v>1166955</v>
      </c>
      <c r="E395" s="4">
        <v>144143</v>
      </c>
      <c r="F395" s="4">
        <v>1139512</v>
      </c>
      <c r="G395" s="4">
        <v>1044463</v>
      </c>
      <c r="H395" s="4">
        <v>95049</v>
      </c>
    </row>
    <row r="396" spans="1:8" x14ac:dyDescent="0.25">
      <c r="A396" s="2" t="s">
        <v>426</v>
      </c>
      <c r="B396" s="19" t="s">
        <v>428</v>
      </c>
      <c r="C396" s="4">
        <v>275513</v>
      </c>
      <c r="D396" s="4">
        <v>264587</v>
      </c>
      <c r="E396" s="4">
        <v>10926</v>
      </c>
      <c r="F396" s="4">
        <v>247486</v>
      </c>
      <c r="G396" s="4">
        <v>238560</v>
      </c>
      <c r="H396" s="4">
        <v>8926</v>
      </c>
    </row>
    <row r="397" spans="1:8" x14ac:dyDescent="0.25">
      <c r="A397" s="2" t="s">
        <v>740</v>
      </c>
      <c r="B397" s="19" t="s">
        <v>742</v>
      </c>
      <c r="C397" s="4">
        <v>789362</v>
      </c>
      <c r="D397" s="4">
        <v>773535</v>
      </c>
      <c r="E397" s="4">
        <v>15827</v>
      </c>
      <c r="F397" s="4">
        <v>706034</v>
      </c>
      <c r="G397" s="4">
        <v>691217</v>
      </c>
      <c r="H397" s="4">
        <v>14817</v>
      </c>
    </row>
    <row r="398" spans="1:8" x14ac:dyDescent="0.25">
      <c r="A398" s="2" t="s">
        <v>470</v>
      </c>
      <c r="B398" s="19" t="s">
        <v>472</v>
      </c>
      <c r="C398" s="4">
        <v>576450</v>
      </c>
      <c r="D398" s="4">
        <v>471820</v>
      </c>
      <c r="E398" s="4">
        <v>104630</v>
      </c>
      <c r="F398" s="4">
        <v>612453</v>
      </c>
      <c r="G398" s="4">
        <v>451915</v>
      </c>
      <c r="H398" s="4">
        <v>160538</v>
      </c>
    </row>
    <row r="399" spans="1:8" x14ac:dyDescent="0.25">
      <c r="A399" s="2" t="s">
        <v>624</v>
      </c>
      <c r="B399" s="19" t="s">
        <v>626</v>
      </c>
      <c r="C399" s="4">
        <v>1012548</v>
      </c>
      <c r="D399" s="4">
        <v>989203</v>
      </c>
      <c r="E399" s="4">
        <v>23345</v>
      </c>
      <c r="F399" s="4">
        <v>884213</v>
      </c>
      <c r="G399" s="4">
        <v>860929</v>
      </c>
      <c r="H399" s="4">
        <v>23284</v>
      </c>
    </row>
    <row r="400" spans="1:8" x14ac:dyDescent="0.25">
      <c r="A400" s="2" t="s">
        <v>2424</v>
      </c>
      <c r="B400" s="19" t="s">
        <v>2425</v>
      </c>
      <c r="C400" s="4">
        <v>30884299</v>
      </c>
      <c r="D400" s="4">
        <v>29817347</v>
      </c>
      <c r="E400" s="4">
        <v>1066952</v>
      </c>
      <c r="F400" s="4">
        <v>28722978</v>
      </c>
      <c r="G400" s="4">
        <v>27722343</v>
      </c>
      <c r="H400" s="4">
        <v>1000635</v>
      </c>
    </row>
    <row r="401" spans="1:8" x14ac:dyDescent="0.25">
      <c r="A401" s="2" t="s">
        <v>1638</v>
      </c>
      <c r="B401" s="19" t="s">
        <v>1639</v>
      </c>
      <c r="C401" s="4" t="s">
        <v>2334</v>
      </c>
      <c r="D401" s="4" t="s">
        <v>2334</v>
      </c>
      <c r="E401" s="4" t="s">
        <v>2334</v>
      </c>
      <c r="F401" s="4" t="s">
        <v>2334</v>
      </c>
      <c r="G401" s="4" t="s">
        <v>2334</v>
      </c>
      <c r="H401" s="4" t="s">
        <v>2334</v>
      </c>
    </row>
    <row r="402" spans="1:8" x14ac:dyDescent="0.25">
      <c r="A402" s="2" t="s">
        <v>1668</v>
      </c>
      <c r="B402" s="19" t="s">
        <v>1669</v>
      </c>
      <c r="C402" s="4" t="s">
        <v>2334</v>
      </c>
      <c r="D402" s="4" t="s">
        <v>2334</v>
      </c>
      <c r="E402" s="4" t="s">
        <v>2334</v>
      </c>
      <c r="F402" s="4" t="s">
        <v>2334</v>
      </c>
      <c r="G402" s="4" t="s">
        <v>2334</v>
      </c>
      <c r="H402" s="4" t="s">
        <v>2334</v>
      </c>
    </row>
    <row r="403" spans="1:8" x14ac:dyDescent="0.25">
      <c r="A403" s="2" t="s">
        <v>1386</v>
      </c>
      <c r="B403" s="19" t="s">
        <v>1388</v>
      </c>
      <c r="C403" s="4">
        <v>2139097</v>
      </c>
      <c r="D403" s="4">
        <v>1997075</v>
      </c>
      <c r="E403" s="4">
        <v>142022</v>
      </c>
      <c r="F403" s="4">
        <v>1897526</v>
      </c>
      <c r="G403" s="4">
        <v>1744040</v>
      </c>
      <c r="H403" s="4">
        <v>153486</v>
      </c>
    </row>
    <row r="404" spans="1:8" x14ac:dyDescent="0.25">
      <c r="A404" s="2" t="s">
        <v>1422</v>
      </c>
      <c r="B404" s="19" t="s">
        <v>1424</v>
      </c>
      <c r="C404" s="4">
        <v>362429</v>
      </c>
      <c r="D404" s="4">
        <v>315252</v>
      </c>
      <c r="E404" s="4">
        <v>47177</v>
      </c>
      <c r="F404" s="4">
        <v>358468</v>
      </c>
      <c r="G404" s="4">
        <v>317488</v>
      </c>
      <c r="H404" s="4">
        <v>40980</v>
      </c>
    </row>
    <row r="405" spans="1:8" x14ac:dyDescent="0.25">
      <c r="A405" s="2" t="s">
        <v>1624</v>
      </c>
      <c r="B405" s="19" t="s">
        <v>1625</v>
      </c>
      <c r="C405" s="4" t="s">
        <v>2334</v>
      </c>
      <c r="D405" s="4" t="s">
        <v>2334</v>
      </c>
      <c r="E405" s="4" t="s">
        <v>2334</v>
      </c>
      <c r="F405" s="4" t="s">
        <v>2334</v>
      </c>
      <c r="G405" s="4" t="s">
        <v>2334</v>
      </c>
      <c r="H405" s="4" t="s">
        <v>2334</v>
      </c>
    </row>
    <row r="406" spans="1:8" x14ac:dyDescent="0.25">
      <c r="A406" s="2" t="s">
        <v>1558</v>
      </c>
      <c r="B406" s="19" t="s">
        <v>1559</v>
      </c>
      <c r="C406" s="4" t="s">
        <v>2334</v>
      </c>
      <c r="D406" s="4" t="s">
        <v>2334</v>
      </c>
      <c r="E406" s="4" t="s">
        <v>2334</v>
      </c>
      <c r="F406" s="4" t="s">
        <v>2334</v>
      </c>
      <c r="G406" s="4" t="s">
        <v>2334</v>
      </c>
      <c r="H406" s="4" t="s">
        <v>2334</v>
      </c>
    </row>
    <row r="407" spans="1:8" x14ac:dyDescent="0.25">
      <c r="A407" s="2" t="s">
        <v>812</v>
      </c>
      <c r="B407" s="19" t="s">
        <v>813</v>
      </c>
      <c r="C407" s="4" t="s">
        <v>2334</v>
      </c>
      <c r="D407" s="4" t="s">
        <v>2334</v>
      </c>
      <c r="E407" s="4" t="s">
        <v>2334</v>
      </c>
      <c r="F407" s="4" t="s">
        <v>2334</v>
      </c>
      <c r="G407" s="4" t="s">
        <v>2334</v>
      </c>
      <c r="H407" s="4" t="s">
        <v>2334</v>
      </c>
    </row>
    <row r="408" spans="1:8" x14ac:dyDescent="0.25">
      <c r="A408" s="2" t="s">
        <v>686</v>
      </c>
      <c r="B408" s="19" t="s">
        <v>687</v>
      </c>
      <c r="C408" s="4" t="s">
        <v>2334</v>
      </c>
      <c r="D408" s="4" t="s">
        <v>2334</v>
      </c>
      <c r="E408" s="4" t="s">
        <v>2334</v>
      </c>
      <c r="F408" s="4" t="s">
        <v>2334</v>
      </c>
      <c r="G408" s="4" t="s">
        <v>2334</v>
      </c>
      <c r="H408" s="4" t="s">
        <v>2334</v>
      </c>
    </row>
    <row r="409" spans="1:8" x14ac:dyDescent="0.25">
      <c r="A409" s="2" t="s">
        <v>668</v>
      </c>
      <c r="B409" s="19" t="s">
        <v>669</v>
      </c>
      <c r="C409" s="4" t="s">
        <v>2334</v>
      </c>
      <c r="D409" s="4" t="s">
        <v>2334</v>
      </c>
      <c r="E409" s="4" t="s">
        <v>2334</v>
      </c>
      <c r="F409" s="4" t="s">
        <v>2334</v>
      </c>
      <c r="G409" s="4" t="s">
        <v>2334</v>
      </c>
      <c r="H409" s="4" t="s">
        <v>2334</v>
      </c>
    </row>
    <row r="410" spans="1:8" x14ac:dyDescent="0.25">
      <c r="A410" s="2" t="s">
        <v>304</v>
      </c>
      <c r="B410" s="19" t="s">
        <v>305</v>
      </c>
      <c r="C410" s="4" t="s">
        <v>2334</v>
      </c>
      <c r="D410" s="4" t="s">
        <v>2334</v>
      </c>
      <c r="E410" s="4" t="s">
        <v>2334</v>
      </c>
      <c r="F410" s="4" t="s">
        <v>2334</v>
      </c>
      <c r="G410" s="4" t="s">
        <v>2334</v>
      </c>
      <c r="H410" s="4" t="s">
        <v>2334</v>
      </c>
    </row>
    <row r="411" spans="1:8" x14ac:dyDescent="0.25">
      <c r="A411" s="2" t="s">
        <v>1016</v>
      </c>
      <c r="B411" s="19" t="s">
        <v>1017</v>
      </c>
      <c r="C411" s="4" t="s">
        <v>2334</v>
      </c>
      <c r="D411" s="4" t="s">
        <v>2334</v>
      </c>
      <c r="E411" s="4" t="s">
        <v>2334</v>
      </c>
      <c r="F411" s="4" t="s">
        <v>2334</v>
      </c>
      <c r="G411" s="4" t="s">
        <v>2334</v>
      </c>
      <c r="H411" s="4" t="s">
        <v>2334</v>
      </c>
    </row>
    <row r="412" spans="1:8" x14ac:dyDescent="0.25">
      <c r="A412" s="2" t="s">
        <v>1166</v>
      </c>
      <c r="B412" s="19" t="s">
        <v>1167</v>
      </c>
      <c r="C412" s="4" t="s">
        <v>2334</v>
      </c>
      <c r="D412" s="4" t="s">
        <v>2334</v>
      </c>
      <c r="E412" s="4" t="s">
        <v>2334</v>
      </c>
      <c r="F412" s="4" t="s">
        <v>2334</v>
      </c>
      <c r="G412" s="4" t="s">
        <v>2334</v>
      </c>
      <c r="H412" s="4" t="s">
        <v>2334</v>
      </c>
    </row>
    <row r="413" spans="1:8" x14ac:dyDescent="0.25">
      <c r="A413" s="2" t="s">
        <v>646</v>
      </c>
      <c r="B413" s="19" t="s">
        <v>647</v>
      </c>
      <c r="C413" s="4" t="s">
        <v>2334</v>
      </c>
      <c r="D413" s="4" t="s">
        <v>2334</v>
      </c>
      <c r="E413" s="4" t="s">
        <v>2334</v>
      </c>
      <c r="F413" s="4" t="s">
        <v>2334</v>
      </c>
      <c r="G413" s="4" t="s">
        <v>2334</v>
      </c>
      <c r="H413" s="4" t="s">
        <v>2334</v>
      </c>
    </row>
    <row r="414" spans="1:8" x14ac:dyDescent="0.25">
      <c r="A414" s="2" t="s">
        <v>604</v>
      </c>
      <c r="B414" s="19" t="s">
        <v>606</v>
      </c>
      <c r="C414" s="4" t="s">
        <v>2334</v>
      </c>
      <c r="D414" s="4" t="s">
        <v>2334</v>
      </c>
      <c r="E414" s="4" t="s">
        <v>2334</v>
      </c>
      <c r="F414" s="4" t="s">
        <v>2334</v>
      </c>
      <c r="G414" s="4" t="s">
        <v>2334</v>
      </c>
      <c r="H414" s="4" t="s">
        <v>2334</v>
      </c>
    </row>
    <row r="415" spans="1:8" x14ac:dyDescent="0.25">
      <c r="A415" s="2" t="s">
        <v>636</v>
      </c>
      <c r="B415" s="19" t="s">
        <v>637</v>
      </c>
      <c r="C415" s="4" t="s">
        <v>2334</v>
      </c>
      <c r="D415" s="4" t="s">
        <v>2334</v>
      </c>
      <c r="E415" s="4" t="s">
        <v>2334</v>
      </c>
      <c r="F415" s="4" t="s">
        <v>2334</v>
      </c>
      <c r="G415" s="4" t="s">
        <v>2334</v>
      </c>
      <c r="H415" s="4" t="s">
        <v>2334</v>
      </c>
    </row>
    <row r="416" spans="1:8" x14ac:dyDescent="0.25">
      <c r="A416" s="2" t="s">
        <v>522</v>
      </c>
      <c r="B416" s="19" t="s">
        <v>523</v>
      </c>
      <c r="C416" s="4" t="s">
        <v>2334</v>
      </c>
      <c r="D416" s="4" t="s">
        <v>2334</v>
      </c>
      <c r="E416" s="4" t="s">
        <v>2334</v>
      </c>
      <c r="F416" s="4" t="s">
        <v>2334</v>
      </c>
      <c r="G416" s="4" t="s">
        <v>2334</v>
      </c>
      <c r="H416" s="4" t="s">
        <v>2334</v>
      </c>
    </row>
    <row r="417" spans="1:8" x14ac:dyDescent="0.25">
      <c r="A417" s="2" t="s">
        <v>1268</v>
      </c>
      <c r="B417" s="19" t="s">
        <v>1269</v>
      </c>
      <c r="C417" s="4" t="s">
        <v>2334</v>
      </c>
      <c r="D417" s="4" t="s">
        <v>2334</v>
      </c>
      <c r="E417" s="4" t="s">
        <v>2334</v>
      </c>
      <c r="F417" s="4" t="s">
        <v>2334</v>
      </c>
      <c r="G417" s="4" t="s">
        <v>2334</v>
      </c>
      <c r="H417" s="4" t="s">
        <v>2334</v>
      </c>
    </row>
    <row r="418" spans="1:8" x14ac:dyDescent="0.25">
      <c r="A418" s="2" t="s">
        <v>954</v>
      </c>
      <c r="B418" s="19" t="s">
        <v>955</v>
      </c>
      <c r="C418" s="4" t="s">
        <v>2334</v>
      </c>
      <c r="D418" s="4" t="s">
        <v>2334</v>
      </c>
      <c r="E418" s="4" t="s">
        <v>2334</v>
      </c>
      <c r="F418" s="4" t="s">
        <v>2334</v>
      </c>
      <c r="G418" s="4" t="s">
        <v>2334</v>
      </c>
      <c r="H418" s="4" t="s">
        <v>2334</v>
      </c>
    </row>
    <row r="419" spans="1:8" x14ac:dyDescent="0.25">
      <c r="A419" s="2" t="s">
        <v>1684</v>
      </c>
      <c r="B419" s="19" t="s">
        <v>1686</v>
      </c>
      <c r="C419" s="4">
        <v>3639281</v>
      </c>
      <c r="D419" s="4">
        <v>3544810</v>
      </c>
      <c r="E419" s="4">
        <v>94471</v>
      </c>
      <c r="F419" s="4">
        <v>3528122</v>
      </c>
      <c r="G419" s="4">
        <v>3447279</v>
      </c>
      <c r="H419" s="4">
        <v>80843</v>
      </c>
    </row>
    <row r="420" spans="1:8" x14ac:dyDescent="0.25">
      <c r="A420" s="2" t="s">
        <v>1688</v>
      </c>
      <c r="B420" s="19" t="s">
        <v>1690</v>
      </c>
      <c r="C420" s="4">
        <v>5022830</v>
      </c>
      <c r="D420" s="4">
        <v>4919567</v>
      </c>
      <c r="E420" s="4">
        <v>103263</v>
      </c>
      <c r="F420" s="4">
        <v>4778102</v>
      </c>
      <c r="G420" s="4">
        <v>4667186</v>
      </c>
      <c r="H420" s="4">
        <v>110916</v>
      </c>
    </row>
    <row r="421" spans="1:8" x14ac:dyDescent="0.25">
      <c r="A421" s="2" t="s">
        <v>1692</v>
      </c>
      <c r="B421" s="19" t="s">
        <v>1694</v>
      </c>
      <c r="C421" s="4">
        <v>10024917</v>
      </c>
      <c r="D421" s="4">
        <v>9643667</v>
      </c>
      <c r="E421" s="4">
        <v>381250</v>
      </c>
      <c r="F421" s="4">
        <v>9177993</v>
      </c>
      <c r="G421" s="4">
        <v>8838360</v>
      </c>
      <c r="H421" s="4">
        <v>339633</v>
      </c>
    </row>
    <row r="422" spans="1:8" x14ac:dyDescent="0.25">
      <c r="A422" s="2" t="s">
        <v>1672</v>
      </c>
      <c r="B422" s="19" t="s">
        <v>606</v>
      </c>
      <c r="C422" s="4">
        <v>2335845</v>
      </c>
      <c r="D422" s="4">
        <v>2259273</v>
      </c>
      <c r="E422" s="4">
        <v>76572</v>
      </c>
      <c r="F422" s="4">
        <v>2083369</v>
      </c>
      <c r="G422" s="4">
        <v>2000010</v>
      </c>
      <c r="H422" s="4">
        <v>83359</v>
      </c>
    </row>
    <row r="423" spans="1:8" x14ac:dyDescent="0.25">
      <c r="A423" s="2" t="s">
        <v>1676</v>
      </c>
      <c r="B423" s="19" t="s">
        <v>1678</v>
      </c>
      <c r="C423" s="4">
        <v>6228820</v>
      </c>
      <c r="D423" s="4">
        <v>6108671</v>
      </c>
      <c r="E423" s="4">
        <v>120149</v>
      </c>
      <c r="F423" s="4">
        <v>5708163</v>
      </c>
      <c r="G423" s="4">
        <v>5601612</v>
      </c>
      <c r="H423" s="4">
        <v>106551</v>
      </c>
    </row>
    <row r="424" spans="1:8" x14ac:dyDescent="0.25">
      <c r="A424" s="2" t="s">
        <v>1680</v>
      </c>
      <c r="B424" s="19" t="s">
        <v>1682</v>
      </c>
      <c r="C424" s="4">
        <v>1131080</v>
      </c>
      <c r="D424" s="4">
        <v>1029032</v>
      </c>
      <c r="E424" s="4">
        <v>102048</v>
      </c>
      <c r="F424" s="4">
        <v>1191235</v>
      </c>
      <c r="G424" s="4">
        <v>1106368</v>
      </c>
      <c r="H424" s="4">
        <v>84867</v>
      </c>
    </row>
    <row r="425" spans="1:8" x14ac:dyDescent="0.25">
      <c r="A425" s="2" t="s">
        <v>2426</v>
      </c>
      <c r="B425" s="19" t="s">
        <v>2427</v>
      </c>
      <c r="C425" s="4">
        <v>20086757</v>
      </c>
      <c r="D425" s="4">
        <v>17901189</v>
      </c>
      <c r="E425" s="4">
        <v>2185568</v>
      </c>
      <c r="F425" s="4">
        <v>18898767</v>
      </c>
      <c r="G425" s="4">
        <v>17055583</v>
      </c>
      <c r="H425" s="4">
        <v>1843184</v>
      </c>
    </row>
    <row r="426" spans="1:8" x14ac:dyDescent="0.25">
      <c r="A426" s="2" t="s">
        <v>2428</v>
      </c>
      <c r="B426" s="19" t="s">
        <v>2429</v>
      </c>
      <c r="C426" s="4" t="s">
        <v>2334</v>
      </c>
      <c r="D426" s="4" t="s">
        <v>2334</v>
      </c>
      <c r="E426" s="4" t="s">
        <v>2334</v>
      </c>
      <c r="F426" s="4" t="s">
        <v>2334</v>
      </c>
      <c r="G426" s="4" t="s">
        <v>2334</v>
      </c>
      <c r="H426" s="4" t="s">
        <v>2334</v>
      </c>
    </row>
    <row r="427" spans="1:8" x14ac:dyDescent="0.25">
      <c r="A427" s="2" t="s">
        <v>2430</v>
      </c>
      <c r="B427" s="19" t="s">
        <v>2431</v>
      </c>
      <c r="C427" s="4" t="s">
        <v>2334</v>
      </c>
      <c r="D427" s="4" t="s">
        <v>2334</v>
      </c>
      <c r="E427" s="4" t="s">
        <v>2334</v>
      </c>
      <c r="F427" s="4" t="s">
        <v>2334</v>
      </c>
      <c r="G427" s="4" t="s">
        <v>2334</v>
      </c>
      <c r="H427" s="4" t="s">
        <v>2334</v>
      </c>
    </row>
    <row r="428" spans="1:8" x14ac:dyDescent="0.25">
      <c r="A428" s="2" t="s">
        <v>2432</v>
      </c>
      <c r="B428" s="19" t="s">
        <v>2433</v>
      </c>
      <c r="C428" s="4" t="s">
        <v>2334</v>
      </c>
      <c r="D428" s="4" t="s">
        <v>2334</v>
      </c>
      <c r="E428" s="4" t="s">
        <v>2334</v>
      </c>
      <c r="F428" s="4" t="s">
        <v>2334</v>
      </c>
      <c r="G428" s="4" t="s">
        <v>2334</v>
      </c>
      <c r="H428" s="4" t="s">
        <v>2334</v>
      </c>
    </row>
    <row r="429" spans="1:8" x14ac:dyDescent="0.25">
      <c r="A429" s="2" t="s">
        <v>2434</v>
      </c>
      <c r="B429" s="19" t="s">
        <v>2435</v>
      </c>
      <c r="C429" s="4" t="s">
        <v>2334</v>
      </c>
      <c r="D429" s="4" t="s">
        <v>2334</v>
      </c>
      <c r="E429" s="4" t="s">
        <v>2334</v>
      </c>
      <c r="F429" s="4" t="s">
        <v>2334</v>
      </c>
      <c r="G429" s="4" t="s">
        <v>2334</v>
      </c>
      <c r="H429" s="4" t="s">
        <v>2334</v>
      </c>
    </row>
    <row r="430" spans="1:8" x14ac:dyDescent="0.25">
      <c r="A430" s="2" t="s">
        <v>2436</v>
      </c>
      <c r="B430" s="19" t="s">
        <v>2437</v>
      </c>
      <c r="C430" s="4" t="s">
        <v>2334</v>
      </c>
      <c r="D430" s="4" t="s">
        <v>2334</v>
      </c>
      <c r="E430" s="4" t="s">
        <v>2334</v>
      </c>
      <c r="F430" s="4" t="s">
        <v>2334</v>
      </c>
      <c r="G430" s="4" t="s">
        <v>2334</v>
      </c>
      <c r="H430" s="4" t="s">
        <v>2334</v>
      </c>
    </row>
    <row r="431" spans="1:8" x14ac:dyDescent="0.25">
      <c r="A431" s="2" t="s">
        <v>2438</v>
      </c>
      <c r="B431" s="19" t="s">
        <v>2439</v>
      </c>
      <c r="C431" s="4" t="s">
        <v>2334</v>
      </c>
      <c r="D431" s="4" t="s">
        <v>2334</v>
      </c>
      <c r="E431" s="4" t="s">
        <v>2334</v>
      </c>
      <c r="F431" s="4" t="s">
        <v>2334</v>
      </c>
      <c r="G431" s="4" t="s">
        <v>2334</v>
      </c>
      <c r="H431" s="4" t="s">
        <v>2334</v>
      </c>
    </row>
    <row r="432" spans="1:8" x14ac:dyDescent="0.25">
      <c r="A432" s="2" t="s">
        <v>2440</v>
      </c>
      <c r="B432" s="19" t="s">
        <v>2441</v>
      </c>
      <c r="C432" s="4" t="s">
        <v>2334</v>
      </c>
      <c r="D432" s="4" t="s">
        <v>2334</v>
      </c>
      <c r="E432" s="4" t="s">
        <v>2334</v>
      </c>
      <c r="F432" s="4" t="s">
        <v>2334</v>
      </c>
      <c r="G432" s="4" t="s">
        <v>2334</v>
      </c>
      <c r="H432" s="4" t="s">
        <v>2334</v>
      </c>
    </row>
    <row r="433" spans="1:8" x14ac:dyDescent="0.25">
      <c r="A433" s="2" t="s">
        <v>2442</v>
      </c>
      <c r="B433" s="19" t="s">
        <v>71</v>
      </c>
      <c r="C433" s="4" t="s">
        <v>2334</v>
      </c>
      <c r="D433" s="4" t="s">
        <v>2334</v>
      </c>
      <c r="E433" s="4" t="s">
        <v>2334</v>
      </c>
      <c r="F433" s="4" t="s">
        <v>2334</v>
      </c>
      <c r="G433" s="4" t="s">
        <v>2334</v>
      </c>
      <c r="H433" s="4" t="s">
        <v>2334</v>
      </c>
    </row>
    <row r="434" spans="1:8" x14ac:dyDescent="0.25">
      <c r="A434" s="2" t="s">
        <v>2443</v>
      </c>
      <c r="B434" s="19" t="s">
        <v>2444</v>
      </c>
      <c r="C434" s="4" t="s">
        <v>2334</v>
      </c>
      <c r="D434" s="4" t="s">
        <v>2334</v>
      </c>
      <c r="E434" s="4" t="s">
        <v>2334</v>
      </c>
      <c r="F434" s="4" t="s">
        <v>2334</v>
      </c>
      <c r="G434" s="4" t="s">
        <v>2334</v>
      </c>
      <c r="H434" s="4" t="s">
        <v>2334</v>
      </c>
    </row>
    <row r="435" spans="1:8" x14ac:dyDescent="0.25">
      <c r="A435" s="2" t="s">
        <v>2445</v>
      </c>
      <c r="B435" s="19" t="s">
        <v>2446</v>
      </c>
      <c r="C435" s="4" t="s">
        <v>2334</v>
      </c>
      <c r="D435" s="4" t="s">
        <v>2334</v>
      </c>
      <c r="E435" s="4" t="s">
        <v>2334</v>
      </c>
      <c r="F435" s="4" t="s">
        <v>2334</v>
      </c>
      <c r="G435" s="4" t="s">
        <v>2334</v>
      </c>
      <c r="H435" s="4" t="s">
        <v>2334</v>
      </c>
    </row>
    <row r="436" spans="1:8" x14ac:dyDescent="0.25">
      <c r="A436" s="2" t="s">
        <v>2447</v>
      </c>
      <c r="B436" s="19" t="s">
        <v>2448</v>
      </c>
      <c r="C436" s="4" t="s">
        <v>2334</v>
      </c>
      <c r="D436" s="4" t="s">
        <v>2334</v>
      </c>
      <c r="E436" s="4" t="s">
        <v>2334</v>
      </c>
      <c r="F436" s="4" t="s">
        <v>2334</v>
      </c>
      <c r="G436" s="4" t="s">
        <v>2334</v>
      </c>
      <c r="H436" s="4" t="s">
        <v>2334</v>
      </c>
    </row>
    <row r="437" spans="1:8" x14ac:dyDescent="0.25">
      <c r="A437" s="2" t="s">
        <v>2449</v>
      </c>
      <c r="B437" s="19" t="s">
        <v>2450</v>
      </c>
      <c r="C437" s="4" t="s">
        <v>2334</v>
      </c>
      <c r="D437" s="4" t="s">
        <v>2334</v>
      </c>
      <c r="E437" s="4" t="s">
        <v>2334</v>
      </c>
      <c r="F437" s="4" t="s">
        <v>2334</v>
      </c>
      <c r="G437" s="4" t="s">
        <v>2334</v>
      </c>
      <c r="H437" s="4" t="s">
        <v>2334</v>
      </c>
    </row>
    <row r="438" spans="1:8" x14ac:dyDescent="0.25">
      <c r="A438" s="2" t="s">
        <v>2451</v>
      </c>
      <c r="B438" s="19" t="s">
        <v>2452</v>
      </c>
      <c r="C438" s="4" t="s">
        <v>2334</v>
      </c>
      <c r="D438" s="4" t="s">
        <v>2334</v>
      </c>
      <c r="E438" s="4" t="s">
        <v>2334</v>
      </c>
      <c r="F438" s="4" t="s">
        <v>2334</v>
      </c>
      <c r="G438" s="4" t="s">
        <v>2334</v>
      </c>
      <c r="H438" s="4" t="s">
        <v>2334</v>
      </c>
    </row>
    <row r="439" spans="1:8" x14ac:dyDescent="0.25">
      <c r="A439" s="2" t="s">
        <v>2453</v>
      </c>
      <c r="B439" s="19" t="s">
        <v>2454</v>
      </c>
      <c r="C439" s="4" t="s">
        <v>2334</v>
      </c>
      <c r="D439" s="4" t="s">
        <v>2334</v>
      </c>
      <c r="E439" s="4" t="s">
        <v>2334</v>
      </c>
      <c r="F439" s="4" t="s">
        <v>2334</v>
      </c>
      <c r="G439" s="4" t="s">
        <v>2334</v>
      </c>
      <c r="H439" s="4" t="s">
        <v>2334</v>
      </c>
    </row>
    <row r="440" spans="1:8" x14ac:dyDescent="0.25">
      <c r="A440" s="2" t="s">
        <v>2455</v>
      </c>
      <c r="B440" s="19" t="s">
        <v>2456</v>
      </c>
      <c r="C440" s="4" t="s">
        <v>2334</v>
      </c>
      <c r="D440" s="4" t="s">
        <v>2334</v>
      </c>
      <c r="E440" s="4" t="s">
        <v>2334</v>
      </c>
      <c r="F440" s="4" t="s">
        <v>2334</v>
      </c>
      <c r="G440" s="4" t="s">
        <v>2334</v>
      </c>
      <c r="H440" s="4" t="s">
        <v>2334</v>
      </c>
    </row>
    <row r="441" spans="1:8" x14ac:dyDescent="0.25">
      <c r="A441" s="2" t="s">
        <v>2457</v>
      </c>
      <c r="B441" s="19" t="s">
        <v>2458</v>
      </c>
      <c r="C441" s="4" t="s">
        <v>2334</v>
      </c>
      <c r="D441" s="4" t="s">
        <v>2334</v>
      </c>
      <c r="E441" s="4" t="s">
        <v>2334</v>
      </c>
      <c r="F441" s="4" t="s">
        <v>2334</v>
      </c>
      <c r="G441" s="4" t="s">
        <v>2334</v>
      </c>
      <c r="H441" s="4" t="s">
        <v>2334</v>
      </c>
    </row>
    <row r="442" spans="1:8" x14ac:dyDescent="0.25">
      <c r="A442" s="2" t="s">
        <v>2459</v>
      </c>
      <c r="B442" s="19" t="s">
        <v>2460</v>
      </c>
      <c r="C442" s="4" t="s">
        <v>2334</v>
      </c>
      <c r="D442" s="4" t="s">
        <v>2334</v>
      </c>
      <c r="E442" s="4" t="s">
        <v>2334</v>
      </c>
      <c r="F442" s="4" t="s">
        <v>2334</v>
      </c>
      <c r="G442" s="4" t="s">
        <v>2334</v>
      </c>
      <c r="H442" s="4" t="s">
        <v>2334</v>
      </c>
    </row>
    <row r="443" spans="1:8" x14ac:dyDescent="0.25">
      <c r="A443" s="2" t="s">
        <v>2461</v>
      </c>
      <c r="B443" s="19" t="s">
        <v>75</v>
      </c>
      <c r="C443" s="4" t="s">
        <v>2334</v>
      </c>
      <c r="D443" s="4" t="s">
        <v>2334</v>
      </c>
      <c r="E443" s="4" t="s">
        <v>2334</v>
      </c>
      <c r="F443" s="4" t="s">
        <v>2334</v>
      </c>
      <c r="G443" s="4" t="s">
        <v>2334</v>
      </c>
      <c r="H443" s="4" t="s">
        <v>2334</v>
      </c>
    </row>
    <row r="444" spans="1:8" x14ac:dyDescent="0.25">
      <c r="A444" s="2" t="s">
        <v>2462</v>
      </c>
      <c r="B444" s="19" t="s">
        <v>91</v>
      </c>
      <c r="C444" s="4" t="s">
        <v>2334</v>
      </c>
      <c r="D444" s="4" t="s">
        <v>2334</v>
      </c>
      <c r="E444" s="4" t="s">
        <v>2334</v>
      </c>
      <c r="F444" s="4" t="s">
        <v>2334</v>
      </c>
      <c r="G444" s="4" t="s">
        <v>2334</v>
      </c>
      <c r="H444" s="4" t="s">
        <v>2334</v>
      </c>
    </row>
    <row r="445" spans="1:8" x14ac:dyDescent="0.25">
      <c r="A445" s="2" t="s">
        <v>2463</v>
      </c>
      <c r="B445" s="19" t="s">
        <v>2464</v>
      </c>
      <c r="C445" s="4" t="s">
        <v>2334</v>
      </c>
      <c r="D445" s="4" t="s">
        <v>2334</v>
      </c>
      <c r="E445" s="4" t="s">
        <v>2334</v>
      </c>
      <c r="F445" s="4" t="s">
        <v>2334</v>
      </c>
      <c r="G445" s="4" t="s">
        <v>2334</v>
      </c>
      <c r="H445" s="4" t="s">
        <v>2334</v>
      </c>
    </row>
    <row r="446" spans="1:8" x14ac:dyDescent="0.25">
      <c r="A446" s="2" t="s">
        <v>2465</v>
      </c>
      <c r="B446" s="19" t="s">
        <v>2466</v>
      </c>
      <c r="C446" s="4" t="s">
        <v>2334</v>
      </c>
      <c r="D446" s="4" t="s">
        <v>2334</v>
      </c>
      <c r="E446" s="4" t="s">
        <v>2334</v>
      </c>
      <c r="F446" s="4" t="s">
        <v>2334</v>
      </c>
      <c r="G446" s="4" t="s">
        <v>2334</v>
      </c>
      <c r="H446" s="4" t="s">
        <v>2334</v>
      </c>
    </row>
    <row r="447" spans="1:8" x14ac:dyDescent="0.25">
      <c r="A447" s="2" t="s">
        <v>2467</v>
      </c>
      <c r="B447" s="19" t="s">
        <v>2468</v>
      </c>
      <c r="C447" s="4" t="s">
        <v>2334</v>
      </c>
      <c r="D447" s="4" t="s">
        <v>2334</v>
      </c>
      <c r="E447" s="4" t="s">
        <v>2334</v>
      </c>
      <c r="F447" s="4" t="s">
        <v>2334</v>
      </c>
      <c r="G447" s="4" t="s">
        <v>2334</v>
      </c>
      <c r="H447" s="4" t="s">
        <v>2334</v>
      </c>
    </row>
    <row r="448" spans="1:8" x14ac:dyDescent="0.25">
      <c r="A448" s="2" t="s">
        <v>2469</v>
      </c>
      <c r="B448" s="19" t="s">
        <v>2470</v>
      </c>
      <c r="C448" s="4" t="s">
        <v>2334</v>
      </c>
      <c r="D448" s="4" t="s">
        <v>2334</v>
      </c>
      <c r="E448" s="4" t="s">
        <v>2334</v>
      </c>
      <c r="F448" s="4" t="s">
        <v>2334</v>
      </c>
      <c r="G448" s="4" t="s">
        <v>2334</v>
      </c>
      <c r="H448" s="4" t="s">
        <v>2334</v>
      </c>
    </row>
    <row r="449" spans="1:8" x14ac:dyDescent="0.25">
      <c r="A449" s="2" t="s">
        <v>2471</v>
      </c>
      <c r="B449" s="19" t="s">
        <v>2472</v>
      </c>
      <c r="C449" s="4" t="s">
        <v>2334</v>
      </c>
      <c r="D449" s="4" t="s">
        <v>2334</v>
      </c>
      <c r="E449" s="4" t="s">
        <v>2334</v>
      </c>
      <c r="F449" s="4" t="s">
        <v>2334</v>
      </c>
      <c r="G449" s="4" t="s">
        <v>2334</v>
      </c>
      <c r="H449" s="4" t="s">
        <v>2334</v>
      </c>
    </row>
    <row r="450" spans="1:8" x14ac:dyDescent="0.25">
      <c r="A450" s="2" t="s">
        <v>2473</v>
      </c>
      <c r="B450" s="19" t="s">
        <v>2474</v>
      </c>
      <c r="C450" s="4" t="s">
        <v>2334</v>
      </c>
      <c r="D450" s="4" t="s">
        <v>2334</v>
      </c>
      <c r="E450" s="4" t="s">
        <v>2334</v>
      </c>
      <c r="F450" s="4" t="s">
        <v>2334</v>
      </c>
      <c r="G450" s="4" t="s">
        <v>2334</v>
      </c>
      <c r="H450" s="4" t="s">
        <v>2334</v>
      </c>
    </row>
    <row r="451" spans="1:8" x14ac:dyDescent="0.25">
      <c r="A451" s="2" t="s">
        <v>2475</v>
      </c>
      <c r="B451" s="19" t="s">
        <v>2476</v>
      </c>
      <c r="C451" s="4" t="s">
        <v>2334</v>
      </c>
      <c r="D451" s="4" t="s">
        <v>2334</v>
      </c>
      <c r="E451" s="4" t="s">
        <v>2334</v>
      </c>
      <c r="F451" s="4" t="s">
        <v>2334</v>
      </c>
      <c r="G451" s="4" t="s">
        <v>2334</v>
      </c>
      <c r="H451" s="4" t="s">
        <v>2334</v>
      </c>
    </row>
    <row r="452" spans="1:8" x14ac:dyDescent="0.25">
      <c r="A452" s="2" t="s">
        <v>2477</v>
      </c>
      <c r="B452" s="19" t="s">
        <v>2478</v>
      </c>
      <c r="C452" s="4" t="s">
        <v>2334</v>
      </c>
      <c r="D452" s="4" t="s">
        <v>2334</v>
      </c>
      <c r="E452" s="4" t="s">
        <v>2334</v>
      </c>
      <c r="F452" s="4" t="s">
        <v>2334</v>
      </c>
      <c r="G452" s="4" t="s">
        <v>2334</v>
      </c>
      <c r="H452" s="4" t="s">
        <v>2334</v>
      </c>
    </row>
    <row r="453" spans="1:8" x14ac:dyDescent="0.25">
      <c r="A453" s="2" t="s">
        <v>2479</v>
      </c>
      <c r="B453" s="19" t="s">
        <v>2480</v>
      </c>
      <c r="C453" s="4" t="s">
        <v>2334</v>
      </c>
      <c r="D453" s="4" t="s">
        <v>2334</v>
      </c>
      <c r="E453" s="4" t="s">
        <v>2334</v>
      </c>
      <c r="F453" s="4" t="s">
        <v>2334</v>
      </c>
      <c r="G453" s="4" t="s">
        <v>2334</v>
      </c>
      <c r="H453" s="4" t="s">
        <v>2334</v>
      </c>
    </row>
    <row r="454" spans="1:8" x14ac:dyDescent="0.25">
      <c r="A454" s="2" t="s">
        <v>2481</v>
      </c>
      <c r="B454" s="19" t="s">
        <v>2482</v>
      </c>
      <c r="C454" s="4" t="s">
        <v>2334</v>
      </c>
      <c r="D454" s="4" t="s">
        <v>2334</v>
      </c>
      <c r="E454" s="4" t="s">
        <v>2334</v>
      </c>
      <c r="F454" s="4" t="s">
        <v>2334</v>
      </c>
      <c r="G454" s="4" t="s">
        <v>2334</v>
      </c>
      <c r="H454" s="4" t="s">
        <v>2334</v>
      </c>
    </row>
    <row r="455" spans="1:8" x14ac:dyDescent="0.25">
      <c r="A455" s="2" t="s">
        <v>2483</v>
      </c>
      <c r="B455" s="19" t="s">
        <v>2484</v>
      </c>
      <c r="C455" s="4" t="s">
        <v>2334</v>
      </c>
      <c r="D455" s="4" t="s">
        <v>2334</v>
      </c>
      <c r="E455" s="4" t="s">
        <v>2334</v>
      </c>
      <c r="F455" s="4" t="s">
        <v>2334</v>
      </c>
      <c r="G455" s="4" t="s">
        <v>2334</v>
      </c>
      <c r="H455" s="4" t="s">
        <v>2334</v>
      </c>
    </row>
    <row r="456" spans="1:8" x14ac:dyDescent="0.25">
      <c r="A456" s="2" t="s">
        <v>2485</v>
      </c>
      <c r="B456" s="19" t="s">
        <v>2486</v>
      </c>
      <c r="C456" s="4" t="s">
        <v>2334</v>
      </c>
      <c r="D456" s="4" t="s">
        <v>2334</v>
      </c>
      <c r="E456" s="4" t="s">
        <v>2334</v>
      </c>
      <c r="F456" s="4" t="s">
        <v>2334</v>
      </c>
      <c r="G456" s="4" t="s">
        <v>2334</v>
      </c>
      <c r="H456" s="4" t="s">
        <v>2334</v>
      </c>
    </row>
    <row r="457" spans="1:8" x14ac:dyDescent="0.25">
      <c r="A457" s="2" t="s">
        <v>2487</v>
      </c>
      <c r="B457" s="19" t="s">
        <v>2488</v>
      </c>
      <c r="C457" s="4" t="s">
        <v>2334</v>
      </c>
      <c r="D457" s="4" t="s">
        <v>2334</v>
      </c>
      <c r="E457" s="4" t="s">
        <v>2334</v>
      </c>
      <c r="F457" s="4" t="s">
        <v>2334</v>
      </c>
      <c r="G457" s="4" t="s">
        <v>2334</v>
      </c>
      <c r="H457" s="4" t="s">
        <v>2334</v>
      </c>
    </row>
    <row r="458" spans="1:8" x14ac:dyDescent="0.25">
      <c r="A458" s="2" t="s">
        <v>2489</v>
      </c>
      <c r="B458" s="19" t="s">
        <v>2490</v>
      </c>
      <c r="C458" s="4">
        <v>5017054</v>
      </c>
      <c r="D458" s="4">
        <v>4758244</v>
      </c>
      <c r="E458" s="4">
        <v>258810</v>
      </c>
      <c r="F458" s="4">
        <v>4884848</v>
      </c>
      <c r="G458" s="4">
        <v>4618334</v>
      </c>
      <c r="H458" s="4">
        <v>266514</v>
      </c>
    </row>
    <row r="459" spans="1:8" x14ac:dyDescent="0.25">
      <c r="A459" s="2" t="s">
        <v>642</v>
      </c>
      <c r="B459" s="19" t="s">
        <v>644</v>
      </c>
      <c r="C459" s="4">
        <v>520996</v>
      </c>
      <c r="D459" s="4">
        <v>446040</v>
      </c>
      <c r="E459" s="4">
        <v>74956</v>
      </c>
      <c r="F459" s="4">
        <v>575870</v>
      </c>
      <c r="G459" s="4">
        <v>477866</v>
      </c>
      <c r="H459" s="4">
        <v>98004</v>
      </c>
    </row>
    <row r="460" spans="1:8" x14ac:dyDescent="0.25">
      <c r="A460" s="2" t="s">
        <v>49</v>
      </c>
      <c r="B460" s="19" t="s">
        <v>51</v>
      </c>
      <c r="C460" s="4">
        <v>1889450</v>
      </c>
      <c r="D460" s="4">
        <v>1836000</v>
      </c>
      <c r="E460" s="4">
        <v>53450</v>
      </c>
      <c r="F460" s="4">
        <v>1708979</v>
      </c>
      <c r="G460" s="4">
        <v>1666880</v>
      </c>
      <c r="H460" s="4">
        <v>42099</v>
      </c>
    </row>
    <row r="461" spans="1:8" x14ac:dyDescent="0.25">
      <c r="A461" s="2" t="s">
        <v>45</v>
      </c>
      <c r="B461" s="19" t="s">
        <v>47</v>
      </c>
      <c r="C461" s="4">
        <v>648680</v>
      </c>
      <c r="D461" s="4">
        <v>607694</v>
      </c>
      <c r="E461" s="4">
        <v>40986</v>
      </c>
      <c r="F461" s="4">
        <v>720617</v>
      </c>
      <c r="G461" s="4">
        <v>681744</v>
      </c>
      <c r="H461" s="4">
        <v>38873</v>
      </c>
    </row>
    <row r="462" spans="1:8" x14ac:dyDescent="0.25">
      <c r="A462" s="2" t="s">
        <v>69</v>
      </c>
      <c r="B462" s="19" t="s">
        <v>71</v>
      </c>
      <c r="C462" s="4">
        <v>1443185</v>
      </c>
      <c r="D462" s="4">
        <v>1411953</v>
      </c>
      <c r="E462" s="4">
        <v>31232</v>
      </c>
      <c r="F462" s="4">
        <v>1347728</v>
      </c>
      <c r="G462" s="4">
        <v>1317882</v>
      </c>
      <c r="H462" s="4">
        <v>29846</v>
      </c>
    </row>
    <row r="463" spans="1:8" x14ac:dyDescent="0.25">
      <c r="A463" s="2" t="s">
        <v>53</v>
      </c>
      <c r="B463" s="19" t="s">
        <v>55</v>
      </c>
      <c r="C463" s="4">
        <v>514743</v>
      </c>
      <c r="D463" s="4">
        <v>456557</v>
      </c>
      <c r="E463" s="4">
        <v>58186</v>
      </c>
      <c r="F463" s="4">
        <v>531654</v>
      </c>
      <c r="G463" s="4">
        <v>473962</v>
      </c>
      <c r="H463" s="4">
        <v>57692</v>
      </c>
    </row>
    <row r="464" spans="1:8" x14ac:dyDescent="0.25">
      <c r="A464" s="2" t="s">
        <v>2491</v>
      </c>
      <c r="B464" s="19" t="s">
        <v>2492</v>
      </c>
      <c r="C464" s="4">
        <v>10045646</v>
      </c>
      <c r="D464" s="4">
        <v>8783692</v>
      </c>
      <c r="E464" s="4">
        <v>1261954</v>
      </c>
      <c r="F464" s="4">
        <v>9691009</v>
      </c>
      <c r="G464" s="4">
        <v>8607569</v>
      </c>
      <c r="H464" s="4">
        <v>1083440</v>
      </c>
    </row>
    <row r="465" spans="1:8" x14ac:dyDescent="0.25">
      <c r="A465" s="2" t="s">
        <v>137</v>
      </c>
      <c r="B465" s="19" t="s">
        <v>139</v>
      </c>
      <c r="C465" s="4">
        <v>4604408</v>
      </c>
      <c r="D465" s="4">
        <v>3635077</v>
      </c>
      <c r="E465" s="4">
        <v>969331</v>
      </c>
      <c r="F465" s="4">
        <v>4441896</v>
      </c>
      <c r="G465" s="4">
        <v>3613288</v>
      </c>
      <c r="H465" s="4">
        <v>828608</v>
      </c>
    </row>
    <row r="466" spans="1:8" x14ac:dyDescent="0.25">
      <c r="A466" s="2" t="s">
        <v>73</v>
      </c>
      <c r="B466" s="19" t="s">
        <v>75</v>
      </c>
      <c r="C466" s="4">
        <v>749466</v>
      </c>
      <c r="D466" s="4">
        <v>697062</v>
      </c>
      <c r="E466" s="4">
        <v>52404</v>
      </c>
      <c r="F466" s="4">
        <v>792128</v>
      </c>
      <c r="G466" s="4">
        <v>750101</v>
      </c>
      <c r="H466" s="4">
        <v>42027</v>
      </c>
    </row>
    <row r="467" spans="1:8" x14ac:dyDescent="0.25">
      <c r="A467" s="2" t="s">
        <v>61</v>
      </c>
      <c r="B467" s="19" t="s">
        <v>63</v>
      </c>
      <c r="C467" s="4">
        <v>1144285</v>
      </c>
      <c r="D467" s="4">
        <v>1093894</v>
      </c>
      <c r="E467" s="4">
        <v>50391</v>
      </c>
      <c r="F467" s="4">
        <v>1085932</v>
      </c>
      <c r="G467" s="4">
        <v>1047480</v>
      </c>
      <c r="H467" s="4">
        <v>38452</v>
      </c>
    </row>
    <row r="468" spans="1:8" x14ac:dyDescent="0.25">
      <c r="A468" s="2" t="s">
        <v>89</v>
      </c>
      <c r="B468" s="19" t="s">
        <v>91</v>
      </c>
      <c r="C468" s="4">
        <v>756743</v>
      </c>
      <c r="D468" s="4">
        <v>686560</v>
      </c>
      <c r="E468" s="4">
        <v>70183</v>
      </c>
      <c r="F468" s="4">
        <v>717714</v>
      </c>
      <c r="G468" s="4">
        <v>647910</v>
      </c>
      <c r="H468" s="4">
        <v>69804</v>
      </c>
    </row>
    <row r="469" spans="1:8" x14ac:dyDescent="0.25">
      <c r="A469" s="2" t="s">
        <v>81</v>
      </c>
      <c r="B469" s="19" t="s">
        <v>83</v>
      </c>
      <c r="C469" s="4">
        <v>2790744</v>
      </c>
      <c r="D469" s="4">
        <v>2671099</v>
      </c>
      <c r="E469" s="4">
        <v>119645</v>
      </c>
      <c r="F469" s="4">
        <v>2653339</v>
      </c>
      <c r="G469" s="4">
        <v>2548790</v>
      </c>
      <c r="H469" s="4">
        <v>104549</v>
      </c>
    </row>
    <row r="470" spans="1:8" x14ac:dyDescent="0.25">
      <c r="A470" s="2" t="s">
        <v>2493</v>
      </c>
      <c r="B470" s="19" t="s">
        <v>2494</v>
      </c>
      <c r="C470" s="4">
        <v>5024057</v>
      </c>
      <c r="D470" s="4">
        <v>4359253</v>
      </c>
      <c r="E470" s="4">
        <v>664804</v>
      </c>
      <c r="F470" s="4">
        <v>4322910</v>
      </c>
      <c r="G470" s="4">
        <v>3829680</v>
      </c>
      <c r="H470" s="4">
        <v>493230</v>
      </c>
    </row>
    <row r="471" spans="1:8" x14ac:dyDescent="0.25">
      <c r="A471" s="2" t="s">
        <v>153</v>
      </c>
      <c r="B471" s="19" t="s">
        <v>155</v>
      </c>
      <c r="C471" s="4">
        <v>3376257</v>
      </c>
      <c r="D471" s="4">
        <v>2834043</v>
      </c>
      <c r="E471" s="4">
        <v>542214</v>
      </c>
      <c r="F471" s="4">
        <v>2764851</v>
      </c>
      <c r="G471" s="4">
        <v>2372326</v>
      </c>
      <c r="H471" s="4">
        <v>392525</v>
      </c>
    </row>
    <row r="472" spans="1:8" x14ac:dyDescent="0.25">
      <c r="A472" s="2" t="s">
        <v>97</v>
      </c>
      <c r="B472" s="19" t="s">
        <v>99</v>
      </c>
      <c r="C472" s="4">
        <v>871799</v>
      </c>
      <c r="D472" s="4">
        <v>831025</v>
      </c>
      <c r="E472" s="4">
        <v>40774</v>
      </c>
      <c r="F472" s="4">
        <v>811381</v>
      </c>
      <c r="G472" s="4">
        <v>780004</v>
      </c>
      <c r="H472" s="4">
        <v>31377</v>
      </c>
    </row>
    <row r="473" spans="1:8" x14ac:dyDescent="0.25">
      <c r="A473" s="2" t="s">
        <v>149</v>
      </c>
      <c r="B473" s="19" t="s">
        <v>151</v>
      </c>
      <c r="C473" s="4">
        <v>776001</v>
      </c>
      <c r="D473" s="4">
        <v>694185</v>
      </c>
      <c r="E473" s="4">
        <v>81816</v>
      </c>
      <c r="F473" s="4">
        <v>746678</v>
      </c>
      <c r="G473" s="4">
        <v>677350</v>
      </c>
      <c r="H473" s="4">
        <v>69328</v>
      </c>
    </row>
    <row r="474" spans="1:8" x14ac:dyDescent="0.25">
      <c r="A474" s="2" t="s">
        <v>2495</v>
      </c>
      <c r="B474" s="19" t="s">
        <v>2496</v>
      </c>
      <c r="C474" s="4">
        <v>8234898</v>
      </c>
      <c r="D474" s="4">
        <v>7678823</v>
      </c>
      <c r="E474" s="4">
        <v>556075</v>
      </c>
      <c r="F474" s="4">
        <v>7433263</v>
      </c>
      <c r="G474" s="4">
        <v>6910756</v>
      </c>
      <c r="H474" s="4">
        <v>522507</v>
      </c>
    </row>
    <row r="475" spans="1:8" x14ac:dyDescent="0.25">
      <c r="A475" s="2" t="s">
        <v>1260</v>
      </c>
      <c r="B475" s="19" t="s">
        <v>1262</v>
      </c>
      <c r="C475" s="4">
        <v>202806</v>
      </c>
      <c r="D475" s="4">
        <v>168705</v>
      </c>
      <c r="E475" s="4">
        <v>34101</v>
      </c>
      <c r="F475" s="4">
        <v>203546</v>
      </c>
      <c r="G475" s="4">
        <v>173227</v>
      </c>
      <c r="H475" s="4">
        <v>30319</v>
      </c>
    </row>
    <row r="476" spans="1:8" x14ac:dyDescent="0.25">
      <c r="A476" s="2" t="s">
        <v>776</v>
      </c>
      <c r="B476" s="19" t="s">
        <v>778</v>
      </c>
      <c r="C476" s="4">
        <v>429592</v>
      </c>
      <c r="D476" s="4">
        <v>384702</v>
      </c>
      <c r="E476" s="4">
        <v>44890</v>
      </c>
      <c r="F476" s="4">
        <v>390918</v>
      </c>
      <c r="G476" s="4">
        <v>335904</v>
      </c>
      <c r="H476" s="4">
        <v>55014</v>
      </c>
    </row>
    <row r="477" spans="1:8" x14ac:dyDescent="0.25">
      <c r="A477" s="2" t="s">
        <v>1050</v>
      </c>
      <c r="B477" s="19" t="s">
        <v>1052</v>
      </c>
      <c r="C477" s="4">
        <v>692213</v>
      </c>
      <c r="D477" s="4">
        <v>599844</v>
      </c>
      <c r="E477" s="4">
        <v>92369</v>
      </c>
      <c r="F477" s="4">
        <v>569791</v>
      </c>
      <c r="G477" s="4">
        <v>495458</v>
      </c>
      <c r="H477" s="4">
        <v>74333</v>
      </c>
    </row>
    <row r="478" spans="1:8" x14ac:dyDescent="0.25">
      <c r="A478" s="2" t="s">
        <v>346</v>
      </c>
      <c r="B478" s="19" t="s">
        <v>348</v>
      </c>
      <c r="C478" s="4">
        <v>351575</v>
      </c>
      <c r="D478" s="4">
        <v>338418</v>
      </c>
      <c r="E478" s="4">
        <v>13157</v>
      </c>
      <c r="F478" s="4">
        <v>343985</v>
      </c>
      <c r="G478" s="4">
        <v>338698</v>
      </c>
      <c r="H478" s="4">
        <v>5287</v>
      </c>
    </row>
    <row r="479" spans="1:8" x14ac:dyDescent="0.25">
      <c r="A479" s="2" t="s">
        <v>165</v>
      </c>
      <c r="B479" s="19" t="s">
        <v>167</v>
      </c>
      <c r="C479" s="4">
        <v>240435</v>
      </c>
      <c r="D479" s="4">
        <v>219261</v>
      </c>
      <c r="E479" s="4">
        <v>21174</v>
      </c>
      <c r="F479" s="4">
        <v>195200</v>
      </c>
      <c r="G479" s="4">
        <v>177287</v>
      </c>
      <c r="H479" s="4">
        <v>17913</v>
      </c>
    </row>
    <row r="480" spans="1:8" x14ac:dyDescent="0.25">
      <c r="A480" s="2" t="s">
        <v>105</v>
      </c>
      <c r="B480" s="19" t="s">
        <v>107</v>
      </c>
      <c r="C480" s="4">
        <v>449806</v>
      </c>
      <c r="D480" s="4">
        <v>407487</v>
      </c>
      <c r="E480" s="4">
        <v>42319</v>
      </c>
      <c r="F480" s="4">
        <v>429338</v>
      </c>
      <c r="G480" s="4">
        <v>395722</v>
      </c>
      <c r="H480" s="4">
        <v>33616</v>
      </c>
    </row>
    <row r="481" spans="1:8" x14ac:dyDescent="0.25">
      <c r="A481" s="2" t="s">
        <v>113</v>
      </c>
      <c r="B481" s="19" t="s">
        <v>115</v>
      </c>
      <c r="C481" s="4">
        <v>727353</v>
      </c>
      <c r="D481" s="4">
        <v>705331</v>
      </c>
      <c r="E481" s="4">
        <v>22022</v>
      </c>
      <c r="F481" s="4">
        <v>649533</v>
      </c>
      <c r="G481" s="4">
        <v>627319</v>
      </c>
      <c r="H481" s="4">
        <v>22214</v>
      </c>
    </row>
    <row r="482" spans="1:8" x14ac:dyDescent="0.25">
      <c r="A482" s="2" t="s">
        <v>65</v>
      </c>
      <c r="B482" s="19" t="s">
        <v>67</v>
      </c>
      <c r="C482" s="4">
        <v>2791372</v>
      </c>
      <c r="D482" s="4">
        <v>2678307</v>
      </c>
      <c r="E482" s="4">
        <v>113065</v>
      </c>
      <c r="F482" s="4">
        <v>2500403</v>
      </c>
      <c r="G482" s="4">
        <v>2392533</v>
      </c>
      <c r="H482" s="4">
        <v>107870</v>
      </c>
    </row>
    <row r="483" spans="1:8" x14ac:dyDescent="0.25">
      <c r="A483" s="2" t="s">
        <v>418</v>
      </c>
      <c r="B483" s="19" t="s">
        <v>420</v>
      </c>
      <c r="C483" s="4">
        <v>155273</v>
      </c>
      <c r="D483" s="4">
        <v>143913</v>
      </c>
      <c r="E483" s="4">
        <v>11360</v>
      </c>
      <c r="F483" s="4">
        <v>146926</v>
      </c>
      <c r="G483" s="4">
        <v>132766</v>
      </c>
      <c r="H483" s="4">
        <v>14160</v>
      </c>
    </row>
    <row r="484" spans="1:8" x14ac:dyDescent="0.25">
      <c r="A484" s="2" t="s">
        <v>117</v>
      </c>
      <c r="B484" s="19" t="s">
        <v>119</v>
      </c>
      <c r="C484" s="4">
        <v>368063</v>
      </c>
      <c r="D484" s="4">
        <v>349517</v>
      </c>
      <c r="E484" s="4">
        <v>18546</v>
      </c>
      <c r="F484" s="4">
        <v>322194</v>
      </c>
      <c r="G484" s="4">
        <v>304426</v>
      </c>
      <c r="H484" s="4">
        <v>17768</v>
      </c>
    </row>
    <row r="485" spans="1:8" x14ac:dyDescent="0.25">
      <c r="A485" s="2" t="s">
        <v>161</v>
      </c>
      <c r="B485" s="19" t="s">
        <v>163</v>
      </c>
      <c r="C485" s="4">
        <v>422542</v>
      </c>
      <c r="D485" s="4">
        <v>372220</v>
      </c>
      <c r="E485" s="4">
        <v>50322</v>
      </c>
      <c r="F485" s="4">
        <v>405854</v>
      </c>
      <c r="G485" s="4">
        <v>341873</v>
      </c>
      <c r="H485" s="4">
        <v>63981</v>
      </c>
    </row>
    <row r="486" spans="1:8" x14ac:dyDescent="0.25">
      <c r="A486" s="2" t="s">
        <v>77</v>
      </c>
      <c r="B486" s="19" t="s">
        <v>79</v>
      </c>
      <c r="C486" s="4">
        <v>431731</v>
      </c>
      <c r="D486" s="4">
        <v>406361</v>
      </c>
      <c r="E486" s="4">
        <v>25370</v>
      </c>
      <c r="F486" s="4">
        <v>397907</v>
      </c>
      <c r="G486" s="4">
        <v>367310</v>
      </c>
      <c r="H486" s="4">
        <v>30597</v>
      </c>
    </row>
    <row r="487" spans="1:8" x14ac:dyDescent="0.25">
      <c r="A487" s="2" t="s">
        <v>193</v>
      </c>
      <c r="B487" s="19" t="s">
        <v>195</v>
      </c>
      <c r="C487" s="4">
        <v>267370</v>
      </c>
      <c r="D487" s="4">
        <v>256266</v>
      </c>
      <c r="E487" s="4">
        <v>11104</v>
      </c>
      <c r="F487" s="4">
        <v>235350</v>
      </c>
      <c r="G487" s="4">
        <v>222605</v>
      </c>
      <c r="H487" s="4">
        <v>12745</v>
      </c>
    </row>
    <row r="488" spans="1:8" x14ac:dyDescent="0.25">
      <c r="A488" s="2" t="s">
        <v>236</v>
      </c>
      <c r="B488" s="19" t="s">
        <v>238</v>
      </c>
      <c r="C488" s="4">
        <v>704767</v>
      </c>
      <c r="D488" s="4">
        <v>648491</v>
      </c>
      <c r="E488" s="4">
        <v>56276</v>
      </c>
      <c r="F488" s="4">
        <v>642318</v>
      </c>
      <c r="G488" s="4">
        <v>605628</v>
      </c>
      <c r="H488" s="4">
        <v>36690</v>
      </c>
    </row>
    <row r="489" spans="1:8" x14ac:dyDescent="0.25">
      <c r="A489" s="2" t="s">
        <v>2497</v>
      </c>
      <c r="B489" s="19" t="s">
        <v>2498</v>
      </c>
      <c r="C489" s="4" t="s">
        <v>2334</v>
      </c>
      <c r="D489" s="4" t="s">
        <v>2334</v>
      </c>
      <c r="E489" s="4" t="s">
        <v>2334</v>
      </c>
      <c r="F489" s="4" t="s">
        <v>2334</v>
      </c>
      <c r="G489" s="4" t="s">
        <v>2334</v>
      </c>
      <c r="H489" s="4" t="s">
        <v>2334</v>
      </c>
    </row>
    <row r="490" spans="1:8" x14ac:dyDescent="0.25">
      <c r="A490" s="2" t="s">
        <v>2499</v>
      </c>
      <c r="B490" s="19" t="s">
        <v>2500</v>
      </c>
      <c r="C490" s="4" t="s">
        <v>2334</v>
      </c>
      <c r="D490" s="4" t="s">
        <v>2334</v>
      </c>
      <c r="E490" s="4" t="s">
        <v>2334</v>
      </c>
      <c r="F490" s="4" t="s">
        <v>2334</v>
      </c>
      <c r="G490" s="4" t="s">
        <v>2334</v>
      </c>
      <c r="H490" s="4" t="s">
        <v>2334</v>
      </c>
    </row>
    <row r="491" spans="1:8" x14ac:dyDescent="0.25">
      <c r="A491" s="2" t="s">
        <v>2501</v>
      </c>
      <c r="B491" s="19" t="s">
        <v>2502</v>
      </c>
      <c r="C491" s="4" t="s">
        <v>2334</v>
      </c>
      <c r="D491" s="4" t="s">
        <v>2334</v>
      </c>
      <c r="E491" s="4" t="s">
        <v>2334</v>
      </c>
      <c r="F491" s="4" t="s">
        <v>2334</v>
      </c>
      <c r="G491" s="4" t="s">
        <v>2334</v>
      </c>
      <c r="H491" s="4" t="s">
        <v>2334</v>
      </c>
    </row>
    <row r="492" spans="1:8" x14ac:dyDescent="0.25">
      <c r="A492" s="2" t="s">
        <v>2503</v>
      </c>
      <c r="B492" s="19" t="s">
        <v>2504</v>
      </c>
      <c r="C492" s="4" t="s">
        <v>2334</v>
      </c>
      <c r="D492" s="4" t="s">
        <v>2334</v>
      </c>
      <c r="E492" s="4" t="s">
        <v>2334</v>
      </c>
      <c r="F492" s="4" t="s">
        <v>2334</v>
      </c>
      <c r="G492" s="4" t="s">
        <v>2334</v>
      </c>
      <c r="H492" s="4" t="s">
        <v>2334</v>
      </c>
    </row>
    <row r="493" spans="1:8" x14ac:dyDescent="0.25">
      <c r="A493" s="2" t="s">
        <v>2505</v>
      </c>
      <c r="B493" s="19" t="s">
        <v>2506</v>
      </c>
      <c r="C493" s="4" t="s">
        <v>2334</v>
      </c>
      <c r="D493" s="4" t="s">
        <v>2334</v>
      </c>
      <c r="E493" s="4" t="s">
        <v>2334</v>
      </c>
      <c r="F493" s="4" t="s">
        <v>2334</v>
      </c>
      <c r="G493" s="4" t="s">
        <v>2334</v>
      </c>
      <c r="H493" s="4" t="s">
        <v>2334</v>
      </c>
    </row>
    <row r="494" spans="1:8" x14ac:dyDescent="0.25">
      <c r="A494" s="2" t="s">
        <v>2507</v>
      </c>
      <c r="B494" s="19" t="s">
        <v>2508</v>
      </c>
      <c r="C494" s="4" t="s">
        <v>2334</v>
      </c>
      <c r="D494" s="4" t="s">
        <v>2334</v>
      </c>
      <c r="E494" s="4" t="s">
        <v>2334</v>
      </c>
      <c r="F494" s="4" t="s">
        <v>2334</v>
      </c>
      <c r="G494" s="4" t="s">
        <v>2334</v>
      </c>
      <c r="H494" s="4" t="s">
        <v>2334</v>
      </c>
    </row>
    <row r="495" spans="1:8" x14ac:dyDescent="0.25">
      <c r="A495" s="2" t="s">
        <v>2509</v>
      </c>
      <c r="B495" s="19" t="s">
        <v>2510</v>
      </c>
      <c r="C495" s="4" t="s">
        <v>2334</v>
      </c>
      <c r="D495" s="4" t="s">
        <v>2334</v>
      </c>
      <c r="E495" s="4" t="s">
        <v>2334</v>
      </c>
      <c r="F495" s="4" t="s">
        <v>2334</v>
      </c>
      <c r="G495" s="4" t="s">
        <v>2334</v>
      </c>
      <c r="H495" s="4" t="s">
        <v>2334</v>
      </c>
    </row>
    <row r="496" spans="1:8" x14ac:dyDescent="0.25">
      <c r="A496" s="2" t="s">
        <v>2511</v>
      </c>
      <c r="B496" s="19" t="s">
        <v>2512</v>
      </c>
      <c r="C496" s="4" t="s">
        <v>2334</v>
      </c>
      <c r="D496" s="4" t="s">
        <v>2334</v>
      </c>
      <c r="E496" s="4" t="s">
        <v>2334</v>
      </c>
      <c r="F496" s="4" t="s">
        <v>2334</v>
      </c>
      <c r="G496" s="4" t="s">
        <v>2334</v>
      </c>
      <c r="H496" s="4" t="s">
        <v>2334</v>
      </c>
    </row>
    <row r="497" spans="1:8" x14ac:dyDescent="0.25">
      <c r="A497" s="2" t="s">
        <v>2513</v>
      </c>
      <c r="B497" s="19" t="s">
        <v>778</v>
      </c>
      <c r="C497" s="4" t="s">
        <v>2334</v>
      </c>
      <c r="D497" s="4" t="s">
        <v>2334</v>
      </c>
      <c r="E497" s="4" t="s">
        <v>2334</v>
      </c>
      <c r="F497" s="4" t="s">
        <v>2334</v>
      </c>
      <c r="G497" s="4" t="s">
        <v>2334</v>
      </c>
      <c r="H497" s="4" t="s">
        <v>2334</v>
      </c>
    </row>
    <row r="498" spans="1:8" x14ac:dyDescent="0.25">
      <c r="A498" s="2" t="s">
        <v>2514</v>
      </c>
      <c r="B498" s="19" t="s">
        <v>115</v>
      </c>
      <c r="C498" s="4" t="s">
        <v>2334</v>
      </c>
      <c r="D498" s="4" t="s">
        <v>2334</v>
      </c>
      <c r="E498" s="4" t="s">
        <v>2334</v>
      </c>
      <c r="F498" s="4" t="s">
        <v>2334</v>
      </c>
      <c r="G498" s="4" t="s">
        <v>2334</v>
      </c>
      <c r="H498" s="4" t="s">
        <v>2334</v>
      </c>
    </row>
    <row r="499" spans="1:8" x14ac:dyDescent="0.25">
      <c r="A499" s="2" t="s">
        <v>2515</v>
      </c>
      <c r="B499" s="19" t="s">
        <v>2516</v>
      </c>
      <c r="C499" s="4" t="s">
        <v>2334</v>
      </c>
      <c r="D499" s="4" t="s">
        <v>2334</v>
      </c>
      <c r="E499" s="4" t="s">
        <v>2334</v>
      </c>
      <c r="F499" s="4" t="s">
        <v>2334</v>
      </c>
      <c r="G499" s="4" t="s">
        <v>2334</v>
      </c>
      <c r="H499" s="4" t="s">
        <v>2334</v>
      </c>
    </row>
    <row r="500" spans="1:8" x14ac:dyDescent="0.25">
      <c r="A500" s="2" t="s">
        <v>2517</v>
      </c>
      <c r="B500" s="19" t="s">
        <v>2518</v>
      </c>
      <c r="C500" s="4" t="s">
        <v>2334</v>
      </c>
      <c r="D500" s="4" t="s">
        <v>2334</v>
      </c>
      <c r="E500" s="4" t="s">
        <v>2334</v>
      </c>
      <c r="F500" s="4" t="s">
        <v>2334</v>
      </c>
      <c r="G500" s="4" t="s">
        <v>2334</v>
      </c>
      <c r="H500" s="4" t="s">
        <v>2334</v>
      </c>
    </row>
    <row r="501" spans="1:8" x14ac:dyDescent="0.25">
      <c r="A501" s="2" t="s">
        <v>2519</v>
      </c>
      <c r="B501" s="19" t="s">
        <v>2520</v>
      </c>
      <c r="C501" s="4" t="s">
        <v>2334</v>
      </c>
      <c r="D501" s="4" t="s">
        <v>2334</v>
      </c>
      <c r="E501" s="4" t="s">
        <v>2334</v>
      </c>
      <c r="F501" s="4" t="s">
        <v>2334</v>
      </c>
      <c r="G501" s="4" t="s">
        <v>2334</v>
      </c>
      <c r="H501" s="4" t="s">
        <v>2334</v>
      </c>
    </row>
    <row r="502" spans="1:8" x14ac:dyDescent="0.25">
      <c r="A502" s="2" t="s">
        <v>2521</v>
      </c>
      <c r="B502" s="19" t="s">
        <v>2522</v>
      </c>
      <c r="C502" s="4" t="s">
        <v>2334</v>
      </c>
      <c r="D502" s="4" t="s">
        <v>2334</v>
      </c>
      <c r="E502" s="4" t="s">
        <v>2334</v>
      </c>
      <c r="F502" s="4" t="s">
        <v>2334</v>
      </c>
      <c r="G502" s="4" t="s">
        <v>2334</v>
      </c>
      <c r="H502" s="4" t="s">
        <v>2334</v>
      </c>
    </row>
    <row r="503" spans="1:8" x14ac:dyDescent="0.25">
      <c r="A503" s="2" t="s">
        <v>2523</v>
      </c>
      <c r="B503" s="19" t="s">
        <v>2524</v>
      </c>
      <c r="C503" s="4" t="s">
        <v>2334</v>
      </c>
      <c r="D503" s="4" t="s">
        <v>2334</v>
      </c>
      <c r="E503" s="4" t="s">
        <v>2334</v>
      </c>
      <c r="F503" s="4" t="s">
        <v>2334</v>
      </c>
      <c r="G503" s="4" t="s">
        <v>2334</v>
      </c>
      <c r="H503" s="4" t="s">
        <v>2334</v>
      </c>
    </row>
    <row r="504" spans="1:8" x14ac:dyDescent="0.25">
      <c r="A504" s="2" t="s">
        <v>2525</v>
      </c>
      <c r="B504" s="19" t="s">
        <v>2526</v>
      </c>
      <c r="C504" s="4" t="s">
        <v>2334</v>
      </c>
      <c r="D504" s="4" t="s">
        <v>2334</v>
      </c>
      <c r="E504" s="4" t="s">
        <v>2334</v>
      </c>
      <c r="F504" s="4" t="s">
        <v>2334</v>
      </c>
      <c r="G504" s="4" t="s">
        <v>2334</v>
      </c>
      <c r="H504" s="4" t="s">
        <v>2334</v>
      </c>
    </row>
    <row r="505" spans="1:8" x14ac:dyDescent="0.25">
      <c r="A505" s="2" t="s">
        <v>2527</v>
      </c>
      <c r="B505" s="19" t="s">
        <v>1052</v>
      </c>
      <c r="C505" s="4" t="s">
        <v>2334</v>
      </c>
      <c r="D505" s="4" t="s">
        <v>2334</v>
      </c>
      <c r="E505" s="4" t="s">
        <v>2334</v>
      </c>
      <c r="F505" s="4" t="s">
        <v>2334</v>
      </c>
      <c r="G505" s="4" t="s">
        <v>2334</v>
      </c>
      <c r="H505" s="4" t="s">
        <v>2334</v>
      </c>
    </row>
    <row r="506" spans="1:8" x14ac:dyDescent="0.25">
      <c r="A506" s="2" t="s">
        <v>2528</v>
      </c>
      <c r="B506" s="19" t="s">
        <v>2529</v>
      </c>
      <c r="C506" s="4" t="s">
        <v>2334</v>
      </c>
      <c r="D506" s="4" t="s">
        <v>2334</v>
      </c>
      <c r="E506" s="4" t="s">
        <v>2334</v>
      </c>
      <c r="F506" s="4" t="s">
        <v>2334</v>
      </c>
      <c r="G506" s="4" t="s">
        <v>2334</v>
      </c>
      <c r="H506" s="4" t="s">
        <v>2334</v>
      </c>
    </row>
    <row r="507" spans="1:8" x14ac:dyDescent="0.25">
      <c r="A507" s="2" t="s">
        <v>2530</v>
      </c>
      <c r="B507" s="19" t="s">
        <v>2531</v>
      </c>
      <c r="C507" s="4" t="s">
        <v>2334</v>
      </c>
      <c r="D507" s="4" t="s">
        <v>2334</v>
      </c>
      <c r="E507" s="4" t="s">
        <v>2334</v>
      </c>
      <c r="F507" s="4" t="s">
        <v>2334</v>
      </c>
      <c r="G507" s="4" t="s">
        <v>2334</v>
      </c>
      <c r="H507" s="4" t="s">
        <v>2334</v>
      </c>
    </row>
    <row r="508" spans="1:8" x14ac:dyDescent="0.25">
      <c r="A508" s="2" t="s">
        <v>2532</v>
      </c>
      <c r="B508" s="19" t="s">
        <v>2533</v>
      </c>
      <c r="C508" s="4" t="s">
        <v>2334</v>
      </c>
      <c r="D508" s="4" t="s">
        <v>2334</v>
      </c>
      <c r="E508" s="4" t="s">
        <v>2334</v>
      </c>
      <c r="F508" s="4" t="s">
        <v>2334</v>
      </c>
      <c r="G508" s="4" t="s">
        <v>2334</v>
      </c>
      <c r="H508" s="4" t="s">
        <v>2334</v>
      </c>
    </row>
    <row r="509" spans="1:8" x14ac:dyDescent="0.25">
      <c r="A509" s="2" t="s">
        <v>2534</v>
      </c>
      <c r="B509" s="19" t="s">
        <v>2535</v>
      </c>
      <c r="C509" s="4" t="s">
        <v>2334</v>
      </c>
      <c r="D509" s="4" t="s">
        <v>2334</v>
      </c>
      <c r="E509" s="4" t="s">
        <v>2334</v>
      </c>
      <c r="F509" s="4" t="s">
        <v>2334</v>
      </c>
      <c r="G509" s="4" t="s">
        <v>2334</v>
      </c>
      <c r="H509" s="4" t="s">
        <v>2334</v>
      </c>
    </row>
    <row r="510" spans="1:8" x14ac:dyDescent="0.25">
      <c r="A510" s="2" t="s">
        <v>2536</v>
      </c>
      <c r="B510" s="19" t="s">
        <v>2537</v>
      </c>
      <c r="C510" s="4" t="s">
        <v>2334</v>
      </c>
      <c r="D510" s="4" t="s">
        <v>2334</v>
      </c>
      <c r="E510" s="4" t="s">
        <v>2334</v>
      </c>
      <c r="F510" s="4" t="s">
        <v>2334</v>
      </c>
      <c r="G510" s="4" t="s">
        <v>2334</v>
      </c>
      <c r="H510" s="4" t="s">
        <v>2334</v>
      </c>
    </row>
    <row r="511" spans="1:8" x14ac:dyDescent="0.25">
      <c r="A511" s="2" t="s">
        <v>2538</v>
      </c>
      <c r="B511" s="19" t="s">
        <v>2539</v>
      </c>
      <c r="C511" s="4" t="s">
        <v>2334</v>
      </c>
      <c r="D511" s="4" t="s">
        <v>2334</v>
      </c>
      <c r="E511" s="4" t="s">
        <v>2334</v>
      </c>
      <c r="F511" s="4" t="s">
        <v>2334</v>
      </c>
      <c r="G511" s="4" t="s">
        <v>2334</v>
      </c>
      <c r="H511" s="4" t="s">
        <v>2334</v>
      </c>
    </row>
    <row r="512" spans="1:8" x14ac:dyDescent="0.25">
      <c r="A512" s="2" t="s">
        <v>2540</v>
      </c>
      <c r="B512" s="19" t="s">
        <v>2541</v>
      </c>
      <c r="C512" s="4" t="s">
        <v>2334</v>
      </c>
      <c r="D512" s="4" t="s">
        <v>2334</v>
      </c>
      <c r="E512" s="4" t="s">
        <v>2334</v>
      </c>
      <c r="F512" s="4" t="s">
        <v>2334</v>
      </c>
      <c r="G512" s="4" t="s">
        <v>2334</v>
      </c>
      <c r="H512" s="4" t="s">
        <v>2334</v>
      </c>
    </row>
    <row r="513" spans="1:8" x14ac:dyDescent="0.25">
      <c r="A513" s="2" t="s">
        <v>2542</v>
      </c>
      <c r="B513" s="19" t="s">
        <v>2543</v>
      </c>
      <c r="C513" s="4" t="s">
        <v>2334</v>
      </c>
      <c r="D513" s="4" t="s">
        <v>2334</v>
      </c>
      <c r="E513" s="4" t="s">
        <v>2334</v>
      </c>
      <c r="F513" s="4" t="s">
        <v>2334</v>
      </c>
      <c r="G513" s="4" t="s">
        <v>2334</v>
      </c>
      <c r="H513" s="4" t="s">
        <v>2334</v>
      </c>
    </row>
    <row r="514" spans="1:8" x14ac:dyDescent="0.25">
      <c r="A514" s="2" t="s">
        <v>2544</v>
      </c>
      <c r="B514" s="19" t="s">
        <v>2545</v>
      </c>
      <c r="C514" s="4" t="s">
        <v>2334</v>
      </c>
      <c r="D514" s="4" t="s">
        <v>2334</v>
      </c>
      <c r="E514" s="4" t="s">
        <v>2334</v>
      </c>
      <c r="F514" s="4" t="s">
        <v>2334</v>
      </c>
      <c r="G514" s="4" t="s">
        <v>2334</v>
      </c>
      <c r="H514" s="4" t="s">
        <v>2334</v>
      </c>
    </row>
    <row r="515" spans="1:8" x14ac:dyDescent="0.25">
      <c r="A515" s="2" t="s">
        <v>2546</v>
      </c>
      <c r="B515" s="19" t="s">
        <v>2547</v>
      </c>
      <c r="C515" s="4" t="s">
        <v>2334</v>
      </c>
      <c r="D515" s="4" t="s">
        <v>2334</v>
      </c>
      <c r="E515" s="4" t="s">
        <v>2334</v>
      </c>
      <c r="F515" s="4" t="s">
        <v>2334</v>
      </c>
      <c r="G515" s="4" t="s">
        <v>2334</v>
      </c>
      <c r="H515" s="4" t="s">
        <v>2334</v>
      </c>
    </row>
    <row r="516" spans="1:8" x14ac:dyDescent="0.25">
      <c r="A516" s="2" t="s">
        <v>2548</v>
      </c>
      <c r="B516" s="19" t="s">
        <v>2549</v>
      </c>
      <c r="C516" s="4">
        <v>9214165</v>
      </c>
      <c r="D516" s="4">
        <v>8681144</v>
      </c>
      <c r="E516" s="4">
        <v>533021</v>
      </c>
      <c r="F516" s="4">
        <v>9201267</v>
      </c>
      <c r="G516" s="4">
        <v>8642404</v>
      </c>
      <c r="H516" s="4">
        <v>558863</v>
      </c>
    </row>
    <row r="517" spans="1:8" x14ac:dyDescent="0.25">
      <c r="A517" s="2" t="s">
        <v>784</v>
      </c>
      <c r="B517" s="19" t="s">
        <v>786</v>
      </c>
      <c r="C517" s="4">
        <v>879168</v>
      </c>
      <c r="D517" s="4">
        <v>809133</v>
      </c>
      <c r="E517" s="4">
        <v>70035</v>
      </c>
      <c r="F517" s="4">
        <v>772487</v>
      </c>
      <c r="G517" s="4">
        <v>705070</v>
      </c>
      <c r="H517" s="4">
        <v>67417</v>
      </c>
    </row>
    <row r="518" spans="1:8" x14ac:dyDescent="0.25">
      <c r="A518" s="2" t="s">
        <v>1098</v>
      </c>
      <c r="B518" s="19" t="s">
        <v>1100</v>
      </c>
      <c r="C518" s="4">
        <v>172107</v>
      </c>
      <c r="D518" s="4">
        <v>147316</v>
      </c>
      <c r="E518" s="4">
        <v>24791</v>
      </c>
      <c r="F518" s="4">
        <v>200299</v>
      </c>
      <c r="G518" s="4">
        <v>173469</v>
      </c>
      <c r="H518" s="4">
        <v>26830</v>
      </c>
    </row>
    <row r="519" spans="1:8" x14ac:dyDescent="0.25">
      <c r="A519" s="2" t="s">
        <v>1212</v>
      </c>
      <c r="B519" s="19" t="s">
        <v>1214</v>
      </c>
      <c r="C519" s="4">
        <v>334627</v>
      </c>
      <c r="D519" s="4">
        <v>278761</v>
      </c>
      <c r="E519" s="4">
        <v>55866</v>
      </c>
      <c r="F519" s="4">
        <v>313100</v>
      </c>
      <c r="G519" s="4">
        <v>248617</v>
      </c>
      <c r="H519" s="4">
        <v>64483</v>
      </c>
    </row>
    <row r="520" spans="1:8" x14ac:dyDescent="0.25">
      <c r="A520" s="2" t="s">
        <v>1498</v>
      </c>
      <c r="B520" s="19" t="s">
        <v>1500</v>
      </c>
      <c r="C520" s="4">
        <v>233175</v>
      </c>
      <c r="D520" s="4">
        <v>219922</v>
      </c>
      <c r="E520" s="4">
        <v>13253</v>
      </c>
      <c r="F520" s="4">
        <v>255876</v>
      </c>
      <c r="G520" s="4">
        <v>234996</v>
      </c>
      <c r="H520" s="4">
        <v>20880</v>
      </c>
    </row>
    <row r="521" spans="1:8" x14ac:dyDescent="0.25">
      <c r="A521" s="2" t="s">
        <v>1294</v>
      </c>
      <c r="B521" s="19" t="s">
        <v>1296</v>
      </c>
      <c r="C521" s="4">
        <v>743331</v>
      </c>
      <c r="D521" s="4">
        <v>658299</v>
      </c>
      <c r="E521" s="4">
        <v>85032</v>
      </c>
      <c r="F521" s="4">
        <v>663487</v>
      </c>
      <c r="G521" s="4">
        <v>580284</v>
      </c>
      <c r="H521" s="4">
        <v>83203</v>
      </c>
    </row>
    <row r="522" spans="1:8" x14ac:dyDescent="0.25">
      <c r="A522" s="2" t="s">
        <v>1418</v>
      </c>
      <c r="B522" s="19" t="s">
        <v>1420</v>
      </c>
      <c r="C522" s="4">
        <v>336530</v>
      </c>
      <c r="D522" s="4">
        <v>301148</v>
      </c>
      <c r="E522" s="4">
        <v>35382</v>
      </c>
      <c r="F522" s="4">
        <v>326935</v>
      </c>
      <c r="G522" s="4">
        <v>289117</v>
      </c>
      <c r="H522" s="4">
        <v>37818</v>
      </c>
    </row>
    <row r="523" spans="1:8" x14ac:dyDescent="0.25">
      <c r="A523" s="2" t="s">
        <v>652</v>
      </c>
      <c r="B523" s="19" t="s">
        <v>654</v>
      </c>
      <c r="C523" s="4">
        <v>330929</v>
      </c>
      <c r="D523" s="4">
        <v>313760</v>
      </c>
      <c r="E523" s="4">
        <v>17169</v>
      </c>
      <c r="F523" s="4">
        <v>352119</v>
      </c>
      <c r="G523" s="4">
        <v>329530</v>
      </c>
      <c r="H523" s="4">
        <v>22589</v>
      </c>
    </row>
    <row r="524" spans="1:8" x14ac:dyDescent="0.25">
      <c r="A524" s="2" t="s">
        <v>788</v>
      </c>
      <c r="B524" s="19" t="s">
        <v>790</v>
      </c>
      <c r="C524" s="4">
        <v>187366</v>
      </c>
      <c r="D524" s="4">
        <v>181359</v>
      </c>
      <c r="E524" s="4">
        <v>6007</v>
      </c>
      <c r="F524" s="4">
        <v>181530</v>
      </c>
      <c r="G524" s="4">
        <v>175834</v>
      </c>
      <c r="H524" s="4">
        <v>5696</v>
      </c>
    </row>
    <row r="525" spans="1:8" x14ac:dyDescent="0.25">
      <c r="A525" s="2" t="s">
        <v>414</v>
      </c>
      <c r="B525" s="19" t="s">
        <v>416</v>
      </c>
      <c r="C525" s="4">
        <v>775418</v>
      </c>
      <c r="D525" s="4">
        <v>764962</v>
      </c>
      <c r="E525" s="4">
        <v>10456</v>
      </c>
      <c r="F525" s="4">
        <v>795514</v>
      </c>
      <c r="G525" s="4">
        <v>786771</v>
      </c>
      <c r="H525" s="4">
        <v>8743</v>
      </c>
    </row>
    <row r="526" spans="1:8" x14ac:dyDescent="0.25">
      <c r="A526" s="2" t="s">
        <v>322</v>
      </c>
      <c r="B526" s="19" t="s">
        <v>324</v>
      </c>
      <c r="C526" s="4">
        <v>407851</v>
      </c>
      <c r="D526" s="4">
        <v>401373</v>
      </c>
      <c r="E526" s="4">
        <v>6478</v>
      </c>
      <c r="F526" s="4">
        <v>398356</v>
      </c>
      <c r="G526" s="4">
        <v>385827</v>
      </c>
      <c r="H526" s="4">
        <v>12529</v>
      </c>
    </row>
    <row r="527" spans="1:8" x14ac:dyDescent="0.25">
      <c r="A527" s="2" t="s">
        <v>466</v>
      </c>
      <c r="B527" s="19" t="s">
        <v>468</v>
      </c>
      <c r="C527" s="4">
        <v>357293</v>
      </c>
      <c r="D527" s="4">
        <v>352879</v>
      </c>
      <c r="E527" s="4">
        <v>4414</v>
      </c>
      <c r="F527" s="4">
        <v>309564</v>
      </c>
      <c r="G527" s="4">
        <v>305173</v>
      </c>
      <c r="H527" s="4">
        <v>4391</v>
      </c>
    </row>
    <row r="528" spans="1:8" x14ac:dyDescent="0.25">
      <c r="A528" s="2" t="s">
        <v>272</v>
      </c>
      <c r="B528" s="19" t="s">
        <v>274</v>
      </c>
      <c r="C528" s="4">
        <v>620854</v>
      </c>
      <c r="D528" s="4">
        <v>588133</v>
      </c>
      <c r="E528" s="4">
        <v>32721</v>
      </c>
      <c r="F528" s="4">
        <v>712991</v>
      </c>
      <c r="G528" s="4">
        <v>685267</v>
      </c>
      <c r="H528" s="4">
        <v>27724</v>
      </c>
    </row>
    <row r="529" spans="1:8" x14ac:dyDescent="0.25">
      <c r="A529" s="2" t="s">
        <v>221</v>
      </c>
      <c r="B529" s="19" t="s">
        <v>223</v>
      </c>
      <c r="C529" s="4">
        <v>942050</v>
      </c>
      <c r="D529" s="4">
        <v>898442</v>
      </c>
      <c r="E529" s="4">
        <v>43608</v>
      </c>
      <c r="F529" s="4">
        <v>899407</v>
      </c>
      <c r="G529" s="4">
        <v>853985</v>
      </c>
      <c r="H529" s="4">
        <v>45422</v>
      </c>
    </row>
    <row r="530" spans="1:8" x14ac:dyDescent="0.25">
      <c r="A530" s="2" t="s">
        <v>632</v>
      </c>
      <c r="B530" s="19" t="s">
        <v>634</v>
      </c>
      <c r="C530" s="4">
        <v>63209</v>
      </c>
      <c r="D530" s="4">
        <v>53747</v>
      </c>
      <c r="E530" s="4">
        <v>9462</v>
      </c>
      <c r="F530" s="4">
        <v>70365</v>
      </c>
      <c r="G530" s="4">
        <v>64430</v>
      </c>
      <c r="H530" s="4">
        <v>5935</v>
      </c>
    </row>
    <row r="531" spans="1:8" x14ac:dyDescent="0.25">
      <c r="A531" s="2" t="s">
        <v>772</v>
      </c>
      <c r="B531" s="19" t="s">
        <v>774</v>
      </c>
      <c r="C531" s="4">
        <v>369756</v>
      </c>
      <c r="D531" s="4">
        <v>363009</v>
      </c>
      <c r="E531" s="4">
        <v>6747</v>
      </c>
      <c r="F531" s="4">
        <v>383132</v>
      </c>
      <c r="G531" s="4">
        <v>376795</v>
      </c>
      <c r="H531" s="4">
        <v>6337</v>
      </c>
    </row>
    <row r="532" spans="1:8" x14ac:dyDescent="0.25">
      <c r="A532" s="2" t="s">
        <v>358</v>
      </c>
      <c r="B532" s="19" t="s">
        <v>360</v>
      </c>
      <c r="C532" s="4">
        <v>365902</v>
      </c>
      <c r="D532" s="4">
        <v>342920</v>
      </c>
      <c r="E532" s="4">
        <v>22982</v>
      </c>
      <c r="F532" s="4">
        <v>380557</v>
      </c>
      <c r="G532" s="4">
        <v>353669</v>
      </c>
      <c r="H532" s="4">
        <v>26888</v>
      </c>
    </row>
    <row r="533" spans="1:8" x14ac:dyDescent="0.25">
      <c r="A533" s="2" t="s">
        <v>498</v>
      </c>
      <c r="B533" s="19" t="s">
        <v>500</v>
      </c>
      <c r="C533" s="4">
        <v>551760</v>
      </c>
      <c r="D533" s="4">
        <v>537656</v>
      </c>
      <c r="E533" s="4">
        <v>14104</v>
      </c>
      <c r="F533" s="4">
        <v>580309</v>
      </c>
      <c r="G533" s="4">
        <v>557797</v>
      </c>
      <c r="H533" s="4">
        <v>22512</v>
      </c>
    </row>
    <row r="534" spans="1:8" x14ac:dyDescent="0.25">
      <c r="A534" s="2" t="s">
        <v>856</v>
      </c>
      <c r="B534" s="19" t="s">
        <v>858</v>
      </c>
      <c r="C534" s="4">
        <v>183976</v>
      </c>
      <c r="D534" s="4">
        <v>176225</v>
      </c>
      <c r="E534" s="4">
        <v>7751</v>
      </c>
      <c r="F534" s="4">
        <v>184350</v>
      </c>
      <c r="G534" s="4">
        <v>178538</v>
      </c>
      <c r="H534" s="4">
        <v>5812</v>
      </c>
    </row>
    <row r="535" spans="1:8" x14ac:dyDescent="0.25">
      <c r="A535" s="2" t="s">
        <v>306</v>
      </c>
      <c r="B535" s="19" t="s">
        <v>308</v>
      </c>
      <c r="C535" s="4">
        <v>446439</v>
      </c>
      <c r="D535" s="4">
        <v>431779</v>
      </c>
      <c r="E535" s="4">
        <v>14660</v>
      </c>
      <c r="F535" s="4">
        <v>443305</v>
      </c>
      <c r="G535" s="4">
        <v>433877</v>
      </c>
      <c r="H535" s="4">
        <v>9428</v>
      </c>
    </row>
    <row r="536" spans="1:8" x14ac:dyDescent="0.25">
      <c r="A536" s="2" t="s">
        <v>422</v>
      </c>
      <c r="B536" s="19" t="s">
        <v>424</v>
      </c>
      <c r="C536" s="4">
        <v>349616</v>
      </c>
      <c r="D536" s="4">
        <v>329393</v>
      </c>
      <c r="E536" s="4">
        <v>20223</v>
      </c>
      <c r="F536" s="4">
        <v>368182</v>
      </c>
      <c r="G536" s="4">
        <v>351920</v>
      </c>
      <c r="H536" s="4">
        <v>16262</v>
      </c>
    </row>
    <row r="537" spans="1:8" x14ac:dyDescent="0.25">
      <c r="A537" s="2" t="s">
        <v>338</v>
      </c>
      <c r="B537" s="19" t="s">
        <v>340</v>
      </c>
      <c r="C537" s="4">
        <v>328509</v>
      </c>
      <c r="D537" s="4">
        <v>313853</v>
      </c>
      <c r="E537" s="4">
        <v>14656</v>
      </c>
      <c r="F537" s="4">
        <v>346498</v>
      </c>
      <c r="G537" s="4">
        <v>332131</v>
      </c>
      <c r="H537" s="4">
        <v>14367</v>
      </c>
    </row>
    <row r="538" spans="1:8" x14ac:dyDescent="0.25">
      <c r="A538" s="2" t="s">
        <v>232</v>
      </c>
      <c r="B538" s="19" t="s">
        <v>234</v>
      </c>
      <c r="C538" s="4">
        <v>137514</v>
      </c>
      <c r="D538" s="4">
        <v>129094</v>
      </c>
      <c r="E538" s="4">
        <v>8420</v>
      </c>
      <c r="F538" s="4">
        <v>124068</v>
      </c>
      <c r="G538" s="4">
        <v>116641</v>
      </c>
      <c r="H538" s="4">
        <v>7427</v>
      </c>
    </row>
    <row r="539" spans="1:8" x14ac:dyDescent="0.25">
      <c r="A539" s="2" t="s">
        <v>342</v>
      </c>
      <c r="B539" s="19" t="s">
        <v>344</v>
      </c>
      <c r="C539" s="4">
        <v>96785</v>
      </c>
      <c r="D539" s="4">
        <v>87981</v>
      </c>
      <c r="E539" s="4">
        <v>8804</v>
      </c>
      <c r="F539" s="4">
        <v>138836</v>
      </c>
      <c r="G539" s="4">
        <v>122666</v>
      </c>
      <c r="H539" s="4">
        <v>16170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04"/>
  <sheetViews>
    <sheetView zoomScaleNormal="100" workbookViewId="0">
      <selection activeCell="C1" sqref="C1"/>
    </sheetView>
  </sheetViews>
  <sheetFormatPr defaultColWidth="11.5546875" defaultRowHeight="13.2" x14ac:dyDescent="0.25"/>
  <cols>
    <col min="1" max="1" width="13.21875" customWidth="1"/>
    <col min="3" max="3" width="45.6640625" bestFit="1" customWidth="1"/>
  </cols>
  <sheetData>
    <row r="1" spans="1:3" x14ac:dyDescent="0.25">
      <c r="A1" s="2" t="s">
        <v>0</v>
      </c>
      <c r="B1" t="s">
        <v>2550</v>
      </c>
      <c r="C1" t="s">
        <v>2553</v>
      </c>
    </row>
    <row r="2" spans="1:3" x14ac:dyDescent="0.25">
      <c r="A2" s="2" t="s">
        <v>910</v>
      </c>
      <c r="B2" t="s">
        <v>910</v>
      </c>
      <c r="C2" t="s">
        <v>913</v>
      </c>
    </row>
    <row r="3" spans="1:3" x14ac:dyDescent="0.25">
      <c r="A3" s="2" t="s">
        <v>1518</v>
      </c>
      <c r="B3" t="s">
        <v>1518</v>
      </c>
      <c r="C3" t="s">
        <v>1521</v>
      </c>
    </row>
    <row r="4" spans="1:3" x14ac:dyDescent="0.25">
      <c r="A4" s="2" t="s">
        <v>822</v>
      </c>
      <c r="B4" t="s">
        <v>822</v>
      </c>
      <c r="C4" t="s">
        <v>825</v>
      </c>
    </row>
    <row r="5" spans="1:3" x14ac:dyDescent="0.25">
      <c r="A5" t="s">
        <v>342</v>
      </c>
      <c r="B5" t="s">
        <v>342</v>
      </c>
      <c r="C5" t="s">
        <v>345</v>
      </c>
    </row>
    <row r="6" spans="1:3" x14ac:dyDescent="0.25">
      <c r="A6" s="2" t="s">
        <v>670</v>
      </c>
      <c r="B6" t="s">
        <v>670</v>
      </c>
      <c r="C6" t="s">
        <v>673</v>
      </c>
    </row>
    <row r="7" spans="1:3" x14ac:dyDescent="0.25">
      <c r="A7" s="2" t="s">
        <v>346</v>
      </c>
      <c r="B7" t="s">
        <v>346</v>
      </c>
      <c r="C7" t="s">
        <v>349</v>
      </c>
    </row>
    <row r="8" spans="1:3" x14ac:dyDescent="0.25">
      <c r="A8" s="2" t="s">
        <v>1450</v>
      </c>
      <c r="B8" t="s">
        <v>1450</v>
      </c>
      <c r="C8" t="s">
        <v>1453</v>
      </c>
    </row>
    <row r="9" spans="1:3" x14ac:dyDescent="0.25">
      <c r="A9" s="2" t="s">
        <v>486</v>
      </c>
      <c r="B9" t="s">
        <v>486</v>
      </c>
      <c r="C9" t="s">
        <v>489</v>
      </c>
    </row>
    <row r="10" spans="1:3" x14ac:dyDescent="0.25">
      <c r="A10" s="2" t="s">
        <v>1630</v>
      </c>
      <c r="B10" t="s">
        <v>1630</v>
      </c>
      <c r="C10" t="s">
        <v>1633</v>
      </c>
    </row>
    <row r="11" spans="1:3" x14ac:dyDescent="0.25">
      <c r="A11" s="2" t="s">
        <v>1362</v>
      </c>
      <c r="B11" t="s">
        <v>1362</v>
      </c>
      <c r="C11" t="s">
        <v>1365</v>
      </c>
    </row>
    <row r="12" spans="1:3" x14ac:dyDescent="0.25">
      <c r="A12" s="2" t="s">
        <v>1402</v>
      </c>
      <c r="B12" t="s">
        <v>1402</v>
      </c>
      <c r="C12" t="s">
        <v>1405</v>
      </c>
    </row>
    <row r="13" spans="1:3" x14ac:dyDescent="0.25">
      <c r="A13" s="2" t="s">
        <v>165</v>
      </c>
      <c r="B13" t="s">
        <v>165</v>
      </c>
      <c r="C13" t="s">
        <v>168</v>
      </c>
    </row>
    <row r="14" spans="1:3" x14ac:dyDescent="0.25">
      <c r="A14" s="2" t="s">
        <v>1588</v>
      </c>
      <c r="B14" t="s">
        <v>1588</v>
      </c>
      <c r="C14" t="s">
        <v>1591</v>
      </c>
    </row>
    <row r="15" spans="1:3" x14ac:dyDescent="0.25">
      <c r="A15" s="2" t="s">
        <v>572</v>
      </c>
      <c r="B15" t="s">
        <v>572</v>
      </c>
      <c r="C15" t="s">
        <v>575</v>
      </c>
    </row>
    <row r="16" spans="1:3" x14ac:dyDescent="0.25">
      <c r="A16" s="2" t="s">
        <v>1564</v>
      </c>
      <c r="B16" t="s">
        <v>1564</v>
      </c>
      <c r="C16" t="s">
        <v>1567</v>
      </c>
    </row>
    <row r="17" spans="1:3" x14ac:dyDescent="0.25">
      <c r="A17" s="2" t="s">
        <v>1196</v>
      </c>
      <c r="B17" t="s">
        <v>1196</v>
      </c>
      <c r="C17" t="s">
        <v>1199</v>
      </c>
    </row>
    <row r="18" spans="1:3" x14ac:dyDescent="0.25">
      <c r="A18" s="2" t="s">
        <v>1126</v>
      </c>
      <c r="B18" t="s">
        <v>1126</v>
      </c>
      <c r="C18" t="s">
        <v>1129</v>
      </c>
    </row>
    <row r="19" spans="1:3" x14ac:dyDescent="0.25">
      <c r="A19" s="2" t="s">
        <v>1224</v>
      </c>
      <c r="B19" t="s">
        <v>1224</v>
      </c>
      <c r="C19" t="s">
        <v>1227</v>
      </c>
    </row>
    <row r="20" spans="1:3" x14ac:dyDescent="0.25">
      <c r="A20" s="2" t="s">
        <v>1030</v>
      </c>
      <c r="B20" t="s">
        <v>1030</v>
      </c>
      <c r="C20" t="s">
        <v>1033</v>
      </c>
    </row>
    <row r="21" spans="1:3" x14ac:dyDescent="0.25">
      <c r="A21" s="2" t="s">
        <v>678</v>
      </c>
      <c r="B21" t="s">
        <v>678</v>
      </c>
      <c r="C21" t="s">
        <v>681</v>
      </c>
    </row>
    <row r="22" spans="1:3" x14ac:dyDescent="0.25">
      <c r="A22" s="2" t="s">
        <v>1244</v>
      </c>
      <c r="B22" t="s">
        <v>1244</v>
      </c>
      <c r="C22" t="s">
        <v>1247</v>
      </c>
    </row>
    <row r="23" spans="1:3" x14ac:dyDescent="0.25">
      <c r="A23" s="2" t="s">
        <v>350</v>
      </c>
      <c r="B23" t="s">
        <v>350</v>
      </c>
      <c r="C23" t="s">
        <v>353</v>
      </c>
    </row>
    <row r="24" spans="1:3" x14ac:dyDescent="0.25">
      <c r="A24" s="2" t="s">
        <v>1354</v>
      </c>
      <c r="B24" t="s">
        <v>1354</v>
      </c>
      <c r="C24" t="s">
        <v>1357</v>
      </c>
    </row>
    <row r="25" spans="1:3" x14ac:dyDescent="0.25">
      <c r="A25" s="2" t="s">
        <v>1414</v>
      </c>
      <c r="B25" t="s">
        <v>1414</v>
      </c>
      <c r="C25" t="s">
        <v>1417</v>
      </c>
    </row>
    <row r="26" spans="1:3" x14ac:dyDescent="0.25">
      <c r="A26" s="2" t="s">
        <v>1302</v>
      </c>
      <c r="B26" t="s">
        <v>1302</v>
      </c>
      <c r="C26" t="s">
        <v>1305</v>
      </c>
    </row>
    <row r="27" spans="1:3" x14ac:dyDescent="0.25">
      <c r="A27" s="2" t="s">
        <v>1180</v>
      </c>
      <c r="B27" t="s">
        <v>1180</v>
      </c>
      <c r="C27" t="s">
        <v>1183</v>
      </c>
    </row>
    <row r="28" spans="1:3" x14ac:dyDescent="0.25">
      <c r="A28" s="2" t="s">
        <v>660</v>
      </c>
      <c r="B28" t="s">
        <v>660</v>
      </c>
      <c r="C28" t="s">
        <v>663</v>
      </c>
    </row>
    <row r="29" spans="1:3" x14ac:dyDescent="0.25">
      <c r="A29" s="2" t="s">
        <v>73</v>
      </c>
      <c r="B29" t="s">
        <v>73</v>
      </c>
      <c r="C29" t="s">
        <v>76</v>
      </c>
    </row>
    <row r="30" spans="1:3" x14ac:dyDescent="0.25">
      <c r="A30" s="2" t="s">
        <v>1580</v>
      </c>
      <c r="B30" t="s">
        <v>1580</v>
      </c>
      <c r="C30" t="s">
        <v>1583</v>
      </c>
    </row>
    <row r="31" spans="1:3" x14ac:dyDescent="0.25">
      <c r="A31" s="2" t="s">
        <v>1110</v>
      </c>
      <c r="B31" t="s">
        <v>1110</v>
      </c>
      <c r="C31" t="s">
        <v>1113</v>
      </c>
    </row>
    <row r="32" spans="1:3" x14ac:dyDescent="0.25">
      <c r="A32" s="2" t="s">
        <v>1346</v>
      </c>
      <c r="B32" t="s">
        <v>1346</v>
      </c>
      <c r="C32" t="s">
        <v>1349</v>
      </c>
    </row>
    <row r="33" spans="1:3" x14ac:dyDescent="0.25">
      <c r="A33" s="2" t="s">
        <v>532</v>
      </c>
      <c r="B33" t="s">
        <v>532</v>
      </c>
      <c r="C33" t="s">
        <v>535</v>
      </c>
    </row>
    <row r="34" spans="1:3" x14ac:dyDescent="0.25">
      <c r="A34" s="2" t="s">
        <v>382</v>
      </c>
      <c r="B34" t="s">
        <v>382</v>
      </c>
      <c r="C34" t="s">
        <v>385</v>
      </c>
    </row>
    <row r="35" spans="1:3" x14ac:dyDescent="0.25">
      <c r="A35" s="2" t="s">
        <v>592</v>
      </c>
      <c r="B35" t="s">
        <v>592</v>
      </c>
      <c r="C35" t="s">
        <v>595</v>
      </c>
    </row>
    <row r="36" spans="1:3" x14ac:dyDescent="0.25">
      <c r="A36" s="2" t="s">
        <v>744</v>
      </c>
      <c r="B36" t="s">
        <v>744</v>
      </c>
      <c r="C36" t="s">
        <v>747</v>
      </c>
    </row>
    <row r="37" spans="1:3" x14ac:dyDescent="0.25">
      <c r="A37" s="2" t="s">
        <v>930</v>
      </c>
      <c r="B37" t="s">
        <v>930</v>
      </c>
      <c r="C37" t="s">
        <v>933</v>
      </c>
    </row>
    <row r="38" spans="1:3" x14ac:dyDescent="0.25">
      <c r="A38" s="2" t="s">
        <v>1038</v>
      </c>
      <c r="B38" t="s">
        <v>1038</v>
      </c>
      <c r="C38" t="s">
        <v>1041</v>
      </c>
    </row>
    <row r="39" spans="1:3" x14ac:dyDescent="0.25">
      <c r="A39" s="2" t="s">
        <v>482</v>
      </c>
      <c r="B39" t="s">
        <v>482</v>
      </c>
      <c r="C39" t="s">
        <v>485</v>
      </c>
    </row>
    <row r="40" spans="1:3" x14ac:dyDescent="0.25">
      <c r="A40" s="2" t="s">
        <v>1154</v>
      </c>
      <c r="B40" t="s">
        <v>1154</v>
      </c>
      <c r="C40" t="s">
        <v>1157</v>
      </c>
    </row>
    <row r="41" spans="1:3" x14ac:dyDescent="0.25">
      <c r="A41" s="2" t="s">
        <v>406</v>
      </c>
      <c r="B41" t="s">
        <v>406</v>
      </c>
      <c r="C41" t="s">
        <v>409</v>
      </c>
    </row>
    <row r="42" spans="1:3" x14ac:dyDescent="0.25">
      <c r="A42" s="2" t="s">
        <v>105</v>
      </c>
      <c r="B42" t="s">
        <v>105</v>
      </c>
      <c r="C42" t="s">
        <v>108</v>
      </c>
    </row>
    <row r="43" spans="1:3" x14ac:dyDescent="0.25">
      <c r="A43" s="2" t="s">
        <v>934</v>
      </c>
      <c r="B43" t="s">
        <v>934</v>
      </c>
      <c r="C43" t="s">
        <v>937</v>
      </c>
    </row>
    <row r="44" spans="1:3" x14ac:dyDescent="0.25">
      <c r="A44" s="2" t="s">
        <v>1046</v>
      </c>
      <c r="B44" t="s">
        <v>1046</v>
      </c>
      <c r="C44" t="s">
        <v>1049</v>
      </c>
    </row>
    <row r="45" spans="1:3" x14ac:dyDescent="0.25">
      <c r="A45" s="2" t="s">
        <v>1358</v>
      </c>
      <c r="B45" t="s">
        <v>1358</v>
      </c>
      <c r="C45" t="s">
        <v>1361</v>
      </c>
    </row>
    <row r="46" spans="1:3" x14ac:dyDescent="0.25">
      <c r="A46" s="2" t="s">
        <v>960</v>
      </c>
      <c r="B46" t="s">
        <v>960</v>
      </c>
      <c r="C46" t="s">
        <v>963</v>
      </c>
    </row>
    <row r="47" spans="1:3" x14ac:dyDescent="0.25">
      <c r="A47" s="2" t="s">
        <v>620</v>
      </c>
      <c r="B47" t="s">
        <v>620</v>
      </c>
      <c r="C47" t="s">
        <v>623</v>
      </c>
    </row>
    <row r="48" spans="1:3" x14ac:dyDescent="0.25">
      <c r="A48" s="2" t="s">
        <v>109</v>
      </c>
      <c r="B48" t="s">
        <v>109</v>
      </c>
      <c r="C48" t="s">
        <v>112</v>
      </c>
    </row>
    <row r="49" spans="1:3" x14ac:dyDescent="0.25">
      <c r="A49" s="2" t="s">
        <v>1446</v>
      </c>
      <c r="B49" t="s">
        <v>1446</v>
      </c>
      <c r="C49" t="s">
        <v>1449</v>
      </c>
    </row>
    <row r="50" spans="1:3" x14ac:dyDescent="0.25">
      <c r="A50" s="2" t="s">
        <v>113</v>
      </c>
      <c r="B50" t="s">
        <v>113</v>
      </c>
      <c r="C50" t="s">
        <v>116</v>
      </c>
    </row>
    <row r="51" spans="1:3" x14ac:dyDescent="0.25">
      <c r="A51" s="2" t="s">
        <v>892</v>
      </c>
      <c r="B51" t="s">
        <v>892</v>
      </c>
      <c r="C51" t="s">
        <v>895</v>
      </c>
    </row>
    <row r="52" spans="1:3" x14ac:dyDescent="0.25">
      <c r="A52" s="2" t="s">
        <v>902</v>
      </c>
      <c r="B52" t="s">
        <v>902</v>
      </c>
      <c r="C52" t="s">
        <v>905</v>
      </c>
    </row>
    <row r="53" spans="1:3" x14ac:dyDescent="0.25">
      <c r="A53" s="2" t="s">
        <v>1248</v>
      </c>
      <c r="B53" t="s">
        <v>1248</v>
      </c>
      <c r="C53" t="s">
        <v>1251</v>
      </c>
    </row>
    <row r="54" spans="1:3" x14ac:dyDescent="0.25">
      <c r="A54" s="2" t="s">
        <v>642</v>
      </c>
      <c r="B54" t="s">
        <v>642</v>
      </c>
      <c r="C54" t="s">
        <v>645</v>
      </c>
    </row>
    <row r="55" spans="1:3" x14ac:dyDescent="0.25">
      <c r="A55" s="2" t="s">
        <v>1592</v>
      </c>
      <c r="B55" t="s">
        <v>1592</v>
      </c>
      <c r="C55" t="s">
        <v>1595</v>
      </c>
    </row>
    <row r="56" spans="1:3" x14ac:dyDescent="0.25">
      <c r="A56" s="2" t="s">
        <v>1494</v>
      </c>
      <c r="B56" t="s">
        <v>1494</v>
      </c>
      <c r="C56" t="s">
        <v>1497</v>
      </c>
    </row>
    <row r="57" spans="1:3" x14ac:dyDescent="0.25">
      <c r="A57" s="2" t="s">
        <v>1188</v>
      </c>
      <c r="B57" t="s">
        <v>1188</v>
      </c>
      <c r="C57" t="s">
        <v>1191</v>
      </c>
    </row>
    <row r="58" spans="1:3" x14ac:dyDescent="0.25">
      <c r="A58" s="2" t="s">
        <v>918</v>
      </c>
      <c r="B58" t="s">
        <v>918</v>
      </c>
      <c r="C58" t="s">
        <v>921</v>
      </c>
    </row>
    <row r="59" spans="1:3" x14ac:dyDescent="0.25">
      <c r="A59" s="2" t="s">
        <v>1176</v>
      </c>
      <c r="B59" t="s">
        <v>1176</v>
      </c>
      <c r="C59" t="s">
        <v>1179</v>
      </c>
    </row>
    <row r="60" spans="1:3" x14ac:dyDescent="0.25">
      <c r="A60" s="2" t="s">
        <v>1486</v>
      </c>
      <c r="B60" t="s">
        <v>1486</v>
      </c>
      <c r="C60" t="s">
        <v>1489</v>
      </c>
    </row>
    <row r="61" spans="1:3" x14ac:dyDescent="0.25">
      <c r="A61" s="2" t="s">
        <v>366</v>
      </c>
      <c r="B61" t="s">
        <v>366</v>
      </c>
      <c r="C61" t="s">
        <v>369</v>
      </c>
    </row>
    <row r="62" spans="1:3" x14ac:dyDescent="0.25">
      <c r="A62" s="2" t="s">
        <v>1612</v>
      </c>
      <c r="B62" t="s">
        <v>1612</v>
      </c>
      <c r="C62" t="s">
        <v>1615</v>
      </c>
    </row>
    <row r="63" spans="1:3" x14ac:dyDescent="0.25">
      <c r="A63" s="2" t="s">
        <v>536</v>
      </c>
      <c r="B63" t="s">
        <v>536</v>
      </c>
      <c r="C63" t="s">
        <v>539</v>
      </c>
    </row>
    <row r="64" spans="1:3" x14ac:dyDescent="0.25">
      <c r="A64" s="2" t="s">
        <v>1216</v>
      </c>
      <c r="B64" t="s">
        <v>1216</v>
      </c>
      <c r="C64" t="s">
        <v>1219</v>
      </c>
    </row>
    <row r="65" spans="1:3" x14ac:dyDescent="0.25">
      <c r="A65" s="2" t="s">
        <v>442</v>
      </c>
      <c r="B65" t="s">
        <v>442</v>
      </c>
      <c r="C65" t="s">
        <v>445</v>
      </c>
    </row>
    <row r="66" spans="1:3" x14ac:dyDescent="0.25">
      <c r="A66" s="2" t="s">
        <v>1306</v>
      </c>
      <c r="B66" t="s">
        <v>1306</v>
      </c>
      <c r="C66" t="s">
        <v>1309</v>
      </c>
    </row>
    <row r="67" spans="1:3" x14ac:dyDescent="0.25">
      <c r="A67" s="2" t="s">
        <v>1426</v>
      </c>
      <c r="B67" t="s">
        <v>1426</v>
      </c>
      <c r="C67" t="s">
        <v>1429</v>
      </c>
    </row>
    <row r="68" spans="1:3" x14ac:dyDescent="0.25">
      <c r="A68" s="2" t="s">
        <v>1260</v>
      </c>
      <c r="B68" t="s">
        <v>1260</v>
      </c>
      <c r="C68" t="s">
        <v>1263</v>
      </c>
    </row>
    <row r="69" spans="1:3" x14ac:dyDescent="0.25">
      <c r="A69" s="2" t="s">
        <v>544</v>
      </c>
      <c r="B69" t="s">
        <v>544</v>
      </c>
      <c r="C69" t="s">
        <v>547</v>
      </c>
    </row>
    <row r="70" spans="1:3" x14ac:dyDescent="0.25">
      <c r="A70" s="2" t="s">
        <v>1264</v>
      </c>
      <c r="B70" t="s">
        <v>1264</v>
      </c>
      <c r="C70" t="s">
        <v>1267</v>
      </c>
    </row>
    <row r="71" spans="1:3" x14ac:dyDescent="0.25">
      <c r="A71" s="2" t="s">
        <v>1334</v>
      </c>
      <c r="B71" t="s">
        <v>1334</v>
      </c>
      <c r="C71" t="s">
        <v>1337</v>
      </c>
    </row>
    <row r="72" spans="1:3" x14ac:dyDescent="0.25">
      <c r="A72" s="2" t="s">
        <v>390</v>
      </c>
      <c r="B72" t="s">
        <v>390</v>
      </c>
      <c r="C72" t="s">
        <v>393</v>
      </c>
    </row>
    <row r="73" spans="1:3" x14ac:dyDescent="0.25">
      <c r="A73" s="2" t="s">
        <v>1142</v>
      </c>
      <c r="B73" t="s">
        <v>1142</v>
      </c>
      <c r="C73" t="s">
        <v>1145</v>
      </c>
    </row>
    <row r="74" spans="1:3" x14ac:dyDescent="0.25">
      <c r="A74" s="2" t="s">
        <v>780</v>
      </c>
      <c r="B74" t="s">
        <v>780</v>
      </c>
      <c r="C74" t="s">
        <v>783</v>
      </c>
    </row>
    <row r="75" spans="1:3" x14ac:dyDescent="0.25">
      <c r="A75" s="2" t="s">
        <v>173</v>
      </c>
      <c r="B75" t="s">
        <v>173</v>
      </c>
      <c r="C75" t="s">
        <v>176</v>
      </c>
    </row>
    <row r="76" spans="1:3" x14ac:dyDescent="0.25">
      <c r="A76" s="2" t="s">
        <v>137</v>
      </c>
      <c r="B76" t="s">
        <v>137</v>
      </c>
      <c r="C76" t="s">
        <v>140</v>
      </c>
    </row>
    <row r="77" spans="1:3" x14ac:dyDescent="0.25">
      <c r="A77" s="2" t="s">
        <v>185</v>
      </c>
      <c r="B77" t="s">
        <v>185</v>
      </c>
      <c r="C77" t="s">
        <v>188</v>
      </c>
    </row>
    <row r="78" spans="1:3" x14ac:dyDescent="0.25">
      <c r="A78" s="2" t="s">
        <v>580</v>
      </c>
      <c r="B78" t="s">
        <v>580</v>
      </c>
      <c r="C78" t="s">
        <v>583</v>
      </c>
    </row>
    <row r="79" spans="1:3" x14ac:dyDescent="0.25">
      <c r="A79" s="2" t="s">
        <v>514</v>
      </c>
      <c r="B79" t="s">
        <v>514</v>
      </c>
      <c r="C79" t="s">
        <v>517</v>
      </c>
    </row>
    <row r="80" spans="1:3" x14ac:dyDescent="0.25">
      <c r="A80" s="2" t="s">
        <v>1534</v>
      </c>
      <c r="B80" t="s">
        <v>1534</v>
      </c>
      <c r="C80" t="s">
        <v>1537</v>
      </c>
    </row>
    <row r="81" spans="1:3" x14ac:dyDescent="0.25">
      <c r="A81" s="2" t="s">
        <v>652</v>
      </c>
      <c r="B81" t="s">
        <v>652</v>
      </c>
      <c r="C81" t="s">
        <v>655</v>
      </c>
    </row>
    <row r="82" spans="1:3" x14ac:dyDescent="0.25">
      <c r="A82" s="2" t="s">
        <v>1442</v>
      </c>
      <c r="B82" t="s">
        <v>1442</v>
      </c>
      <c r="C82" t="s">
        <v>1445</v>
      </c>
    </row>
    <row r="83" spans="1:3" x14ac:dyDescent="0.25">
      <c r="A83" s="2" t="s">
        <v>704</v>
      </c>
      <c r="B83" t="s">
        <v>704</v>
      </c>
      <c r="C83" t="s">
        <v>707</v>
      </c>
    </row>
    <row r="84" spans="1:3" x14ac:dyDescent="0.25">
      <c r="A84" s="2" t="s">
        <v>1418</v>
      </c>
      <c r="B84" t="e">
        <v>#N/A</v>
      </c>
      <c r="C84" t="s">
        <v>1421</v>
      </c>
    </row>
    <row r="85" spans="1:3" x14ac:dyDescent="0.25">
      <c r="A85" s="2" t="s">
        <v>394</v>
      </c>
      <c r="B85" t="s">
        <v>394</v>
      </c>
      <c r="C85" t="s">
        <v>397</v>
      </c>
    </row>
    <row r="86" spans="1:3" x14ac:dyDescent="0.25">
      <c r="A86" s="2" t="s">
        <v>1596</v>
      </c>
      <c r="B86" t="s">
        <v>1596</v>
      </c>
      <c r="C86" t="s">
        <v>1599</v>
      </c>
    </row>
    <row r="87" spans="1:3" x14ac:dyDescent="0.25">
      <c r="A87" s="2" t="s">
        <v>950</v>
      </c>
      <c r="B87" t="s">
        <v>950</v>
      </c>
      <c r="C87" t="s">
        <v>953</v>
      </c>
    </row>
    <row r="88" spans="1:3" x14ac:dyDescent="0.25">
      <c r="A88" s="2" t="s">
        <v>1382</v>
      </c>
      <c r="B88" t="s">
        <v>1382</v>
      </c>
      <c r="C88" t="s">
        <v>1385</v>
      </c>
    </row>
    <row r="89" spans="1:3" x14ac:dyDescent="0.25">
      <c r="A89" s="2" t="s">
        <v>310</v>
      </c>
      <c r="B89" t="s">
        <v>310</v>
      </c>
      <c r="C89" t="s">
        <v>313</v>
      </c>
    </row>
    <row r="90" spans="1:3" x14ac:dyDescent="0.25">
      <c r="A90" s="2" t="s">
        <v>674</v>
      </c>
      <c r="B90" t="s">
        <v>674</v>
      </c>
      <c r="C90" t="s">
        <v>677</v>
      </c>
    </row>
    <row r="91" spans="1:3" x14ac:dyDescent="0.25">
      <c r="A91" s="2" t="s">
        <v>1506</v>
      </c>
      <c r="B91" t="s">
        <v>1506</v>
      </c>
      <c r="C91" t="s">
        <v>1509</v>
      </c>
    </row>
    <row r="92" spans="1:3" x14ac:dyDescent="0.25">
      <c r="A92" s="2" t="s">
        <v>784</v>
      </c>
      <c r="B92" t="s">
        <v>784</v>
      </c>
      <c r="C92" t="s">
        <v>787</v>
      </c>
    </row>
    <row r="93" spans="1:3" x14ac:dyDescent="0.25">
      <c r="A93" s="2" t="s">
        <v>1560</v>
      </c>
      <c r="B93" t="s">
        <v>1560</v>
      </c>
      <c r="C93" t="s">
        <v>1563</v>
      </c>
    </row>
    <row r="94" spans="1:3" x14ac:dyDescent="0.25">
      <c r="A94" s="2" t="s">
        <v>1430</v>
      </c>
      <c r="B94" t="s">
        <v>1430</v>
      </c>
      <c r="C94" t="s">
        <v>1433</v>
      </c>
    </row>
    <row r="95" spans="1:3" x14ac:dyDescent="0.25">
      <c r="A95" s="2" t="s">
        <v>49</v>
      </c>
      <c r="B95" t="s">
        <v>49</v>
      </c>
      <c r="C95" t="s">
        <v>52</v>
      </c>
    </row>
    <row r="96" spans="1:3" x14ac:dyDescent="0.25">
      <c r="A96" s="2" t="s">
        <v>129</v>
      </c>
      <c r="B96" t="s">
        <v>129</v>
      </c>
      <c r="C96" t="s">
        <v>132</v>
      </c>
    </row>
    <row r="97" spans="1:3" x14ac:dyDescent="0.25">
      <c r="A97" s="2" t="s">
        <v>326</v>
      </c>
      <c r="B97" t="s">
        <v>326</v>
      </c>
      <c r="C97" t="s">
        <v>329</v>
      </c>
    </row>
    <row r="98" spans="1:3" x14ac:dyDescent="0.25">
      <c r="A98" s="2" t="s">
        <v>560</v>
      </c>
      <c r="B98" t="s">
        <v>560</v>
      </c>
      <c r="C98" t="s">
        <v>563</v>
      </c>
    </row>
    <row r="99" spans="1:3" x14ac:dyDescent="0.25">
      <c r="A99" s="2" t="s">
        <v>1370</v>
      </c>
      <c r="B99" t="s">
        <v>1370</v>
      </c>
      <c r="C99" t="s">
        <v>1373</v>
      </c>
    </row>
    <row r="100" spans="1:3" x14ac:dyDescent="0.25">
      <c r="A100" s="2" t="s">
        <v>1330</v>
      </c>
      <c r="B100" t="s">
        <v>1330</v>
      </c>
      <c r="C100" t="s">
        <v>1333</v>
      </c>
    </row>
    <row r="101" spans="1:3" x14ac:dyDescent="0.25">
      <c r="A101" s="2" t="s">
        <v>1608</v>
      </c>
      <c r="B101" t="s">
        <v>1608</v>
      </c>
      <c r="C101" t="s">
        <v>1611</v>
      </c>
    </row>
    <row r="102" spans="1:3" x14ac:dyDescent="0.25">
      <c r="A102" s="2" t="s">
        <v>1634</v>
      </c>
      <c r="B102" t="s">
        <v>1634</v>
      </c>
      <c r="C102" t="s">
        <v>1637</v>
      </c>
    </row>
    <row r="103" spans="1:3" x14ac:dyDescent="0.25">
      <c r="A103" s="2" t="s">
        <v>121</v>
      </c>
      <c r="B103" t="s">
        <v>121</v>
      </c>
      <c r="C103" t="s">
        <v>124</v>
      </c>
    </row>
    <row r="104" spans="1:3" x14ac:dyDescent="0.25">
      <c r="A104" s="2" t="s">
        <v>1130</v>
      </c>
      <c r="B104" t="s">
        <v>1130</v>
      </c>
      <c r="C104" t="s">
        <v>1133</v>
      </c>
    </row>
    <row r="105" spans="1:3" x14ac:dyDescent="0.25">
      <c r="A105" s="2" t="s">
        <v>1490</v>
      </c>
      <c r="B105" t="s">
        <v>1490</v>
      </c>
      <c r="C105" t="s">
        <v>1493</v>
      </c>
    </row>
    <row r="106" spans="1:3" x14ac:dyDescent="0.25">
      <c r="A106" s="2" t="s">
        <v>992</v>
      </c>
      <c r="B106" t="s">
        <v>992</v>
      </c>
      <c r="C106" t="s">
        <v>995</v>
      </c>
    </row>
    <row r="107" spans="1:3" x14ac:dyDescent="0.25">
      <c r="A107" s="2" t="s">
        <v>1410</v>
      </c>
      <c r="B107" t="s">
        <v>1410</v>
      </c>
      <c r="C107" t="s">
        <v>1413</v>
      </c>
    </row>
    <row r="108" spans="1:3" x14ac:dyDescent="0.25">
      <c r="A108" s="2" t="s">
        <v>1022</v>
      </c>
      <c r="B108" t="s">
        <v>1022</v>
      </c>
      <c r="C108" t="s">
        <v>1025</v>
      </c>
    </row>
    <row r="109" spans="1:3" x14ac:dyDescent="0.25">
      <c r="A109" s="2" t="s">
        <v>852</v>
      </c>
      <c r="B109" t="s">
        <v>852</v>
      </c>
      <c r="C109" t="s">
        <v>855</v>
      </c>
    </row>
    <row r="110" spans="1:3" x14ac:dyDescent="0.25">
      <c r="A110" s="2" t="s">
        <v>1554</v>
      </c>
      <c r="B110" t="s">
        <v>1554</v>
      </c>
      <c r="C110" t="s">
        <v>1557</v>
      </c>
    </row>
    <row r="111" spans="1:3" x14ac:dyDescent="0.25">
      <c r="A111" s="2" t="s">
        <v>1390</v>
      </c>
      <c r="B111" t="s">
        <v>1390</v>
      </c>
      <c r="C111" t="s">
        <v>1393</v>
      </c>
    </row>
    <row r="112" spans="1:3" x14ac:dyDescent="0.25">
      <c r="A112" s="2" t="s">
        <v>1530</v>
      </c>
      <c r="B112" t="s">
        <v>1530</v>
      </c>
      <c r="C112" t="s">
        <v>1533</v>
      </c>
    </row>
    <row r="113" spans="1:3" x14ac:dyDescent="0.25">
      <c r="A113" s="2" t="s">
        <v>1434</v>
      </c>
      <c r="B113" t="s">
        <v>1434</v>
      </c>
      <c r="C113" t="s">
        <v>1437</v>
      </c>
    </row>
    <row r="114" spans="1:3" x14ac:dyDescent="0.25">
      <c r="A114" s="2" t="s">
        <v>524</v>
      </c>
      <c r="B114" t="s">
        <v>524</v>
      </c>
      <c r="C114" t="s">
        <v>527</v>
      </c>
    </row>
    <row r="115" spans="1:3" x14ac:dyDescent="0.25">
      <c r="A115" s="2" t="s">
        <v>1098</v>
      </c>
      <c r="B115" t="s">
        <v>1098</v>
      </c>
      <c r="C115" t="s">
        <v>1101</v>
      </c>
    </row>
    <row r="116" spans="1:3" x14ac:dyDescent="0.25">
      <c r="A116" s="2" t="s">
        <v>1200</v>
      </c>
      <c r="B116" t="s">
        <v>1200</v>
      </c>
      <c r="C116" t="s">
        <v>1203</v>
      </c>
    </row>
    <row r="117" spans="1:3" x14ac:dyDescent="0.25">
      <c r="A117" s="2" t="s">
        <v>354</v>
      </c>
      <c r="B117" t="s">
        <v>354</v>
      </c>
      <c r="C117" t="s">
        <v>357</v>
      </c>
    </row>
    <row r="118" spans="1:3" x14ac:dyDescent="0.25">
      <c r="A118" s="2" t="s">
        <v>988</v>
      </c>
      <c r="B118" t="s">
        <v>988</v>
      </c>
      <c r="C118" t="s">
        <v>991</v>
      </c>
    </row>
    <row r="119" spans="1:3" x14ac:dyDescent="0.25">
      <c r="A119" s="2" t="s">
        <v>600</v>
      </c>
      <c r="B119" t="s">
        <v>600</v>
      </c>
      <c r="C119" t="s">
        <v>603</v>
      </c>
    </row>
    <row r="120" spans="1:3" x14ac:dyDescent="0.25">
      <c r="A120" s="2" t="s">
        <v>61</v>
      </c>
      <c r="B120" t="s">
        <v>61</v>
      </c>
      <c r="C120" t="s">
        <v>64</v>
      </c>
    </row>
    <row r="121" spans="1:3" x14ac:dyDescent="0.25">
      <c r="A121" s="2" t="s">
        <v>314</v>
      </c>
      <c r="B121" t="s">
        <v>314</v>
      </c>
      <c r="C121" t="s">
        <v>317</v>
      </c>
    </row>
    <row r="122" spans="1:3" x14ac:dyDescent="0.25">
      <c r="A122" s="2" t="s">
        <v>221</v>
      </c>
      <c r="B122" t="s">
        <v>221</v>
      </c>
      <c r="C122" t="s">
        <v>224</v>
      </c>
    </row>
    <row r="123" spans="1:3" x14ac:dyDescent="0.25">
      <c r="A123" s="2" t="s">
        <v>1674</v>
      </c>
      <c r="B123" t="s">
        <v>1674</v>
      </c>
      <c r="C123" t="s">
        <v>231</v>
      </c>
    </row>
    <row r="124" spans="1:3" x14ac:dyDescent="0.25">
      <c r="A124" s="2" t="s">
        <v>1454</v>
      </c>
      <c r="B124" t="s">
        <v>1454</v>
      </c>
      <c r="C124" t="s">
        <v>1457</v>
      </c>
    </row>
    <row r="125" spans="1:3" x14ac:dyDescent="0.25">
      <c r="A125" s="2" t="s">
        <v>232</v>
      </c>
      <c r="B125" t="s">
        <v>232</v>
      </c>
      <c r="C125" t="s">
        <v>235</v>
      </c>
    </row>
    <row r="126" spans="1:3" x14ac:dyDescent="0.25">
      <c r="A126" s="2" t="s">
        <v>860</v>
      </c>
      <c r="B126" t="s">
        <v>860</v>
      </c>
      <c r="C126" t="s">
        <v>863</v>
      </c>
    </row>
    <row r="127" spans="1:3" x14ac:dyDescent="0.25">
      <c r="A127" s="2" t="s">
        <v>1122</v>
      </c>
      <c r="B127" t="s">
        <v>1122</v>
      </c>
      <c r="C127" t="s">
        <v>1125</v>
      </c>
    </row>
    <row r="128" spans="1:3" x14ac:dyDescent="0.25">
      <c r="A128" s="2" t="s">
        <v>906</v>
      </c>
      <c r="B128" t="s">
        <v>906</v>
      </c>
      <c r="C128" t="s">
        <v>909</v>
      </c>
    </row>
    <row r="129" spans="1:3" x14ac:dyDescent="0.25">
      <c r="A129" s="2" t="s">
        <v>1102</v>
      </c>
      <c r="B129" t="s">
        <v>1102</v>
      </c>
      <c r="C129" t="s">
        <v>1105</v>
      </c>
    </row>
    <row r="130" spans="1:3" x14ac:dyDescent="0.25">
      <c r="A130" s="2" t="s">
        <v>776</v>
      </c>
      <c r="B130" t="s">
        <v>776</v>
      </c>
      <c r="C130" t="s">
        <v>779</v>
      </c>
    </row>
    <row r="131" spans="1:3" x14ac:dyDescent="0.25">
      <c r="A131" s="2" t="s">
        <v>458</v>
      </c>
      <c r="B131" t="s">
        <v>458</v>
      </c>
      <c r="C131" t="s">
        <v>461</v>
      </c>
    </row>
    <row r="132" spans="1:3" x14ac:dyDescent="0.25">
      <c r="A132" s="2" t="s">
        <v>830</v>
      </c>
      <c r="B132" t="s">
        <v>830</v>
      </c>
      <c r="C132" t="s">
        <v>833</v>
      </c>
    </row>
    <row r="133" spans="1:3" x14ac:dyDescent="0.25">
      <c r="A133" s="2" t="s">
        <v>700</v>
      </c>
      <c r="B133" t="e">
        <v>#N/A</v>
      </c>
      <c r="C133" t="s">
        <v>703</v>
      </c>
    </row>
    <row r="134" spans="1:3" x14ac:dyDescent="0.25">
      <c r="A134" s="2" t="s">
        <v>914</v>
      </c>
      <c r="B134" t="s">
        <v>914</v>
      </c>
      <c r="C134" t="s">
        <v>917</v>
      </c>
    </row>
    <row r="135" spans="1:3" x14ac:dyDescent="0.25">
      <c r="A135" s="2" t="s">
        <v>65</v>
      </c>
      <c r="B135" t="s">
        <v>65</v>
      </c>
      <c r="C135" t="s">
        <v>68</v>
      </c>
    </row>
    <row r="136" spans="1:3" x14ac:dyDescent="0.25">
      <c r="A136" s="2" t="s">
        <v>1150</v>
      </c>
      <c r="B136" t="s">
        <v>1150</v>
      </c>
      <c r="C136" t="s">
        <v>1153</v>
      </c>
    </row>
    <row r="137" spans="1:3" x14ac:dyDescent="0.25">
      <c r="A137" s="2" t="s">
        <v>728</v>
      </c>
      <c r="B137" t="s">
        <v>728</v>
      </c>
      <c r="C137" t="s">
        <v>731</v>
      </c>
    </row>
    <row r="138" spans="1:3" x14ac:dyDescent="0.25">
      <c r="A138" s="2" t="s">
        <v>980</v>
      </c>
      <c r="B138" t="s">
        <v>980</v>
      </c>
      <c r="C138" t="s">
        <v>983</v>
      </c>
    </row>
    <row r="139" spans="1:3" x14ac:dyDescent="0.25">
      <c r="A139" s="2" t="s">
        <v>1106</v>
      </c>
      <c r="B139" t="s">
        <v>1106</v>
      </c>
      <c r="C139" t="s">
        <v>1109</v>
      </c>
    </row>
    <row r="140" spans="1:3" x14ac:dyDescent="0.25">
      <c r="A140" s="2" t="s">
        <v>1070</v>
      </c>
      <c r="B140" t="s">
        <v>1070</v>
      </c>
      <c r="C140" t="s">
        <v>1073</v>
      </c>
    </row>
    <row r="141" spans="1:3" x14ac:dyDescent="0.25">
      <c r="A141" s="2" t="s">
        <v>490</v>
      </c>
      <c r="B141" t="s">
        <v>490</v>
      </c>
      <c r="C141" t="s">
        <v>493</v>
      </c>
    </row>
    <row r="142" spans="1:3" x14ac:dyDescent="0.25">
      <c r="A142" s="2" t="s">
        <v>1474</v>
      </c>
      <c r="B142" t="s">
        <v>1474</v>
      </c>
      <c r="C142" t="s">
        <v>1477</v>
      </c>
    </row>
    <row r="143" spans="1:3" x14ac:dyDescent="0.25">
      <c r="A143" s="2" t="s">
        <v>692</v>
      </c>
      <c r="B143" t="s">
        <v>692</v>
      </c>
      <c r="C143" t="s">
        <v>695</v>
      </c>
    </row>
    <row r="144" spans="1:3" x14ac:dyDescent="0.25">
      <c r="A144" s="2" t="s">
        <v>732</v>
      </c>
      <c r="B144" t="s">
        <v>732</v>
      </c>
      <c r="C144" t="s">
        <v>735</v>
      </c>
    </row>
    <row r="145" spans="1:3" x14ac:dyDescent="0.25">
      <c r="A145" s="2" t="s">
        <v>362</v>
      </c>
      <c r="B145" t="s">
        <v>362</v>
      </c>
      <c r="C145" t="s">
        <v>365</v>
      </c>
    </row>
    <row r="146" spans="1:3" x14ac:dyDescent="0.25">
      <c r="A146" s="2" t="s">
        <v>864</v>
      </c>
      <c r="B146" t="s">
        <v>864</v>
      </c>
      <c r="C146" t="s">
        <v>867</v>
      </c>
    </row>
    <row r="147" spans="1:3" x14ac:dyDescent="0.25">
      <c r="A147" s="2" t="s">
        <v>896</v>
      </c>
      <c r="B147" t="s">
        <v>896</v>
      </c>
      <c r="C147" t="s">
        <v>899</v>
      </c>
    </row>
    <row r="148" spans="1:3" x14ac:dyDescent="0.25">
      <c r="A148" s="2" t="s">
        <v>800</v>
      </c>
      <c r="B148" t="s">
        <v>800</v>
      </c>
      <c r="C148" t="s">
        <v>803</v>
      </c>
    </row>
    <row r="149" spans="1:3" x14ac:dyDescent="0.25">
      <c r="A149" s="2" t="s">
        <v>772</v>
      </c>
      <c r="B149" t="s">
        <v>772</v>
      </c>
      <c r="C149" t="s">
        <v>775</v>
      </c>
    </row>
    <row r="150" spans="1:3" x14ac:dyDescent="0.25">
      <c r="A150" s="2" t="s">
        <v>133</v>
      </c>
      <c r="B150" t="s">
        <v>133</v>
      </c>
      <c r="C150" t="s">
        <v>136</v>
      </c>
    </row>
    <row r="151" spans="1:3" x14ac:dyDescent="0.25">
      <c r="A151" s="2" t="s">
        <v>370</v>
      </c>
      <c r="B151" t="s">
        <v>370</v>
      </c>
      <c r="C151" t="s">
        <v>373</v>
      </c>
    </row>
    <row r="152" spans="1:3" x14ac:dyDescent="0.25">
      <c r="A152" s="2" t="s">
        <v>796</v>
      </c>
      <c r="B152" t="s">
        <v>796</v>
      </c>
      <c r="C152" t="s">
        <v>799</v>
      </c>
    </row>
    <row r="153" spans="1:3" x14ac:dyDescent="0.25">
      <c r="A153" s="2" t="s">
        <v>1542</v>
      </c>
      <c r="B153" t="s">
        <v>1542</v>
      </c>
      <c r="C153" t="s">
        <v>1545</v>
      </c>
    </row>
    <row r="154" spans="1:3" x14ac:dyDescent="0.25">
      <c r="A154" s="2" t="s">
        <v>842</v>
      </c>
      <c r="B154" t="s">
        <v>842</v>
      </c>
      <c r="C154" t="s">
        <v>845</v>
      </c>
    </row>
    <row r="155" spans="1:3" x14ac:dyDescent="0.25">
      <c r="A155" s="2" t="s">
        <v>1208</v>
      </c>
      <c r="B155" t="s">
        <v>1208</v>
      </c>
      <c r="C155" t="s">
        <v>1211</v>
      </c>
    </row>
    <row r="156" spans="1:3" x14ac:dyDescent="0.25">
      <c r="A156" s="2" t="s">
        <v>814</v>
      </c>
      <c r="B156" t="s">
        <v>814</v>
      </c>
      <c r="C156" t="s">
        <v>817</v>
      </c>
    </row>
    <row r="157" spans="1:3" x14ac:dyDescent="0.25">
      <c r="A157" s="2" t="s">
        <v>752</v>
      </c>
      <c r="B157" t="s">
        <v>752</v>
      </c>
      <c r="C157" t="s">
        <v>755</v>
      </c>
    </row>
    <row r="158" spans="1:3" x14ac:dyDescent="0.25">
      <c r="A158" s="2" t="s">
        <v>358</v>
      </c>
      <c r="B158" t="s">
        <v>358</v>
      </c>
      <c r="C158" t="s">
        <v>361</v>
      </c>
    </row>
    <row r="159" spans="1:3" x14ac:dyDescent="0.25">
      <c r="A159" s="2" t="s">
        <v>1626</v>
      </c>
      <c r="B159" t="s">
        <v>1626</v>
      </c>
      <c r="C159" t="s">
        <v>1629</v>
      </c>
    </row>
    <row r="160" spans="1:3" x14ac:dyDescent="0.25">
      <c r="A160" s="2" t="s">
        <v>1212</v>
      </c>
      <c r="B160" t="s">
        <v>1212</v>
      </c>
      <c r="C160" t="s">
        <v>1215</v>
      </c>
    </row>
    <row r="161" spans="1:3" x14ac:dyDescent="0.25">
      <c r="A161" s="2" t="s">
        <v>418</v>
      </c>
      <c r="B161" t="s">
        <v>418</v>
      </c>
      <c r="C161" t="s">
        <v>421</v>
      </c>
    </row>
    <row r="162" spans="1:3" x14ac:dyDescent="0.25">
      <c r="A162" s="2" t="s">
        <v>1350</v>
      </c>
      <c r="B162" t="s">
        <v>1350</v>
      </c>
      <c r="C162" t="s">
        <v>1353</v>
      </c>
    </row>
    <row r="163" spans="1:3" x14ac:dyDescent="0.25">
      <c r="A163" s="2" t="s">
        <v>968</v>
      </c>
      <c r="B163" t="s">
        <v>968</v>
      </c>
      <c r="C163" t="s">
        <v>971</v>
      </c>
    </row>
    <row r="164" spans="1:3" x14ac:dyDescent="0.25">
      <c r="A164" s="2" t="s">
        <v>264</v>
      </c>
      <c r="B164" t="s">
        <v>264</v>
      </c>
      <c r="C164" t="s">
        <v>267</v>
      </c>
    </row>
    <row r="165" spans="1:3" x14ac:dyDescent="0.25">
      <c r="A165" s="2" t="s">
        <v>768</v>
      </c>
      <c r="B165" t="s">
        <v>768</v>
      </c>
      <c r="C165" t="s">
        <v>771</v>
      </c>
    </row>
    <row r="166" spans="1:3" x14ac:dyDescent="0.25">
      <c r="A166" s="2" t="s">
        <v>1310</v>
      </c>
      <c r="B166" t="s">
        <v>1310</v>
      </c>
      <c r="C166" t="s">
        <v>1313</v>
      </c>
    </row>
    <row r="167" spans="1:3" x14ac:dyDescent="0.25">
      <c r="A167" s="2" t="s">
        <v>280</v>
      </c>
      <c r="B167" t="s">
        <v>280</v>
      </c>
      <c r="C167" t="s">
        <v>283</v>
      </c>
    </row>
    <row r="168" spans="1:3" x14ac:dyDescent="0.25">
      <c r="A168" s="2" t="s">
        <v>1664</v>
      </c>
      <c r="B168" t="s">
        <v>1664</v>
      </c>
      <c r="C168" t="s">
        <v>1667</v>
      </c>
    </row>
    <row r="169" spans="1:3" x14ac:dyDescent="0.25">
      <c r="A169" s="2" t="s">
        <v>1478</v>
      </c>
      <c r="B169" t="s">
        <v>1478</v>
      </c>
      <c r="C169" t="s">
        <v>1481</v>
      </c>
    </row>
    <row r="170" spans="1:3" x14ac:dyDescent="0.25">
      <c r="A170" s="2" t="s">
        <v>1604</v>
      </c>
      <c r="B170" t="s">
        <v>1604</v>
      </c>
      <c r="C170" t="s">
        <v>1607</v>
      </c>
    </row>
    <row r="171" spans="1:3" x14ac:dyDescent="0.25">
      <c r="A171" s="2" t="s">
        <v>1062</v>
      </c>
      <c r="B171" t="s">
        <v>1062</v>
      </c>
      <c r="C171" t="s">
        <v>1065</v>
      </c>
    </row>
    <row r="172" spans="1:3" x14ac:dyDescent="0.25">
      <c r="A172" s="2" t="s">
        <v>1034</v>
      </c>
      <c r="B172" t="s">
        <v>1034</v>
      </c>
      <c r="C172" t="s">
        <v>1037</v>
      </c>
    </row>
    <row r="173" spans="1:3" x14ac:dyDescent="0.25">
      <c r="A173" s="2" t="s">
        <v>292</v>
      </c>
      <c r="B173" t="s">
        <v>292</v>
      </c>
      <c r="C173" t="s">
        <v>295</v>
      </c>
    </row>
    <row r="174" spans="1:3" x14ac:dyDescent="0.25">
      <c r="A174" s="2" t="s">
        <v>1252</v>
      </c>
      <c r="B174" t="s">
        <v>1252</v>
      </c>
      <c r="C174" t="s">
        <v>1255</v>
      </c>
    </row>
    <row r="175" spans="1:3" x14ac:dyDescent="0.25">
      <c r="A175" s="2" t="s">
        <v>197</v>
      </c>
      <c r="B175" t="s">
        <v>197</v>
      </c>
      <c r="C175" t="s">
        <v>200</v>
      </c>
    </row>
    <row r="176" spans="1:3" x14ac:dyDescent="0.25">
      <c r="A176" s="2" t="s">
        <v>612</v>
      </c>
      <c r="B176" t="s">
        <v>612</v>
      </c>
      <c r="C176" t="s">
        <v>615</v>
      </c>
    </row>
    <row r="177" spans="1:3" x14ac:dyDescent="0.25">
      <c r="A177" s="2" t="s">
        <v>826</v>
      </c>
      <c r="B177" t="s">
        <v>826</v>
      </c>
      <c r="C177" t="s">
        <v>829</v>
      </c>
    </row>
    <row r="178" spans="1:3" x14ac:dyDescent="0.25">
      <c r="A178" s="2" t="s">
        <v>1314</v>
      </c>
      <c r="B178" t="s">
        <v>1314</v>
      </c>
      <c r="C178" t="s">
        <v>1317</v>
      </c>
    </row>
    <row r="179" spans="1:3" x14ac:dyDescent="0.25">
      <c r="A179" s="2" t="s">
        <v>1220</v>
      </c>
      <c r="B179" t="s">
        <v>1220</v>
      </c>
      <c r="C179" t="s">
        <v>1223</v>
      </c>
    </row>
    <row r="180" spans="1:3" x14ac:dyDescent="0.25">
      <c r="A180" s="2" t="s">
        <v>712</v>
      </c>
      <c r="B180" t="s">
        <v>712</v>
      </c>
      <c r="C180" t="s">
        <v>715</v>
      </c>
    </row>
    <row r="181" spans="1:3" x14ac:dyDescent="0.25">
      <c r="A181" s="2" t="s">
        <v>466</v>
      </c>
      <c r="B181" t="s">
        <v>466</v>
      </c>
      <c r="C181" t="s">
        <v>469</v>
      </c>
    </row>
    <row r="182" spans="1:3" x14ac:dyDescent="0.25">
      <c r="A182" s="2" t="s">
        <v>296</v>
      </c>
      <c r="B182" t="s">
        <v>296</v>
      </c>
      <c r="C182" t="s">
        <v>299</v>
      </c>
    </row>
    <row r="183" spans="1:3" x14ac:dyDescent="0.25">
      <c r="A183" s="2" t="s">
        <v>1546</v>
      </c>
      <c r="B183" t="s">
        <v>1546</v>
      </c>
      <c r="C183" t="s">
        <v>1549</v>
      </c>
    </row>
    <row r="184" spans="1:3" x14ac:dyDescent="0.25">
      <c r="A184" s="2" t="s">
        <v>1680</v>
      </c>
      <c r="B184" t="s">
        <v>1680</v>
      </c>
      <c r="C184" t="s">
        <v>1683</v>
      </c>
    </row>
    <row r="185" spans="1:3" x14ac:dyDescent="0.25">
      <c r="A185" s="2" t="s">
        <v>1672</v>
      </c>
      <c r="B185" t="s">
        <v>1672</v>
      </c>
      <c r="C185" t="s">
        <v>607</v>
      </c>
    </row>
    <row r="186" spans="1:3" x14ac:dyDescent="0.25">
      <c r="A186" s="2" t="s">
        <v>1688</v>
      </c>
      <c r="B186" t="s">
        <v>1688</v>
      </c>
      <c r="C186" t="s">
        <v>1691</v>
      </c>
    </row>
    <row r="187" spans="1:3" x14ac:dyDescent="0.25">
      <c r="A187" s="2" t="s">
        <v>1278</v>
      </c>
      <c r="B187" t="s">
        <v>1278</v>
      </c>
      <c r="C187" t="s">
        <v>1281</v>
      </c>
    </row>
    <row r="188" spans="1:3" x14ac:dyDescent="0.25">
      <c r="A188" s="2" t="s">
        <v>1620</v>
      </c>
      <c r="B188" t="s">
        <v>1620</v>
      </c>
      <c r="C188" t="s">
        <v>1623</v>
      </c>
    </row>
    <row r="189" spans="1:3" x14ac:dyDescent="0.25">
      <c r="A189" s="2" t="s">
        <v>1236</v>
      </c>
      <c r="B189" t="s">
        <v>1236</v>
      </c>
      <c r="C189" t="s">
        <v>1239</v>
      </c>
    </row>
    <row r="190" spans="1:3" x14ac:dyDescent="0.25">
      <c r="A190" s="2" t="s">
        <v>1086</v>
      </c>
      <c r="B190" t="s">
        <v>1086</v>
      </c>
      <c r="C190" t="s">
        <v>1089</v>
      </c>
    </row>
    <row r="191" spans="1:3" x14ac:dyDescent="0.25">
      <c r="A191" s="2" t="s">
        <v>97</v>
      </c>
      <c r="B191" t="s">
        <v>97</v>
      </c>
      <c r="C191" t="s">
        <v>100</v>
      </c>
    </row>
    <row r="192" spans="1:3" x14ac:dyDescent="0.25">
      <c r="A192" s="2" t="s">
        <v>153</v>
      </c>
      <c r="B192" t="s">
        <v>153</v>
      </c>
      <c r="C192" t="s">
        <v>156</v>
      </c>
    </row>
    <row r="193" spans="1:3" x14ac:dyDescent="0.25">
      <c r="A193" s="2" t="s">
        <v>1172</v>
      </c>
      <c r="B193" t="s">
        <v>1172</v>
      </c>
      <c r="C193" t="s">
        <v>1175</v>
      </c>
    </row>
    <row r="194" spans="1:3" x14ac:dyDescent="0.25">
      <c r="A194" s="2" t="s">
        <v>1274</v>
      </c>
      <c r="B194" t="s">
        <v>1274</v>
      </c>
      <c r="C194" t="s">
        <v>1277</v>
      </c>
    </row>
    <row r="195" spans="1:3" x14ac:dyDescent="0.25">
      <c r="A195" s="2" t="s">
        <v>398</v>
      </c>
      <c r="B195" t="s">
        <v>398</v>
      </c>
      <c r="C195" t="s">
        <v>401</v>
      </c>
    </row>
    <row r="196" spans="1:3" x14ac:dyDescent="0.25">
      <c r="A196" s="2" t="s">
        <v>1240</v>
      </c>
      <c r="B196" t="s">
        <v>1240</v>
      </c>
      <c r="C196" t="s">
        <v>1243</v>
      </c>
    </row>
    <row r="197" spans="1:3" x14ac:dyDescent="0.25">
      <c r="A197" s="2" t="s">
        <v>169</v>
      </c>
      <c r="B197" t="s">
        <v>169</v>
      </c>
      <c r="C197" t="s">
        <v>172</v>
      </c>
    </row>
    <row r="198" spans="1:3" x14ac:dyDescent="0.25">
      <c r="A198" s="2" t="s">
        <v>608</v>
      </c>
      <c r="B198" t="s">
        <v>608</v>
      </c>
      <c r="C198" t="s">
        <v>611</v>
      </c>
    </row>
    <row r="199" spans="1:3" x14ac:dyDescent="0.25">
      <c r="A199" s="2" t="s">
        <v>438</v>
      </c>
      <c r="B199" t="s">
        <v>438</v>
      </c>
      <c r="C199" t="s">
        <v>441</v>
      </c>
    </row>
    <row r="200" spans="1:3" x14ac:dyDescent="0.25">
      <c r="A200" s="2" t="s">
        <v>956</v>
      </c>
      <c r="B200" t="s">
        <v>956</v>
      </c>
      <c r="C200" t="s">
        <v>959</v>
      </c>
    </row>
    <row r="201" spans="1:3" x14ac:dyDescent="0.25">
      <c r="A201" s="2" t="s">
        <v>374</v>
      </c>
      <c r="B201" t="s">
        <v>374</v>
      </c>
      <c r="C201" t="s">
        <v>377</v>
      </c>
    </row>
    <row r="202" spans="1:3" x14ac:dyDescent="0.25">
      <c r="A202" s="2" t="s">
        <v>1192</v>
      </c>
      <c r="B202" t="s">
        <v>1192</v>
      </c>
      <c r="C202" t="s">
        <v>1195</v>
      </c>
    </row>
    <row r="203" spans="1:3" x14ac:dyDescent="0.25">
      <c r="A203" s="2" t="s">
        <v>818</v>
      </c>
      <c r="B203" t="s">
        <v>818</v>
      </c>
      <c r="C203" t="s">
        <v>821</v>
      </c>
    </row>
    <row r="204" spans="1:3" x14ac:dyDescent="0.25">
      <c r="A204" s="2" t="s">
        <v>1050</v>
      </c>
      <c r="B204" t="s">
        <v>1050</v>
      </c>
      <c r="C204" t="s">
        <v>1053</v>
      </c>
    </row>
    <row r="205" spans="1:3" x14ac:dyDescent="0.25">
      <c r="A205" s="2" t="s">
        <v>217</v>
      </c>
      <c r="B205" t="s">
        <v>217</v>
      </c>
      <c r="C205" t="s">
        <v>220</v>
      </c>
    </row>
    <row r="206" spans="1:3" x14ac:dyDescent="0.25">
      <c r="A206" s="2" t="s">
        <v>1078</v>
      </c>
      <c r="B206" t="s">
        <v>1078</v>
      </c>
      <c r="C206" t="s">
        <v>1081</v>
      </c>
    </row>
    <row r="207" spans="1:3" x14ac:dyDescent="0.25">
      <c r="A207" s="2" t="s">
        <v>868</v>
      </c>
      <c r="B207" t="s">
        <v>868</v>
      </c>
      <c r="C207" t="s">
        <v>871</v>
      </c>
    </row>
    <row r="208" spans="1:3" x14ac:dyDescent="0.25">
      <c r="A208" s="2" t="s">
        <v>972</v>
      </c>
      <c r="B208" t="s">
        <v>972</v>
      </c>
      <c r="C208" t="s">
        <v>975</v>
      </c>
    </row>
    <row r="209" spans="1:3" x14ac:dyDescent="0.25">
      <c r="A209" s="2" t="s">
        <v>1138</v>
      </c>
      <c r="B209" t="s">
        <v>1138</v>
      </c>
      <c r="C209" t="s">
        <v>1141</v>
      </c>
    </row>
    <row r="210" spans="1:3" x14ac:dyDescent="0.25">
      <c r="A210" s="2" t="s">
        <v>300</v>
      </c>
      <c r="B210" t="s">
        <v>300</v>
      </c>
      <c r="C210" t="s">
        <v>303</v>
      </c>
    </row>
    <row r="211" spans="1:3" x14ac:dyDescent="0.25">
      <c r="A211" s="2" t="s">
        <v>946</v>
      </c>
      <c r="B211" t="s">
        <v>946</v>
      </c>
      <c r="C211" t="s">
        <v>949</v>
      </c>
    </row>
    <row r="212" spans="1:3" x14ac:dyDescent="0.25">
      <c r="A212" s="2" t="s">
        <v>117</v>
      </c>
      <c r="B212" t="s">
        <v>117</v>
      </c>
      <c r="C212" t="s">
        <v>120</v>
      </c>
    </row>
    <row r="213" spans="1:3" x14ac:dyDescent="0.25">
      <c r="A213" s="2" t="s">
        <v>268</v>
      </c>
      <c r="B213" t="s">
        <v>268</v>
      </c>
      <c r="C213" t="s">
        <v>271</v>
      </c>
    </row>
    <row r="214" spans="1:3" x14ac:dyDescent="0.25">
      <c r="A214" s="2" t="s">
        <v>177</v>
      </c>
      <c r="B214" t="s">
        <v>177</v>
      </c>
      <c r="C214" t="s">
        <v>180</v>
      </c>
    </row>
    <row r="215" spans="1:3" x14ac:dyDescent="0.25">
      <c r="A215" s="2" t="s">
        <v>434</v>
      </c>
      <c r="B215" t="s">
        <v>434</v>
      </c>
      <c r="C215" t="s">
        <v>437</v>
      </c>
    </row>
    <row r="216" spans="1:3" x14ac:dyDescent="0.25">
      <c r="A216" s="2" t="s">
        <v>284</v>
      </c>
      <c r="B216" t="s">
        <v>284</v>
      </c>
      <c r="C216" t="s">
        <v>287</v>
      </c>
    </row>
    <row r="217" spans="1:3" x14ac:dyDescent="0.25">
      <c r="A217" s="2" t="s">
        <v>1684</v>
      </c>
      <c r="B217" t="s">
        <v>1684</v>
      </c>
      <c r="C217" t="s">
        <v>1687</v>
      </c>
    </row>
    <row r="218" spans="1:3" x14ac:dyDescent="0.25">
      <c r="A218" s="2" t="s">
        <v>89</v>
      </c>
      <c r="B218" t="s">
        <v>89</v>
      </c>
      <c r="C218" t="s">
        <v>92</v>
      </c>
    </row>
    <row r="219" spans="1:3" x14ac:dyDescent="0.25">
      <c r="A219" s="2" t="s">
        <v>1640</v>
      </c>
      <c r="B219" t="s">
        <v>1640</v>
      </c>
      <c r="C219" t="s">
        <v>1643</v>
      </c>
    </row>
    <row r="220" spans="1:3" x14ac:dyDescent="0.25">
      <c r="A220" s="2" t="s">
        <v>880</v>
      </c>
      <c r="B220" t="s">
        <v>880</v>
      </c>
      <c r="C220" t="s">
        <v>883</v>
      </c>
    </row>
    <row r="221" spans="1:3" x14ac:dyDescent="0.25">
      <c r="A221" s="2" t="s">
        <v>478</v>
      </c>
      <c r="B221" t="s">
        <v>478</v>
      </c>
      <c r="C221" t="s">
        <v>481</v>
      </c>
    </row>
    <row r="222" spans="1:3" x14ac:dyDescent="0.25">
      <c r="A222" s="2" t="s">
        <v>1342</v>
      </c>
      <c r="B222" t="s">
        <v>1342</v>
      </c>
      <c r="C222" t="s">
        <v>1345</v>
      </c>
    </row>
    <row r="223" spans="1:3" x14ac:dyDescent="0.25">
      <c r="A223" s="2" t="s">
        <v>1094</v>
      </c>
      <c r="B223" t="s">
        <v>1094</v>
      </c>
      <c r="C223" t="s">
        <v>1097</v>
      </c>
    </row>
    <row r="224" spans="1:3" x14ac:dyDescent="0.25">
      <c r="A224" s="2" t="s">
        <v>260</v>
      </c>
      <c r="B224" t="s">
        <v>260</v>
      </c>
      <c r="C224" t="s">
        <v>263</v>
      </c>
    </row>
    <row r="225" spans="1:3" x14ac:dyDescent="0.25">
      <c r="A225" s="2" t="s">
        <v>45</v>
      </c>
      <c r="B225" t="s">
        <v>45</v>
      </c>
      <c r="C225" t="s">
        <v>48</v>
      </c>
    </row>
    <row r="226" spans="1:3" x14ac:dyDescent="0.25">
      <c r="A226" s="2" t="s">
        <v>386</v>
      </c>
      <c r="B226" t="s">
        <v>386</v>
      </c>
      <c r="C226" t="s">
        <v>389</v>
      </c>
    </row>
    <row r="227" spans="1:3" x14ac:dyDescent="0.25">
      <c r="A227" s="2" t="s">
        <v>1326</v>
      </c>
      <c r="B227" t="s">
        <v>1326</v>
      </c>
      <c r="C227" t="s">
        <v>1329</v>
      </c>
    </row>
    <row r="228" spans="1:3" x14ac:dyDescent="0.25">
      <c r="A228" s="2" t="s">
        <v>888</v>
      </c>
      <c r="B228" t="s">
        <v>888</v>
      </c>
      <c r="C228" t="s">
        <v>891</v>
      </c>
    </row>
    <row r="229" spans="1:3" x14ac:dyDescent="0.25">
      <c r="A229" s="2" t="s">
        <v>276</v>
      </c>
      <c r="B229" t="s">
        <v>276</v>
      </c>
      <c r="C229" t="s">
        <v>279</v>
      </c>
    </row>
    <row r="230" spans="1:3" x14ac:dyDescent="0.25">
      <c r="A230" s="2" t="s">
        <v>1514</v>
      </c>
      <c r="B230" t="s">
        <v>1514</v>
      </c>
      <c r="C230" t="s">
        <v>1517</v>
      </c>
    </row>
    <row r="231" spans="1:3" x14ac:dyDescent="0.25">
      <c r="A231" s="2" t="s">
        <v>1470</v>
      </c>
      <c r="B231" t="s">
        <v>1470</v>
      </c>
      <c r="C231" t="s">
        <v>1473</v>
      </c>
    </row>
    <row r="232" spans="1:3" x14ac:dyDescent="0.25">
      <c r="A232" s="2" t="s">
        <v>926</v>
      </c>
      <c r="B232" t="s">
        <v>926</v>
      </c>
      <c r="C232" t="s">
        <v>929</v>
      </c>
    </row>
    <row r="233" spans="1:3" x14ac:dyDescent="0.25">
      <c r="A233" s="2" t="s">
        <v>1584</v>
      </c>
      <c r="B233" t="s">
        <v>1584</v>
      </c>
      <c r="C233" t="s">
        <v>1587</v>
      </c>
    </row>
    <row r="234" spans="1:3" x14ac:dyDescent="0.25">
      <c r="A234" s="2" t="s">
        <v>1510</v>
      </c>
      <c r="B234" t="s">
        <v>1510</v>
      </c>
      <c r="C234" t="s">
        <v>1513</v>
      </c>
    </row>
    <row r="235" spans="1:3" x14ac:dyDescent="0.25">
      <c r="A235" s="2" t="s">
        <v>1526</v>
      </c>
      <c r="B235" t="s">
        <v>1526</v>
      </c>
      <c r="C235" t="s">
        <v>1529</v>
      </c>
    </row>
    <row r="236" spans="1:3" x14ac:dyDescent="0.25">
      <c r="A236" s="2" t="s">
        <v>502</v>
      </c>
      <c r="B236" t="s">
        <v>502</v>
      </c>
      <c r="C236" t="s">
        <v>505</v>
      </c>
    </row>
    <row r="237" spans="1:3" x14ac:dyDescent="0.25">
      <c r="A237" s="2" t="s">
        <v>1004</v>
      </c>
      <c r="B237" t="s">
        <v>1004</v>
      </c>
      <c r="C237" t="s">
        <v>1007</v>
      </c>
    </row>
    <row r="238" spans="1:3" x14ac:dyDescent="0.25">
      <c r="A238" s="2" t="s">
        <v>1322</v>
      </c>
      <c r="B238" t="s">
        <v>1322</v>
      </c>
      <c r="C238" t="s">
        <v>1325</v>
      </c>
    </row>
    <row r="239" spans="1:3" x14ac:dyDescent="0.25">
      <c r="A239" s="2" t="s">
        <v>1338</v>
      </c>
      <c r="B239" t="s">
        <v>1338</v>
      </c>
      <c r="C239" t="s">
        <v>1341</v>
      </c>
    </row>
    <row r="240" spans="1:3" x14ac:dyDescent="0.25">
      <c r="A240" s="2" t="s">
        <v>1286</v>
      </c>
      <c r="B240" t="s">
        <v>1286</v>
      </c>
      <c r="C240" t="s">
        <v>1289</v>
      </c>
    </row>
    <row r="241" spans="1:3" x14ac:dyDescent="0.25">
      <c r="A241" s="2" t="s">
        <v>664</v>
      </c>
      <c r="B241" t="s">
        <v>664</v>
      </c>
      <c r="C241" t="s">
        <v>667</v>
      </c>
    </row>
    <row r="242" spans="1:3" x14ac:dyDescent="0.25">
      <c r="A242" s="2" t="s">
        <v>708</v>
      </c>
      <c r="B242" t="s">
        <v>708</v>
      </c>
      <c r="C242" t="s">
        <v>711</v>
      </c>
    </row>
    <row r="243" spans="1:3" x14ac:dyDescent="0.25">
      <c r="A243" s="2" t="s">
        <v>330</v>
      </c>
      <c r="B243" t="s">
        <v>330</v>
      </c>
      <c r="C243" t="s">
        <v>333</v>
      </c>
    </row>
    <row r="244" spans="1:3" x14ac:dyDescent="0.25">
      <c r="A244" s="2" t="s">
        <v>788</v>
      </c>
      <c r="B244" t="s">
        <v>788</v>
      </c>
      <c r="C244" t="s">
        <v>791</v>
      </c>
    </row>
    <row r="245" spans="1:3" x14ac:dyDescent="0.25">
      <c r="A245" s="2" t="s">
        <v>149</v>
      </c>
      <c r="B245" t="s">
        <v>149</v>
      </c>
      <c r="C245" t="s">
        <v>152</v>
      </c>
    </row>
    <row r="246" spans="1:3" x14ac:dyDescent="0.25">
      <c r="A246" s="2" t="s">
        <v>252</v>
      </c>
      <c r="B246" t="s">
        <v>252</v>
      </c>
      <c r="C246" t="s">
        <v>255</v>
      </c>
    </row>
    <row r="247" spans="1:3" x14ac:dyDescent="0.25">
      <c r="A247" s="2" t="s">
        <v>748</v>
      </c>
      <c r="B247" t="s">
        <v>748</v>
      </c>
      <c r="C247" t="s">
        <v>751</v>
      </c>
    </row>
    <row r="248" spans="1:3" x14ac:dyDescent="0.25">
      <c r="A248" s="2" t="s">
        <v>1054</v>
      </c>
      <c r="B248" t="s">
        <v>1054</v>
      </c>
      <c r="C248" t="s">
        <v>1057</v>
      </c>
    </row>
    <row r="249" spans="1:3" x14ac:dyDescent="0.25">
      <c r="A249" s="2" t="s">
        <v>964</v>
      </c>
      <c r="B249" t="s">
        <v>964</v>
      </c>
      <c r="C249" t="s">
        <v>967</v>
      </c>
    </row>
    <row r="250" spans="1:3" x14ac:dyDescent="0.25">
      <c r="A250" s="2" t="s">
        <v>256</v>
      </c>
      <c r="B250" t="s">
        <v>256</v>
      </c>
      <c r="C250" t="s">
        <v>259</v>
      </c>
    </row>
    <row r="251" spans="1:3" x14ac:dyDescent="0.25">
      <c r="A251" s="2" t="s">
        <v>638</v>
      </c>
      <c r="B251" t="s">
        <v>638</v>
      </c>
      <c r="C251" t="s">
        <v>641</v>
      </c>
    </row>
    <row r="252" spans="1:3" x14ac:dyDescent="0.25">
      <c r="A252" s="2" t="s">
        <v>494</v>
      </c>
      <c r="B252" t="s">
        <v>494</v>
      </c>
      <c r="C252" t="s">
        <v>497</v>
      </c>
    </row>
    <row r="253" spans="1:3" x14ac:dyDescent="0.25">
      <c r="A253" s="2" t="s">
        <v>808</v>
      </c>
      <c r="B253" t="s">
        <v>808</v>
      </c>
      <c r="C253" t="s">
        <v>811</v>
      </c>
    </row>
    <row r="254" spans="1:3" x14ac:dyDescent="0.25">
      <c r="A254" s="2" t="s">
        <v>1168</v>
      </c>
      <c r="B254" t="s">
        <v>1168</v>
      </c>
      <c r="C254" t="s">
        <v>1171</v>
      </c>
    </row>
    <row r="255" spans="1:3" x14ac:dyDescent="0.25">
      <c r="A255" s="2" t="s">
        <v>446</v>
      </c>
      <c r="B255" t="s">
        <v>446</v>
      </c>
      <c r="C255" t="s">
        <v>449</v>
      </c>
    </row>
    <row r="256" spans="1:3" x14ac:dyDescent="0.25">
      <c r="A256" s="2" t="s">
        <v>1366</v>
      </c>
      <c r="B256" t="s">
        <v>1366</v>
      </c>
      <c r="C256" t="s">
        <v>1369</v>
      </c>
    </row>
    <row r="257" spans="1:3" x14ac:dyDescent="0.25">
      <c r="A257" s="2" t="s">
        <v>736</v>
      </c>
      <c r="B257" t="s">
        <v>736</v>
      </c>
      <c r="C257" t="s">
        <v>739</v>
      </c>
    </row>
    <row r="258" spans="1:3" x14ac:dyDescent="0.25">
      <c r="A258" s="2" t="s">
        <v>1134</v>
      </c>
      <c r="B258" t="s">
        <v>1134</v>
      </c>
      <c r="C258" t="s">
        <v>1137</v>
      </c>
    </row>
    <row r="259" spans="1:3" x14ac:dyDescent="0.25">
      <c r="A259" s="2" t="s">
        <v>1298</v>
      </c>
      <c r="B259" t="s">
        <v>1298</v>
      </c>
      <c r="C259" t="s">
        <v>1301</v>
      </c>
    </row>
    <row r="260" spans="1:3" x14ac:dyDescent="0.25">
      <c r="A260" s="2" t="s">
        <v>1074</v>
      </c>
      <c r="B260" t="s">
        <v>1074</v>
      </c>
      <c r="C260" t="s">
        <v>1077</v>
      </c>
    </row>
    <row r="261" spans="1:3" x14ac:dyDescent="0.25">
      <c r="A261" s="2" t="s">
        <v>157</v>
      </c>
      <c r="B261" t="s">
        <v>157</v>
      </c>
      <c r="C261" t="s">
        <v>160</v>
      </c>
    </row>
    <row r="262" spans="1:3" x14ac:dyDescent="0.25">
      <c r="A262" s="2" t="s">
        <v>1394</v>
      </c>
      <c r="B262" t="s">
        <v>1394</v>
      </c>
      <c r="C262" t="s">
        <v>1397</v>
      </c>
    </row>
    <row r="263" spans="1:3" x14ac:dyDescent="0.25">
      <c r="A263" s="2" t="s">
        <v>402</v>
      </c>
      <c r="B263" t="s">
        <v>402</v>
      </c>
      <c r="C263" t="s">
        <v>405</v>
      </c>
    </row>
    <row r="264" spans="1:3" x14ac:dyDescent="0.25">
      <c r="A264" s="2" t="s">
        <v>564</v>
      </c>
      <c r="B264" t="s">
        <v>564</v>
      </c>
      <c r="C264" t="s">
        <v>567</v>
      </c>
    </row>
    <row r="265" spans="1:3" x14ac:dyDescent="0.25">
      <c r="A265" s="2" t="s">
        <v>984</v>
      </c>
      <c r="B265" t="s">
        <v>984</v>
      </c>
      <c r="C265" t="s">
        <v>987</v>
      </c>
    </row>
    <row r="266" spans="1:3" x14ac:dyDescent="0.25">
      <c r="A266" s="2" t="s">
        <v>1270</v>
      </c>
      <c r="B266" t="s">
        <v>1270</v>
      </c>
      <c r="C266" t="s">
        <v>1273</v>
      </c>
    </row>
    <row r="267" spans="1:3" x14ac:dyDescent="0.25">
      <c r="A267" s="2" t="s">
        <v>584</v>
      </c>
      <c r="B267" t="s">
        <v>584</v>
      </c>
      <c r="C267" t="s">
        <v>587</v>
      </c>
    </row>
    <row r="268" spans="1:3" x14ac:dyDescent="0.25">
      <c r="A268" s="2" t="s">
        <v>378</v>
      </c>
      <c r="B268" t="s">
        <v>378</v>
      </c>
      <c r="C268" t="s">
        <v>381</v>
      </c>
    </row>
    <row r="269" spans="1:3" x14ac:dyDescent="0.25">
      <c r="A269" s="2" t="s">
        <v>1204</v>
      </c>
      <c r="B269" t="s">
        <v>1204</v>
      </c>
      <c r="C269" t="s">
        <v>1207</v>
      </c>
    </row>
    <row r="270" spans="1:3" x14ac:dyDescent="0.25">
      <c r="A270" s="2" t="s">
        <v>1600</v>
      </c>
      <c r="B270" t="s">
        <v>1600</v>
      </c>
      <c r="C270" t="s">
        <v>1603</v>
      </c>
    </row>
    <row r="271" spans="1:3" x14ac:dyDescent="0.25">
      <c r="A271" s="2" t="s">
        <v>760</v>
      </c>
      <c r="B271" t="s">
        <v>760</v>
      </c>
      <c r="C271" t="s">
        <v>763</v>
      </c>
    </row>
    <row r="272" spans="1:3" x14ac:dyDescent="0.25">
      <c r="A272" s="2" t="s">
        <v>656</v>
      </c>
      <c r="B272" t="s">
        <v>656</v>
      </c>
      <c r="C272" t="s">
        <v>659</v>
      </c>
    </row>
    <row r="273" spans="1:3" x14ac:dyDescent="0.25">
      <c r="A273" s="2" t="s">
        <v>1572</v>
      </c>
      <c r="B273" t="s">
        <v>1572</v>
      </c>
      <c r="C273" t="s">
        <v>1575</v>
      </c>
    </row>
    <row r="274" spans="1:3" x14ac:dyDescent="0.25">
      <c r="A274" s="2" t="s">
        <v>1502</v>
      </c>
      <c r="B274" t="s">
        <v>1502</v>
      </c>
      <c r="C274" t="s">
        <v>1505</v>
      </c>
    </row>
    <row r="275" spans="1:3" x14ac:dyDescent="0.25">
      <c r="A275" s="2" t="s">
        <v>696</v>
      </c>
      <c r="B275" t="s">
        <v>696</v>
      </c>
      <c r="C275" t="s">
        <v>699</v>
      </c>
    </row>
    <row r="276" spans="1:3" x14ac:dyDescent="0.25">
      <c r="A276" s="2" t="s">
        <v>1568</v>
      </c>
      <c r="B276" t="s">
        <v>1568</v>
      </c>
      <c r="C276" t="s">
        <v>1571</v>
      </c>
    </row>
    <row r="277" spans="1:3" x14ac:dyDescent="0.25">
      <c r="A277" s="2" t="s">
        <v>1018</v>
      </c>
      <c r="B277" t="s">
        <v>1018</v>
      </c>
      <c r="C277" t="s">
        <v>1021</v>
      </c>
    </row>
    <row r="278" spans="1:3" x14ac:dyDescent="0.25">
      <c r="A278" s="2" t="s">
        <v>1184</v>
      </c>
      <c r="B278" t="s">
        <v>1184</v>
      </c>
      <c r="C278" t="s">
        <v>1187</v>
      </c>
    </row>
    <row r="279" spans="1:3" x14ac:dyDescent="0.25">
      <c r="A279" s="2" t="s">
        <v>201</v>
      </c>
      <c r="B279" t="s">
        <v>201</v>
      </c>
      <c r="C279" t="s">
        <v>204</v>
      </c>
    </row>
    <row r="280" spans="1:3" x14ac:dyDescent="0.25">
      <c r="A280" s="2" t="s">
        <v>426</v>
      </c>
      <c r="B280" t="s">
        <v>426</v>
      </c>
      <c r="C280" t="s">
        <v>429</v>
      </c>
    </row>
    <row r="281" spans="1:3" x14ac:dyDescent="0.25">
      <c r="A281" s="2" t="s">
        <v>838</v>
      </c>
      <c r="B281" t="s">
        <v>838</v>
      </c>
      <c r="C281" t="s">
        <v>841</v>
      </c>
    </row>
    <row r="282" spans="1:3" x14ac:dyDescent="0.25">
      <c r="A282" s="2" t="s">
        <v>450</v>
      </c>
      <c r="B282" t="s">
        <v>450</v>
      </c>
      <c r="C282" t="s">
        <v>453</v>
      </c>
    </row>
    <row r="283" spans="1:3" x14ac:dyDescent="0.25">
      <c r="A283" s="2" t="s">
        <v>101</v>
      </c>
      <c r="B283" t="s">
        <v>101</v>
      </c>
      <c r="C283" t="s">
        <v>104</v>
      </c>
    </row>
    <row r="284" spans="1:3" x14ac:dyDescent="0.25">
      <c r="A284" s="2" t="s">
        <v>1458</v>
      </c>
      <c r="B284" t="s">
        <v>1458</v>
      </c>
      <c r="C284" t="s">
        <v>1461</v>
      </c>
    </row>
    <row r="285" spans="1:3" x14ac:dyDescent="0.25">
      <c r="A285" s="2" t="s">
        <v>1438</v>
      </c>
      <c r="B285" t="s">
        <v>1438</v>
      </c>
      <c r="C285" t="s">
        <v>1441</v>
      </c>
    </row>
    <row r="286" spans="1:3" x14ac:dyDescent="0.25">
      <c r="A286" s="2" t="s">
        <v>1282</v>
      </c>
      <c r="B286" t="s">
        <v>1282</v>
      </c>
      <c r="C286" t="s">
        <v>1285</v>
      </c>
    </row>
    <row r="287" spans="1:3" x14ac:dyDescent="0.25">
      <c r="A287" s="2" t="s">
        <v>85</v>
      </c>
      <c r="B287" t="s">
        <v>85</v>
      </c>
      <c r="C287" t="s">
        <v>88</v>
      </c>
    </row>
    <row r="288" spans="1:3" x14ac:dyDescent="0.25">
      <c r="A288" s="2" t="s">
        <v>1146</v>
      </c>
      <c r="B288" t="s">
        <v>1146</v>
      </c>
      <c r="C288" t="s">
        <v>1149</v>
      </c>
    </row>
    <row r="289" spans="1:3" x14ac:dyDescent="0.25">
      <c r="A289" s="2" t="s">
        <v>548</v>
      </c>
      <c r="B289" t="s">
        <v>548</v>
      </c>
      <c r="C289" t="s">
        <v>551</v>
      </c>
    </row>
    <row r="290" spans="1:3" x14ac:dyDescent="0.25">
      <c r="A290" s="2" t="s">
        <v>334</v>
      </c>
      <c r="B290" t="s">
        <v>334</v>
      </c>
      <c r="C290" t="s">
        <v>337</v>
      </c>
    </row>
    <row r="291" spans="1:3" x14ac:dyDescent="0.25">
      <c r="A291" s="2" t="s">
        <v>430</v>
      </c>
      <c r="B291" t="s">
        <v>430</v>
      </c>
      <c r="C291" t="s">
        <v>433</v>
      </c>
    </row>
    <row r="292" spans="1:3" x14ac:dyDescent="0.25">
      <c r="A292" s="2" t="s">
        <v>568</v>
      </c>
      <c r="B292" t="s">
        <v>568</v>
      </c>
      <c r="C292" t="s">
        <v>571</v>
      </c>
    </row>
    <row r="293" spans="1:3" x14ac:dyDescent="0.25">
      <c r="A293" s="2" t="s">
        <v>628</v>
      </c>
      <c r="B293" t="s">
        <v>628</v>
      </c>
      <c r="C293" t="s">
        <v>631</v>
      </c>
    </row>
    <row r="294" spans="1:3" x14ac:dyDescent="0.25">
      <c r="A294" s="2" t="s">
        <v>872</v>
      </c>
      <c r="B294" t="s">
        <v>872</v>
      </c>
      <c r="C294" t="s">
        <v>875</v>
      </c>
    </row>
    <row r="295" spans="1:3" x14ac:dyDescent="0.25">
      <c r="A295" s="2" t="s">
        <v>688</v>
      </c>
      <c r="B295" t="s">
        <v>688</v>
      </c>
      <c r="C295" t="s">
        <v>691</v>
      </c>
    </row>
    <row r="296" spans="1:3" x14ac:dyDescent="0.25">
      <c r="A296" s="2" t="s">
        <v>510</v>
      </c>
      <c r="B296" t="s">
        <v>510</v>
      </c>
      <c r="C296" t="s">
        <v>513</v>
      </c>
    </row>
    <row r="297" spans="1:3" x14ac:dyDescent="0.25">
      <c r="A297" s="2" t="s">
        <v>462</v>
      </c>
      <c r="B297" t="s">
        <v>462</v>
      </c>
      <c r="C297" t="s">
        <v>465</v>
      </c>
    </row>
    <row r="298" spans="1:3" x14ac:dyDescent="0.25">
      <c r="A298" s="2" t="s">
        <v>189</v>
      </c>
      <c r="B298" t="s">
        <v>189</v>
      </c>
      <c r="C298" t="s">
        <v>192</v>
      </c>
    </row>
    <row r="299" spans="1:3" x14ac:dyDescent="0.25">
      <c r="A299" s="2" t="s">
        <v>1042</v>
      </c>
      <c r="B299" t="s">
        <v>1042</v>
      </c>
      <c r="C299" t="s">
        <v>1045</v>
      </c>
    </row>
    <row r="300" spans="1:3" x14ac:dyDescent="0.25">
      <c r="A300" s="2" t="s">
        <v>145</v>
      </c>
      <c r="B300" t="s">
        <v>145</v>
      </c>
      <c r="C300" t="s">
        <v>148</v>
      </c>
    </row>
    <row r="301" spans="1:3" x14ac:dyDescent="0.25">
      <c r="A301" s="2" t="s">
        <v>1090</v>
      </c>
      <c r="B301" t="s">
        <v>1090</v>
      </c>
      <c r="C301" t="s">
        <v>1093</v>
      </c>
    </row>
    <row r="302" spans="1:3" x14ac:dyDescent="0.25">
      <c r="A302" s="2" t="s">
        <v>1656</v>
      </c>
      <c r="B302" t="s">
        <v>1656</v>
      </c>
      <c r="C302" t="s">
        <v>1659</v>
      </c>
    </row>
    <row r="303" spans="1:3" x14ac:dyDescent="0.25">
      <c r="A303" s="2" t="s">
        <v>834</v>
      </c>
      <c r="B303" t="s">
        <v>834</v>
      </c>
      <c r="C303" t="s">
        <v>837</v>
      </c>
    </row>
    <row r="304" spans="1:3" x14ac:dyDescent="0.25">
      <c r="A304" s="2" t="s">
        <v>1386</v>
      </c>
      <c r="B304" t="s">
        <v>1386</v>
      </c>
      <c r="C304" t="s">
        <v>1389</v>
      </c>
    </row>
    <row r="305" spans="1:3" x14ac:dyDescent="0.25">
      <c r="A305" s="2" t="s">
        <v>1082</v>
      </c>
      <c r="B305" t="s">
        <v>1082</v>
      </c>
      <c r="C305" t="s">
        <v>1085</v>
      </c>
    </row>
    <row r="306" spans="1:3" x14ac:dyDescent="0.25">
      <c r="A306" s="2" t="s">
        <v>1378</v>
      </c>
      <c r="B306" t="s">
        <v>1378</v>
      </c>
      <c r="C306" t="s">
        <v>1381</v>
      </c>
    </row>
    <row r="307" spans="1:3" x14ac:dyDescent="0.25">
      <c r="A307" s="2" t="s">
        <v>996</v>
      </c>
      <c r="B307" t="s">
        <v>996</v>
      </c>
      <c r="C307" t="s">
        <v>999</v>
      </c>
    </row>
    <row r="308" spans="1:3" x14ac:dyDescent="0.25">
      <c r="A308" s="2" t="s">
        <v>876</v>
      </c>
      <c r="B308" t="s">
        <v>876</v>
      </c>
      <c r="C308" t="s">
        <v>879</v>
      </c>
    </row>
    <row r="309" spans="1:3" x14ac:dyDescent="0.25">
      <c r="A309" s="2" t="s">
        <v>422</v>
      </c>
      <c r="B309" t="s">
        <v>422</v>
      </c>
      <c r="C309" t="s">
        <v>425</v>
      </c>
    </row>
    <row r="310" spans="1:3" x14ac:dyDescent="0.25">
      <c r="A310" s="2" t="s">
        <v>161</v>
      </c>
      <c r="B310" t="s">
        <v>161</v>
      </c>
      <c r="C310" t="s">
        <v>164</v>
      </c>
    </row>
    <row r="311" spans="1:3" x14ac:dyDescent="0.25">
      <c r="A311" s="2" t="s">
        <v>338</v>
      </c>
      <c r="B311" t="s">
        <v>338</v>
      </c>
      <c r="C311" t="s">
        <v>341</v>
      </c>
    </row>
    <row r="312" spans="1:3" x14ac:dyDescent="0.25">
      <c r="A312" s="2" t="s">
        <v>306</v>
      </c>
      <c r="B312" t="s">
        <v>306</v>
      </c>
      <c r="C312" t="s">
        <v>309</v>
      </c>
    </row>
    <row r="313" spans="1:3" x14ac:dyDescent="0.25">
      <c r="A313" s="2" t="s">
        <v>804</v>
      </c>
      <c r="B313" t="e">
        <v>#N/A</v>
      </c>
      <c r="C313" t="s">
        <v>807</v>
      </c>
    </row>
    <row r="314" spans="1:3" x14ac:dyDescent="0.25">
      <c r="A314" s="2" t="s">
        <v>141</v>
      </c>
      <c r="B314" t="s">
        <v>141</v>
      </c>
      <c r="C314" t="s">
        <v>144</v>
      </c>
    </row>
    <row r="315" spans="1:3" x14ac:dyDescent="0.25">
      <c r="A315" s="2" t="s">
        <v>556</v>
      </c>
      <c r="B315" t="s">
        <v>556</v>
      </c>
      <c r="C315" t="s">
        <v>559</v>
      </c>
    </row>
    <row r="316" spans="1:3" x14ac:dyDescent="0.25">
      <c r="A316" s="2" t="s">
        <v>792</v>
      </c>
      <c r="B316" t="s">
        <v>792</v>
      </c>
      <c r="C316" t="s">
        <v>795</v>
      </c>
    </row>
    <row r="317" spans="1:3" x14ac:dyDescent="0.25">
      <c r="A317" s="2" t="s">
        <v>81</v>
      </c>
      <c r="B317" t="s">
        <v>81</v>
      </c>
      <c r="C317" t="s">
        <v>84</v>
      </c>
    </row>
    <row r="318" spans="1:3" x14ac:dyDescent="0.25">
      <c r="A318" s="2" t="s">
        <v>1374</v>
      </c>
      <c r="B318" t="s">
        <v>1374</v>
      </c>
      <c r="C318" t="s">
        <v>1377</v>
      </c>
    </row>
    <row r="319" spans="1:3" x14ac:dyDescent="0.25">
      <c r="A319" s="2" t="s">
        <v>77</v>
      </c>
      <c r="B319" t="s">
        <v>77</v>
      </c>
      <c r="C319" t="s">
        <v>80</v>
      </c>
    </row>
    <row r="320" spans="1:3" x14ac:dyDescent="0.25">
      <c r="A320" s="2" t="s">
        <v>588</v>
      </c>
      <c r="B320" t="s">
        <v>588</v>
      </c>
      <c r="C320" t="s">
        <v>591</v>
      </c>
    </row>
    <row r="321" spans="1:3" x14ac:dyDescent="0.25">
      <c r="A321" s="2" t="s">
        <v>205</v>
      </c>
      <c r="B321" t="s">
        <v>205</v>
      </c>
      <c r="C321" t="s">
        <v>208</v>
      </c>
    </row>
    <row r="322" spans="1:3" x14ac:dyDescent="0.25">
      <c r="A322" s="2" t="s">
        <v>272</v>
      </c>
      <c r="B322" t="s">
        <v>272</v>
      </c>
      <c r="C322" t="s">
        <v>275</v>
      </c>
    </row>
    <row r="323" spans="1:3" x14ac:dyDescent="0.25">
      <c r="A323" s="2" t="s">
        <v>1648</v>
      </c>
      <c r="B323" t="s">
        <v>1648</v>
      </c>
      <c r="C323" t="s">
        <v>1651</v>
      </c>
    </row>
    <row r="324" spans="1:3" x14ac:dyDescent="0.25">
      <c r="A324" s="2" t="s">
        <v>764</v>
      </c>
      <c r="B324" t="s">
        <v>764</v>
      </c>
      <c r="C324" t="s">
        <v>767</v>
      </c>
    </row>
    <row r="325" spans="1:3" x14ac:dyDescent="0.25">
      <c r="A325" s="2" t="s">
        <v>240</v>
      </c>
      <c r="B325" t="s">
        <v>240</v>
      </c>
      <c r="C325" t="s">
        <v>243</v>
      </c>
    </row>
    <row r="326" spans="1:3" x14ac:dyDescent="0.25">
      <c r="A326" s="2" t="s">
        <v>1406</v>
      </c>
      <c r="B326" t="s">
        <v>1406</v>
      </c>
      <c r="C326" t="s">
        <v>1409</v>
      </c>
    </row>
    <row r="327" spans="1:3" x14ac:dyDescent="0.25">
      <c r="A327" s="2" t="s">
        <v>756</v>
      </c>
      <c r="B327" t="s">
        <v>756</v>
      </c>
      <c r="C327" t="s">
        <v>759</v>
      </c>
    </row>
    <row r="328" spans="1:3" x14ac:dyDescent="0.25">
      <c r="A328" s="2" t="s">
        <v>1660</v>
      </c>
      <c r="B328" t="s">
        <v>1660</v>
      </c>
      <c r="C328" t="s">
        <v>1663</v>
      </c>
    </row>
    <row r="329" spans="1:3" x14ac:dyDescent="0.25">
      <c r="A329" s="2" t="s">
        <v>1232</v>
      </c>
      <c r="B329" t="s">
        <v>1232</v>
      </c>
      <c r="C329" t="s">
        <v>1235</v>
      </c>
    </row>
    <row r="330" spans="1:3" x14ac:dyDescent="0.25">
      <c r="A330" s="2" t="s">
        <v>1422</v>
      </c>
      <c r="B330" t="s">
        <v>1422</v>
      </c>
      <c r="C330" t="s">
        <v>1425</v>
      </c>
    </row>
    <row r="331" spans="1:3" x14ac:dyDescent="0.25">
      <c r="A331" s="2" t="s">
        <v>1026</v>
      </c>
      <c r="B331" t="s">
        <v>1026</v>
      </c>
      <c r="C331" t="s">
        <v>1029</v>
      </c>
    </row>
    <row r="332" spans="1:3" x14ac:dyDescent="0.25">
      <c r="A332" s="2" t="s">
        <v>181</v>
      </c>
      <c r="B332" t="s">
        <v>181</v>
      </c>
      <c r="C332" t="s">
        <v>184</v>
      </c>
    </row>
    <row r="333" spans="1:3" x14ac:dyDescent="0.25">
      <c r="A333" s="2" t="s">
        <v>922</v>
      </c>
      <c r="B333" t="s">
        <v>922</v>
      </c>
      <c r="C333" t="s">
        <v>925</v>
      </c>
    </row>
    <row r="334" spans="1:3" x14ac:dyDescent="0.25">
      <c r="A334" s="2" t="s">
        <v>318</v>
      </c>
      <c r="B334" t="s">
        <v>318</v>
      </c>
      <c r="C334" t="s">
        <v>321</v>
      </c>
    </row>
    <row r="335" spans="1:3" x14ac:dyDescent="0.25">
      <c r="A335" s="2" t="s">
        <v>474</v>
      </c>
      <c r="B335" t="s">
        <v>474</v>
      </c>
      <c r="C335" t="s">
        <v>477</v>
      </c>
    </row>
    <row r="336" spans="1:3" x14ac:dyDescent="0.25">
      <c r="A336" s="2" t="s">
        <v>632</v>
      </c>
      <c r="B336" t="s">
        <v>632</v>
      </c>
      <c r="C336" t="s">
        <v>635</v>
      </c>
    </row>
    <row r="337" spans="1:3" x14ac:dyDescent="0.25">
      <c r="A337" s="2" t="s">
        <v>856</v>
      </c>
      <c r="B337" t="s">
        <v>856</v>
      </c>
      <c r="C337" t="s">
        <v>859</v>
      </c>
    </row>
    <row r="338" spans="1:3" x14ac:dyDescent="0.25">
      <c r="A338" s="2" t="s">
        <v>1522</v>
      </c>
      <c r="B338" t="s">
        <v>1522</v>
      </c>
      <c r="C338" t="s">
        <v>1525</v>
      </c>
    </row>
    <row r="339" spans="1:3" x14ac:dyDescent="0.25">
      <c r="A339" s="2" t="s">
        <v>740</v>
      </c>
      <c r="B339" t="s">
        <v>740</v>
      </c>
      <c r="C339" t="s">
        <v>743</v>
      </c>
    </row>
    <row r="340" spans="1:3" x14ac:dyDescent="0.25">
      <c r="A340" s="2" t="s">
        <v>1118</v>
      </c>
      <c r="B340" t="s">
        <v>1118</v>
      </c>
      <c r="C340" t="s">
        <v>1121</v>
      </c>
    </row>
    <row r="341" spans="1:3" x14ac:dyDescent="0.25">
      <c r="A341" s="2" t="s">
        <v>720</v>
      </c>
      <c r="B341" t="s">
        <v>720</v>
      </c>
      <c r="C341" t="s">
        <v>723</v>
      </c>
    </row>
    <row r="342" spans="1:3" x14ac:dyDescent="0.25">
      <c r="A342" s="2" t="s">
        <v>125</v>
      </c>
      <c r="B342" t="s">
        <v>125</v>
      </c>
      <c r="C342" t="s">
        <v>128</v>
      </c>
    </row>
    <row r="343" spans="1:3" x14ac:dyDescent="0.25">
      <c r="A343" s="2" t="s">
        <v>1462</v>
      </c>
      <c r="B343" t="s">
        <v>1462</v>
      </c>
      <c r="C343" t="s">
        <v>1465</v>
      </c>
    </row>
    <row r="344" spans="1:3" x14ac:dyDescent="0.25">
      <c r="A344" s="2" t="s">
        <v>528</v>
      </c>
      <c r="B344" t="s">
        <v>528</v>
      </c>
      <c r="C344" t="s">
        <v>531</v>
      </c>
    </row>
    <row r="345" spans="1:3" x14ac:dyDescent="0.25">
      <c r="A345" s="2" t="s">
        <v>552</v>
      </c>
      <c r="B345" t="s">
        <v>552</v>
      </c>
      <c r="C345" t="s">
        <v>555</v>
      </c>
    </row>
    <row r="346" spans="1:3" x14ac:dyDescent="0.25">
      <c r="A346" s="2" t="s">
        <v>193</v>
      </c>
      <c r="B346" t="s">
        <v>193</v>
      </c>
      <c r="C346" t="s">
        <v>196</v>
      </c>
    </row>
    <row r="347" spans="1:3" x14ac:dyDescent="0.25">
      <c r="A347" s="2" t="s">
        <v>1058</v>
      </c>
      <c r="B347" t="s">
        <v>1058</v>
      </c>
      <c r="C347" t="s">
        <v>1061</v>
      </c>
    </row>
    <row r="348" spans="1:3" x14ac:dyDescent="0.25">
      <c r="A348" s="2" t="s">
        <v>1644</v>
      </c>
      <c r="B348" t="s">
        <v>1644</v>
      </c>
      <c r="C348" t="s">
        <v>1647</v>
      </c>
    </row>
    <row r="349" spans="1:3" x14ac:dyDescent="0.25">
      <c r="A349" s="2" t="s">
        <v>1318</v>
      </c>
      <c r="B349" t="s">
        <v>1318</v>
      </c>
      <c r="C349" t="s">
        <v>1321</v>
      </c>
    </row>
    <row r="350" spans="1:3" x14ac:dyDescent="0.25">
      <c r="A350" s="2" t="s">
        <v>209</v>
      </c>
      <c r="B350" t="s">
        <v>209</v>
      </c>
      <c r="C350" t="s">
        <v>212</v>
      </c>
    </row>
    <row r="351" spans="1:3" x14ac:dyDescent="0.25">
      <c r="A351" s="2" t="s">
        <v>682</v>
      </c>
      <c r="B351" t="s">
        <v>682</v>
      </c>
      <c r="C351" t="s">
        <v>685</v>
      </c>
    </row>
    <row r="352" spans="1:3" x14ac:dyDescent="0.25">
      <c r="A352" s="2" t="s">
        <v>1066</v>
      </c>
      <c r="B352" t="s">
        <v>1066</v>
      </c>
      <c r="C352" t="s">
        <v>1069</v>
      </c>
    </row>
    <row r="353" spans="1:3" x14ac:dyDescent="0.25">
      <c r="A353" s="2" t="s">
        <v>1498</v>
      </c>
      <c r="B353" t="s">
        <v>1498</v>
      </c>
      <c r="C353" t="s">
        <v>1501</v>
      </c>
    </row>
    <row r="354" spans="1:3" x14ac:dyDescent="0.25">
      <c r="A354" s="2" t="s">
        <v>470</v>
      </c>
      <c r="B354" t="s">
        <v>470</v>
      </c>
      <c r="C354" t="s">
        <v>473</v>
      </c>
    </row>
    <row r="355" spans="1:3" x14ac:dyDescent="0.25">
      <c r="A355" s="2" t="s">
        <v>1290</v>
      </c>
      <c r="B355" t="s">
        <v>1290</v>
      </c>
      <c r="C355" t="s">
        <v>1293</v>
      </c>
    </row>
    <row r="356" spans="1:3" x14ac:dyDescent="0.25">
      <c r="A356" s="2" t="s">
        <v>938</v>
      </c>
      <c r="B356" t="s">
        <v>938</v>
      </c>
      <c r="C356" t="s">
        <v>941</v>
      </c>
    </row>
    <row r="357" spans="1:3" x14ac:dyDescent="0.25">
      <c r="A357" s="2" t="s">
        <v>1228</v>
      </c>
      <c r="B357" t="s">
        <v>1228</v>
      </c>
      <c r="C357" t="s">
        <v>1231</v>
      </c>
    </row>
    <row r="358" spans="1:3" x14ac:dyDescent="0.25">
      <c r="A358" s="2" t="s">
        <v>648</v>
      </c>
      <c r="B358" t="s">
        <v>648</v>
      </c>
      <c r="C358" t="s">
        <v>651</v>
      </c>
    </row>
    <row r="359" spans="1:3" x14ac:dyDescent="0.25">
      <c r="A359" s="2" t="s">
        <v>724</v>
      </c>
      <c r="B359" t="s">
        <v>724</v>
      </c>
      <c r="C359" t="s">
        <v>727</v>
      </c>
    </row>
    <row r="360" spans="1:3" x14ac:dyDescent="0.25">
      <c r="A360" s="2" t="s">
        <v>1000</v>
      </c>
      <c r="B360" t="s">
        <v>1000</v>
      </c>
      <c r="C360" t="s">
        <v>1003</v>
      </c>
    </row>
    <row r="361" spans="1:3" x14ac:dyDescent="0.25">
      <c r="A361" s="2" t="s">
        <v>624</v>
      </c>
      <c r="B361" t="s">
        <v>624</v>
      </c>
      <c r="C361" t="s">
        <v>627</v>
      </c>
    </row>
    <row r="362" spans="1:3" x14ac:dyDescent="0.25">
      <c r="A362" s="2" t="s">
        <v>1012</v>
      </c>
      <c r="B362" t="s">
        <v>1012</v>
      </c>
      <c r="C362" t="s">
        <v>1015</v>
      </c>
    </row>
    <row r="363" spans="1:3" x14ac:dyDescent="0.25">
      <c r="A363" s="2" t="s">
        <v>1466</v>
      </c>
      <c r="B363" t="s">
        <v>1466</v>
      </c>
      <c r="C363" t="s">
        <v>1469</v>
      </c>
    </row>
    <row r="364" spans="1:3" x14ac:dyDescent="0.25">
      <c r="A364" s="2" t="s">
        <v>248</v>
      </c>
      <c r="B364" t="s">
        <v>248</v>
      </c>
      <c r="C364" t="s">
        <v>251</v>
      </c>
    </row>
    <row r="365" spans="1:3" x14ac:dyDescent="0.25">
      <c r="A365" s="2" t="s">
        <v>322</v>
      </c>
      <c r="B365" t="s">
        <v>322</v>
      </c>
      <c r="C365" t="s">
        <v>325</v>
      </c>
    </row>
    <row r="366" spans="1:3" x14ac:dyDescent="0.25">
      <c r="A366" s="2" t="s">
        <v>884</v>
      </c>
      <c r="B366" t="s">
        <v>884</v>
      </c>
      <c r="C366" t="s">
        <v>887</v>
      </c>
    </row>
    <row r="367" spans="1:3" x14ac:dyDescent="0.25">
      <c r="A367" s="2" t="s">
        <v>1550</v>
      </c>
      <c r="B367" t="s">
        <v>1550</v>
      </c>
      <c r="C367" t="s">
        <v>1553</v>
      </c>
    </row>
    <row r="368" spans="1:3" x14ac:dyDescent="0.25">
      <c r="A368" s="2" t="s">
        <v>976</v>
      </c>
      <c r="B368" t="s">
        <v>976</v>
      </c>
      <c r="C368" t="s">
        <v>979</v>
      </c>
    </row>
    <row r="369" spans="1:3" x14ac:dyDescent="0.25">
      <c r="A369" s="2" t="s">
        <v>213</v>
      </c>
      <c r="B369" t="s">
        <v>213</v>
      </c>
      <c r="C369" t="s">
        <v>216</v>
      </c>
    </row>
    <row r="370" spans="1:3" x14ac:dyDescent="0.25">
      <c r="A370" s="2" t="s">
        <v>576</v>
      </c>
      <c r="B370" t="s">
        <v>576</v>
      </c>
      <c r="C370" t="s">
        <v>579</v>
      </c>
    </row>
    <row r="371" spans="1:3" x14ac:dyDescent="0.25">
      <c r="A371" s="2" t="s">
        <v>69</v>
      </c>
      <c r="B371" t="s">
        <v>69</v>
      </c>
      <c r="C371" t="s">
        <v>72</v>
      </c>
    </row>
    <row r="372" spans="1:3" x14ac:dyDescent="0.25">
      <c r="A372" s="2" t="s">
        <v>1676</v>
      </c>
      <c r="B372" t="s">
        <v>1676</v>
      </c>
      <c r="C372" t="s">
        <v>1679</v>
      </c>
    </row>
    <row r="373" spans="1:3" x14ac:dyDescent="0.25">
      <c r="A373" s="2" t="s">
        <v>1692</v>
      </c>
      <c r="B373" t="s">
        <v>1692</v>
      </c>
      <c r="C373" t="s">
        <v>1695</v>
      </c>
    </row>
    <row r="374" spans="1:3" x14ac:dyDescent="0.25">
      <c r="A374" s="2" t="s">
        <v>1114</v>
      </c>
      <c r="B374" t="s">
        <v>1114</v>
      </c>
      <c r="C374" t="s">
        <v>1117</v>
      </c>
    </row>
    <row r="375" spans="1:3" x14ac:dyDescent="0.25">
      <c r="A375" s="2" t="s">
        <v>454</v>
      </c>
      <c r="B375" t="s">
        <v>454</v>
      </c>
      <c r="C375" t="s">
        <v>457</v>
      </c>
    </row>
    <row r="376" spans="1:3" x14ac:dyDescent="0.25">
      <c r="A376" s="2" t="s">
        <v>848</v>
      </c>
      <c r="B376" t="s">
        <v>848</v>
      </c>
      <c r="C376" t="s">
        <v>851</v>
      </c>
    </row>
    <row r="377" spans="1:3" x14ac:dyDescent="0.25">
      <c r="A377" s="2" t="s">
        <v>616</v>
      </c>
      <c r="B377" t="s">
        <v>616</v>
      </c>
      <c r="C377" t="s">
        <v>619</v>
      </c>
    </row>
    <row r="378" spans="1:3" x14ac:dyDescent="0.25">
      <c r="A378" s="2" t="s">
        <v>414</v>
      </c>
      <c r="B378" t="s">
        <v>414</v>
      </c>
      <c r="C378" t="s">
        <v>417</v>
      </c>
    </row>
    <row r="379" spans="1:3" x14ac:dyDescent="0.25">
      <c r="A379" s="2" t="s">
        <v>1652</v>
      </c>
      <c r="B379" t="s">
        <v>1652</v>
      </c>
      <c r="C379" t="s">
        <v>1655</v>
      </c>
    </row>
    <row r="380" spans="1:3" x14ac:dyDescent="0.25">
      <c r="A380" s="2" t="s">
        <v>1256</v>
      </c>
      <c r="B380" t="s">
        <v>1256</v>
      </c>
      <c r="C380" t="s">
        <v>1259</v>
      </c>
    </row>
    <row r="381" spans="1:3" x14ac:dyDescent="0.25">
      <c r="A381" s="2" t="s">
        <v>1294</v>
      </c>
      <c r="B381" t="s">
        <v>1294</v>
      </c>
      <c r="C381" t="s">
        <v>1297</v>
      </c>
    </row>
    <row r="382" spans="1:3" x14ac:dyDescent="0.25">
      <c r="A382" s="2" t="s">
        <v>498</v>
      </c>
      <c r="B382" t="s">
        <v>498</v>
      </c>
      <c r="C382" t="s">
        <v>501</v>
      </c>
    </row>
    <row r="383" spans="1:3" x14ac:dyDescent="0.25">
      <c r="A383" s="2" t="s">
        <v>1162</v>
      </c>
      <c r="B383" t="s">
        <v>1162</v>
      </c>
      <c r="C383" t="s">
        <v>1165</v>
      </c>
    </row>
    <row r="384" spans="1:3" x14ac:dyDescent="0.25">
      <c r="A384" s="2" t="s">
        <v>540</v>
      </c>
      <c r="B384" t="s">
        <v>540</v>
      </c>
      <c r="C384" t="s">
        <v>543</v>
      </c>
    </row>
    <row r="385" spans="1:3" x14ac:dyDescent="0.25">
      <c r="A385" s="2" t="s">
        <v>225</v>
      </c>
      <c r="B385" t="s">
        <v>225</v>
      </c>
      <c r="C385" t="s">
        <v>228</v>
      </c>
    </row>
    <row r="386" spans="1:3" x14ac:dyDescent="0.25">
      <c r="A386" s="2" t="s">
        <v>716</v>
      </c>
      <c r="B386" t="s">
        <v>716</v>
      </c>
      <c r="C386" t="s">
        <v>719</v>
      </c>
    </row>
    <row r="387" spans="1:3" x14ac:dyDescent="0.25">
      <c r="A387" s="2" t="s">
        <v>410</v>
      </c>
      <c r="B387" t="s">
        <v>410</v>
      </c>
      <c r="C387" t="s">
        <v>413</v>
      </c>
    </row>
    <row r="388" spans="1:3" x14ac:dyDescent="0.25">
      <c r="A388" s="2" t="s">
        <v>244</v>
      </c>
      <c r="B388" t="s">
        <v>244</v>
      </c>
      <c r="C388" t="s">
        <v>247</v>
      </c>
    </row>
    <row r="389" spans="1:3" x14ac:dyDescent="0.25">
      <c r="A389" s="2" t="s">
        <v>596</v>
      </c>
      <c r="B389" t="s">
        <v>596</v>
      </c>
      <c r="C389" t="s">
        <v>599</v>
      </c>
    </row>
    <row r="390" spans="1:3" x14ac:dyDescent="0.25">
      <c r="A390" s="2" t="s">
        <v>1398</v>
      </c>
      <c r="B390" t="s">
        <v>1398</v>
      </c>
      <c r="C390" t="s">
        <v>1401</v>
      </c>
    </row>
    <row r="391" spans="1:3" x14ac:dyDescent="0.25">
      <c r="A391" s="2" t="s">
        <v>236</v>
      </c>
      <c r="B391" t="s">
        <v>236</v>
      </c>
      <c r="C391" t="s">
        <v>239</v>
      </c>
    </row>
    <row r="392" spans="1:3" x14ac:dyDescent="0.25">
      <c r="A392" s="2" t="s">
        <v>1482</v>
      </c>
      <c r="B392" t="s">
        <v>1482</v>
      </c>
      <c r="C392" t="s">
        <v>1485</v>
      </c>
    </row>
    <row r="393" spans="1:3" x14ac:dyDescent="0.25">
      <c r="A393" s="2" t="s">
        <v>518</v>
      </c>
      <c r="B393" t="s">
        <v>518</v>
      </c>
      <c r="C393" t="s">
        <v>521</v>
      </c>
    </row>
    <row r="394" spans="1:3" x14ac:dyDescent="0.25">
      <c r="A394" s="2" t="s">
        <v>1576</v>
      </c>
      <c r="B394" t="s">
        <v>1576</v>
      </c>
      <c r="C394" t="s">
        <v>1579</v>
      </c>
    </row>
    <row r="395" spans="1:3" x14ac:dyDescent="0.25">
      <c r="A395" s="2" t="s">
        <v>1158</v>
      </c>
      <c r="B395" t="s">
        <v>1158</v>
      </c>
      <c r="C395" t="s">
        <v>1161</v>
      </c>
    </row>
    <row r="396" spans="1:3" x14ac:dyDescent="0.25">
      <c r="A396" s="2" t="s">
        <v>1008</v>
      </c>
      <c r="B396" t="s">
        <v>1008</v>
      </c>
      <c r="C396" t="s">
        <v>1011</v>
      </c>
    </row>
    <row r="397" spans="1:3" x14ac:dyDescent="0.25">
      <c r="A397" s="2" t="s">
        <v>288</v>
      </c>
      <c r="B397" t="s">
        <v>288</v>
      </c>
      <c r="C397" t="s">
        <v>291</v>
      </c>
    </row>
    <row r="398" spans="1:3" x14ac:dyDescent="0.25">
      <c r="A398" s="2" t="s">
        <v>1616</v>
      </c>
      <c r="B398" t="s">
        <v>1616</v>
      </c>
      <c r="C398" t="s">
        <v>1619</v>
      </c>
    </row>
    <row r="399" spans="1:3" x14ac:dyDescent="0.25">
      <c r="A399" s="2" t="s">
        <v>942</v>
      </c>
      <c r="B399" t="s">
        <v>942</v>
      </c>
      <c r="C399" t="s">
        <v>945</v>
      </c>
    </row>
    <row r="400" spans="1:3" x14ac:dyDescent="0.25">
      <c r="A400" s="2" t="s">
        <v>506</v>
      </c>
      <c r="B400" t="s">
        <v>506</v>
      </c>
      <c r="C400" t="s">
        <v>509</v>
      </c>
    </row>
    <row r="401" spans="1:3" x14ac:dyDescent="0.25">
      <c r="A401" s="2" t="s">
        <v>1538</v>
      </c>
      <c r="B401" t="s">
        <v>1538</v>
      </c>
      <c r="C401" t="s">
        <v>1541</v>
      </c>
    </row>
    <row r="402" spans="1:3" x14ac:dyDescent="0.25">
      <c r="A402" s="2" t="s">
        <v>53</v>
      </c>
      <c r="B402" t="s">
        <v>53</v>
      </c>
      <c r="C402" t="s">
        <v>56</v>
      </c>
    </row>
    <row r="403" spans="1:3" x14ac:dyDescent="0.25">
      <c r="A403" s="2" t="s">
        <v>2552</v>
      </c>
      <c r="B403" t="s">
        <v>2552</v>
      </c>
      <c r="C403" t="e">
        <v>#N/A</v>
      </c>
    </row>
    <row r="404" spans="1:3" x14ac:dyDescent="0.25">
      <c r="A404" s="2" t="s">
        <v>2551</v>
      </c>
      <c r="B404" t="s">
        <v>2551</v>
      </c>
      <c r="C404" t="e">
        <v>#N/A</v>
      </c>
    </row>
  </sheetData>
  <autoFilter ref="A1:C404" xr:uid="{00000000-0001-0000-0700-000000000000}">
    <sortState xmlns:xlrd2="http://schemas.microsoft.com/office/spreadsheetml/2017/richdata2" ref="A2:C404">
      <sortCondition ref="C1:C404"/>
    </sortState>
  </autoFilter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Sheet2</vt:lpstr>
      <vt:lpstr>Sheet3</vt:lpstr>
      <vt:lpstr>Sheet4</vt:lpstr>
      <vt:lpstr>Schutzzone</vt:lpstr>
      <vt:lpstr>NationalParks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Bunch</dc:creator>
  <dc:description/>
  <cp:lastModifiedBy>Justin Bunch</cp:lastModifiedBy>
  <cp:revision>22</cp:revision>
  <dcterms:created xsi:type="dcterms:W3CDTF">2022-11-27T17:44:44Z</dcterms:created>
  <dcterms:modified xsi:type="dcterms:W3CDTF">2023-01-11T10:39:57Z</dcterms:modified>
  <dc:language>de-DE</dc:language>
</cp:coreProperties>
</file>